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R:\Presupuesto\DOCUMENTOS 2025\INFORME DE EJECUCION MENSUAL Y TRIMESTRAL\9-SEPTIEMBRE 2025\PAGINA WEB- DATOS ABIERTOS\"/>
    </mc:Choice>
  </mc:AlternateContent>
  <xr:revisionPtr revIDLastSave="0" documentId="13_ncr:1_{6415C1A4-BA10-43D4-BB0F-09E3D6E0BA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GRESOS SEPTIEMBRE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3" l="1"/>
  <c r="H4" i="3"/>
  <c r="H6" i="3"/>
  <c r="H10" i="3"/>
  <c r="H7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H2" i="3"/>
  <c r="H3" i="3"/>
  <c r="F14" i="3"/>
  <c r="F13" i="3"/>
  <c r="F12" i="3"/>
  <c r="F11" i="3"/>
  <c r="F10" i="3"/>
  <c r="F9" i="3"/>
  <c r="F8" i="3"/>
  <c r="F7" i="3"/>
  <c r="F6" i="3"/>
  <c r="F5" i="3"/>
  <c r="F4" i="3"/>
  <c r="F3" i="3"/>
  <c r="F2" i="3"/>
  <c r="H8" i="3"/>
  <c r="H9" i="3"/>
  <c r="H11" i="3"/>
  <c r="H12" i="3"/>
  <c r="H13" i="3"/>
  <c r="H14" i="3"/>
  <c r="F15" i="3"/>
  <c r="G16" i="3"/>
  <c r="F16" i="3"/>
  <c r="H16" i="3" l="1"/>
  <c r="H15" i="3"/>
  <c r="G15" i="3"/>
</calcChain>
</file>

<file path=xl/sharedStrings.xml><?xml version="1.0" encoding="utf-8"?>
<sst xmlns="http://schemas.openxmlformats.org/spreadsheetml/2006/main" count="35" uniqueCount="35">
  <si>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</si>
  <si>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</si>
  <si>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</si>
  <si>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</si>
  <si>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</si>
  <si>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</si>
  <si>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</si>
  <si>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</si>
  <si>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</si>
  <si>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</si>
  <si>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</si>
  <si>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</si>
  <si>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</si>
  <si>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</si>
  <si>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</si>
  <si>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</si>
  <si>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310.1.4.2.0.01</t>
  </si>
  <si>
    <t>SALDO CORRIENTE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</si>
  <si>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</si>
  <si>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</si>
  <si>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</si>
  <si>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</si>
  <si>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</si>
  <si>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</si>
  <si>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</si>
  <si>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</si>
  <si>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</si>
  <si>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</si>
  <si>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</si>
  <si>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</si>
  <si>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</si>
  <si>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</si>
  <si>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310.2.4.2.0.01</t>
  </si>
  <si>
    <t>SALDO CAPITAL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</si>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</sst>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1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0" fontId="1" fillId="2" borderId="10" xfId="3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3" fontId="1" fillId="2" borderId="12" xfId="3" applyNumberFormat="1" applyFill="1" applyBorder="1" applyAlignment="1">
      <alignment horizontal="right"/>
    </xf>
    <xf numFmtId="3" fontId="2" fillId="2" borderId="12" xfId="3" applyNumberFormat="1" applyFont="1" applyFill="1" applyBorder="1" applyAlignment="1">
      <alignment horizontal="right"/>
    </xf>
    <xf numFmtId="4" fontId="1" fillId="2" borderId="12" xfId="3" applyNumberFormat="1" applyFill="1" applyBorder="1" applyAlignment="1">
      <alignment horizontal="right"/>
    </xf>
    <xf numFmtId="4" fontId="1" fillId="2" borderId="2" xfId="3" applyNumberFormat="1" applyFill="1" applyBorder="1" applyAlignment="1">
      <alignment horizontal="right"/>
    </xf>
    <xf numFmtId="9" fontId="1" fillId="2" borderId="12" xfId="2" applyFont="1" applyFill="1" applyBorder="1" applyAlignment="1">
      <alignment horizontal="center"/>
    </xf>
    <xf numFmtId="9" fontId="1" fillId="2" borderId="13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2" fontId="1" fillId="2" borderId="12" xfId="3" applyNumberFormat="1" applyFill="1" applyBorder="1" applyAlignment="1">
      <alignment horizontal="right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dimension ref="A1:H18"/>
  <sheetViews>
    <sheetView tabSelected="1" topLeftCell="B1" zoomScale="98" zoomScaleNormal="98" workbookViewId="0">
      <selection activeCell="G24" sqref="G24"/>
    </sheetView>
  </sheetViews>
  <sheetFormatPr baseColWidth="10" defaultRowHeight="14.4" x14ac:dyDescent="0.3"/>
  <cols>
    <col min="1" max="1" width="12.6640625" bestFit="1" customWidth="1"/>
    <col min="2" max="2" width="38.5546875" bestFit="1" customWidth="1"/>
    <col min="3" max="3" width="20.5546875" customWidth="1"/>
    <col min="4" max="4" width="26.109375" customWidth="1"/>
    <col min="5" max="5" width="27.6640625" customWidth="1"/>
    <col min="6" max="6" width="28.33203125" customWidth="1"/>
    <col min="7" max="7" width="25.5546875" customWidth="1"/>
    <col min="8" max="8" width="26.88671875" customWidth="1"/>
  </cols>
  <sheetData>
    <row r="1" spans="1:8" x14ac:dyDescent="0.3">
      <c r="A1" s="11" t="s">
        <v>25</v>
      </c>
      <c r="B1" s="11" t="s">
        <v>26</v>
      </c>
      <c r="C1" s="12" t="s">
        <v>34</v>
      </c>
      <c r="D1" s="13" t="s">
        <v>27</v>
      </c>
      <c r="E1" s="14" t="s">
        <v>28</v>
      </c>
      <c r="F1" s="15" t="s">
        <v>29</v>
      </c>
      <c r="G1" s="16" t="s">
        <v>30</v>
      </c>
      <c r="H1" s="17" t="s">
        <v>31</v>
      </c>
    </row>
    <row r="2" spans="1:8" x14ac:dyDescent="0.3">
      <c r="A2" s="2" t="s">
        <v>23</v>
      </c>
      <c r="B2" s="1" t="s">
        <v>24</v>
      </c>
      <c r="C2" s="8">
        <v>101100</v>
      </c>
      <c r="D2" s="8">
        <v>101100</v>
      </c>
      <c r="E2" s="10">
        <v>101100</v>
      </c>
      <c r="F2" s="29">
        <f t="shared" ref="F2:F15" si="0">SUM(E2-D2)</f>
        <v>0</v>
      </c>
      <c r="G2" s="4">
        <f t="shared" ref="G2:G14" si="1">SUM(E2/C2)</f>
        <v>1</v>
      </c>
      <c r="H2" s="5">
        <f>SUM(E2/D2)</f>
        <v>1</v>
      </c>
    </row>
    <row r="3" spans="1:8" x14ac:dyDescent="0.3">
      <c r="A3" s="2" t="s">
        <v>0</v>
      </c>
      <c r="B3" s="3" t="s">
        <v>1</v>
      </c>
      <c r="C3" s="8">
        <v>2200000</v>
      </c>
      <c r="D3" s="8">
        <v>1650001</v>
      </c>
      <c r="E3" s="10">
        <v>1916982</v>
      </c>
      <c r="F3" s="9">
        <f t="shared" si="0"/>
        <v>266981</v>
      </c>
      <c r="G3" s="4">
        <f t="shared" si="1"/>
        <v>0.8713554545454546</v>
      </c>
      <c r="H3" s="5">
        <f>SUM(E3/D3)</f>
        <v>1.1618065686020795</v>
      </c>
    </row>
    <row r="4" spans="1:8" x14ac:dyDescent="0.3">
      <c r="A4" s="2"/>
      <c r="B4" s="6" t="s">
        <v>2</v>
      </c>
      <c r="C4" s="9">
        <v>15065770</v>
      </c>
      <c r="D4" s="9">
        <v>15065770</v>
      </c>
      <c r="E4" s="10">
        <v>15207546.49</v>
      </c>
      <c r="F4" s="9">
        <f t="shared" si="0"/>
        <v>141776.49000000022</v>
      </c>
      <c r="G4" s="4">
        <f t="shared" si="1"/>
        <v>1.0094105040764594</v>
      </c>
      <c r="H4" s="5">
        <f>SUM(E4/D4)</f>
        <v>1.0094105040764594</v>
      </c>
    </row>
    <row r="5" spans="1:8" x14ac:dyDescent="0.3">
      <c r="A5" s="2"/>
      <c r="B5" s="6" t="s">
        <v>3</v>
      </c>
      <c r="C5" s="9">
        <v>999275</v>
      </c>
      <c r="D5" s="9">
        <v>999275</v>
      </c>
      <c r="E5" s="10">
        <v>994435.47</v>
      </c>
      <c r="F5" s="9">
        <f t="shared" si="0"/>
        <v>-4839.5300000000279</v>
      </c>
      <c r="G5" s="4">
        <f t="shared" si="1"/>
        <v>0.99515695879512645</v>
      </c>
      <c r="H5" s="5">
        <f>SUM(D5/E5)</f>
        <v>1.0048666103995667</v>
      </c>
    </row>
    <row r="6" spans="1:8" x14ac:dyDescent="0.3">
      <c r="A6" s="2"/>
      <c r="B6" s="6" t="s">
        <v>4</v>
      </c>
      <c r="C6" s="9">
        <v>757800</v>
      </c>
      <c r="D6" s="9">
        <v>757800</v>
      </c>
      <c r="E6" s="10">
        <v>666730.57999999996</v>
      </c>
      <c r="F6" s="9">
        <f t="shared" si="0"/>
        <v>-91069.420000000042</v>
      </c>
      <c r="G6" s="4">
        <f t="shared" si="1"/>
        <v>0.87982393771443645</v>
      </c>
      <c r="H6" s="5">
        <f t="shared" ref="H6:H16" si="2">SUM(E6/D6)</f>
        <v>0.87982393771443645</v>
      </c>
    </row>
    <row r="7" spans="1:8" x14ac:dyDescent="0.3">
      <c r="A7" s="2" t="s">
        <v>5</v>
      </c>
      <c r="B7" s="6" t="s">
        <v>6</v>
      </c>
      <c r="C7" s="9">
        <v>1123200</v>
      </c>
      <c r="D7" s="8">
        <v>1123200</v>
      </c>
      <c r="E7" s="10">
        <v>1118510</v>
      </c>
      <c r="F7" s="9">
        <f t="shared" si="0"/>
        <v>-4690</v>
      </c>
      <c r="G7" s="4">
        <f t="shared" si="1"/>
        <v>0.99582443019943023</v>
      </c>
      <c r="H7" s="5">
        <f t="shared" si="2"/>
        <v>0.99582443019943023</v>
      </c>
    </row>
    <row r="8" spans="1:8" x14ac:dyDescent="0.3">
      <c r="A8" s="2" t="s">
        <v>7</v>
      </c>
      <c r="B8" s="6" t="s">
        <v>8</v>
      </c>
      <c r="C8" s="9">
        <v>3670575</v>
      </c>
      <c r="D8" s="8">
        <v>3670575</v>
      </c>
      <c r="E8" s="10">
        <v>3718141.67</v>
      </c>
      <c r="F8" s="9">
        <f t="shared" si="0"/>
        <v>47566.669999999925</v>
      </c>
      <c r="G8" s="4">
        <f t="shared" si="1"/>
        <v>1.0129589151563447</v>
      </c>
      <c r="H8" s="5">
        <f t="shared" si="2"/>
        <v>1.0129589151563447</v>
      </c>
    </row>
    <row r="9" spans="1:8" x14ac:dyDescent="0.3">
      <c r="A9" s="2" t="s">
        <v>18</v>
      </c>
      <c r="B9" s="3" t="s">
        <v>19</v>
      </c>
      <c r="C9" s="9">
        <v>15000</v>
      </c>
      <c r="D9" s="8">
        <v>15000</v>
      </c>
      <c r="E9" s="10">
        <v>0</v>
      </c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3">
      <c r="A10" s="2" t="s">
        <v>9</v>
      </c>
      <c r="B10" s="7" t="s">
        <v>20</v>
      </c>
      <c r="C10" s="9">
        <v>30000</v>
      </c>
      <c r="D10" s="8">
        <v>30000</v>
      </c>
      <c r="E10" s="10">
        <v>0</v>
      </c>
      <c r="F10" s="9">
        <f t="shared" si="0"/>
        <v>-30000</v>
      </c>
      <c r="G10" s="4">
        <f t="shared" si="1"/>
        <v>0</v>
      </c>
      <c r="H10" s="5">
        <f>SUM(E10/D10)</f>
        <v>0</v>
      </c>
    </row>
    <row r="11" spans="1:8" x14ac:dyDescent="0.3">
      <c r="A11" s="2" t="s">
        <v>10</v>
      </c>
      <c r="B11" s="6" t="s">
        <v>11</v>
      </c>
      <c r="C11" s="9">
        <v>342500</v>
      </c>
      <c r="D11" s="8">
        <v>308250</v>
      </c>
      <c r="E11" s="10">
        <v>97079.16</v>
      </c>
      <c r="F11" s="9">
        <f t="shared" si="0"/>
        <v>-211170.84</v>
      </c>
      <c r="G11" s="4">
        <f t="shared" si="1"/>
        <v>0.28344280291970803</v>
      </c>
      <c r="H11" s="5">
        <f t="shared" si="2"/>
        <v>0.31493644768856449</v>
      </c>
    </row>
    <row r="12" spans="1:8" x14ac:dyDescent="0.3">
      <c r="A12" s="2" t="s">
        <v>12</v>
      </c>
      <c r="B12" s="6" t="s">
        <v>22</v>
      </c>
      <c r="C12" s="9">
        <v>30000</v>
      </c>
      <c r="D12" s="8">
        <v>27000</v>
      </c>
      <c r="E12" s="10">
        <v>22146.7</v>
      </c>
      <c r="F12" s="9">
        <f t="shared" si="0"/>
        <v>-4853.2999999999993</v>
      </c>
      <c r="G12" s="4">
        <f t="shared" si="1"/>
        <v>0.73822333333333334</v>
      </c>
      <c r="H12" s="5">
        <f t="shared" si="2"/>
        <v>0.82024814814814817</v>
      </c>
    </row>
    <row r="13" spans="1:8" x14ac:dyDescent="0.3">
      <c r="A13" s="2" t="s">
        <v>13</v>
      </c>
      <c r="B13" s="6" t="s">
        <v>21</v>
      </c>
      <c r="C13" s="9">
        <v>60000</v>
      </c>
      <c r="D13" s="8">
        <v>54000</v>
      </c>
      <c r="E13" s="10">
        <v>58166.75</v>
      </c>
      <c r="F13" s="9">
        <f t="shared" si="0"/>
        <v>4166.75</v>
      </c>
      <c r="G13" s="4">
        <f t="shared" si="1"/>
        <v>0.96944583333333334</v>
      </c>
      <c r="H13" s="5">
        <f t="shared" si="2"/>
        <v>1.0771620370370369</v>
      </c>
    </row>
    <row r="14" spans="1:8" x14ac:dyDescent="0.3">
      <c r="A14" s="2" t="s">
        <v>14</v>
      </c>
      <c r="B14" s="20" t="s">
        <v>15</v>
      </c>
      <c r="C14" s="9">
        <v>356780</v>
      </c>
      <c r="D14" s="8">
        <v>313835</v>
      </c>
      <c r="E14" s="10">
        <v>361638</v>
      </c>
      <c r="F14" s="9">
        <f t="shared" si="0"/>
        <v>47803</v>
      </c>
      <c r="G14" s="4">
        <f t="shared" si="1"/>
        <v>1.0136162340938393</v>
      </c>
      <c r="H14" s="5">
        <f t="shared" si="2"/>
        <v>1.1523188936861726</v>
      </c>
    </row>
    <row r="15" spans="1:8" x14ac:dyDescent="0.3">
      <c r="A15" s="2" t="s">
        <v>16</v>
      </c>
      <c r="B15" s="20" t="s">
        <v>17</v>
      </c>
      <c r="C15" s="9">
        <v>190000</v>
      </c>
      <c r="D15" s="8">
        <v>190000</v>
      </c>
      <c r="E15" s="24">
        <v>190000</v>
      </c>
      <c r="F15" s="29">
        <f t="shared" si="0"/>
        <v>0</v>
      </c>
      <c r="G15" s="4">
        <f t="shared" ref="G15:G16" si="3">SUM(E15/C15)</f>
        <v>1</v>
      </c>
      <c r="H15" s="5">
        <f t="shared" si="2"/>
        <v>1</v>
      </c>
    </row>
    <row r="16" spans="1:8" ht="15" thickBot="1" x14ac:dyDescent="0.35">
      <c r="A16" s="18" t="s">
        <v>32</v>
      </c>
      <c r="B16" s="19" t="s">
        <v>33</v>
      </c>
      <c r="C16" s="21">
        <v>933700</v>
      </c>
      <c r="D16" s="22">
        <v>933700</v>
      </c>
      <c r="E16" s="23">
        <v>933700</v>
      </c>
      <c r="F16" s="30">
        <f t="shared" ref="F16" si="4">SUM(E16-D16)</f>
        <v>0</v>
      </c>
      <c r="G16" s="25">
        <f t="shared" si="3"/>
        <v>1</v>
      </c>
      <c r="H16" s="26">
        <f t="shared" si="2"/>
        <v>1</v>
      </c>
    </row>
    <row r="17" spans="3:5" x14ac:dyDescent="0.3">
      <c r="C17" s="28"/>
      <c r="D17" s="28"/>
      <c r="E17" s="27"/>
    </row>
    <row r="18" spans="3:5" x14ac:dyDescent="0.3">
      <c r="C18" s="28"/>
      <c r="D18" s="28"/>
      <c r="E18" s="27"/>
    </row>
  </sheetData>
  <pageMargins left="0.7" right="0.7" top="0.75" bottom="0.75" header="0.3" footer="0.3"/>
  <ignoredErrors>
    <ignoredError sqref="H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SEPTIEMBRE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SANCHEZ, LOHANA</cp:lastModifiedBy>
  <cp:lastPrinted>2023-06-19T19:29:51Z</cp:lastPrinted>
  <dcterms:created xsi:type="dcterms:W3CDTF">2022-05-09T20:40:29Z</dcterms:created>
  <dcterms:modified xsi:type="dcterms:W3CDTF">2025-10-06T17:33:49Z</dcterms:modified>
</cp:coreProperties>
</file>