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ATENCION A EXTERNOS\ATENCIÓN AL CLIENTE\ANTAI Y DATOS ABIERTOS 2026\DATOS ABIERTOS - INGRESOS TARIFARIOS - LUIS SANTOS - FINANZAS\"/>
    </mc:Choice>
  </mc:AlternateContent>
  <bookViews>
    <workbookView xWindow="0" yWindow="0" windowWidth="20490" windowHeight="7755"/>
  </bookViews>
  <sheets>
    <sheet name="2024" sheetId="2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2" l="1"/>
  <c r="I23" i="2" l="1"/>
  <c r="I63" i="2" l="1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2" i="2"/>
  <c r="I21" i="2"/>
  <c r="I6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17" i="2"/>
  <c r="G14" i="2"/>
  <c r="G13" i="2"/>
  <c r="G12" i="2"/>
  <c r="G11" i="2"/>
  <c r="G9" i="2"/>
  <c r="G8" i="2"/>
  <c r="G7" i="2"/>
  <c r="E6" i="2"/>
  <c r="E7" i="2"/>
  <c r="E65" i="2"/>
  <c r="E64" i="2"/>
  <c r="E63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3" i="2"/>
  <c r="E51" i="2"/>
  <c r="E52" i="2"/>
  <c r="E24" i="2"/>
  <c r="E23" i="2"/>
  <c r="E22" i="2"/>
  <c r="E21" i="2"/>
  <c r="I17" i="2" l="1"/>
  <c r="I16" i="2"/>
  <c r="I15" i="2"/>
  <c r="I14" i="2"/>
  <c r="I13" i="2"/>
  <c r="I12" i="2"/>
  <c r="I11" i="2"/>
  <c r="I10" i="2"/>
  <c r="I9" i="2"/>
  <c r="I8" i="2"/>
  <c r="I7" i="2"/>
  <c r="G16" i="2"/>
  <c r="G15" i="2"/>
  <c r="G10" i="2"/>
  <c r="G6" i="2"/>
  <c r="E17" i="2"/>
  <c r="E16" i="2"/>
  <c r="E15" i="2"/>
  <c r="E14" i="2"/>
  <c r="E13" i="2"/>
  <c r="E12" i="2"/>
  <c r="E11" i="2"/>
  <c r="E10" i="2"/>
  <c r="E9" i="2"/>
  <c r="E8" i="2"/>
  <c r="C23" i="2" l="1"/>
  <c r="C22" i="2"/>
  <c r="C21" i="2"/>
  <c r="C26" i="2" l="1"/>
  <c r="C25" i="2"/>
  <c r="C24" i="2"/>
  <c r="C29" i="2" l="1"/>
  <c r="C28" i="2"/>
  <c r="C27" i="2"/>
  <c r="H20" i="2" l="1"/>
  <c r="F20" i="2"/>
  <c r="D20" i="2"/>
  <c r="E20" i="2" s="1"/>
  <c r="C20" i="2"/>
  <c r="B20" i="2"/>
  <c r="H19" i="2"/>
  <c r="F19" i="2"/>
  <c r="D19" i="2"/>
  <c r="E19" i="2" s="1"/>
  <c r="C19" i="2"/>
  <c r="B19" i="2"/>
  <c r="H18" i="2"/>
  <c r="D18" i="2"/>
  <c r="E18" i="2" s="1"/>
  <c r="C18" i="2"/>
  <c r="B18" i="2"/>
  <c r="G18" i="2" l="1"/>
  <c r="I19" i="2"/>
  <c r="I18" i="2"/>
  <c r="G20" i="2"/>
  <c r="G19" i="2"/>
  <c r="I20" i="2"/>
</calcChain>
</file>

<file path=xl/sharedStrings.xml><?xml version="1.0" encoding="utf-8"?>
<sst xmlns="http://schemas.openxmlformats.org/spreadsheetml/2006/main" count="19" uniqueCount="11">
  <si>
    <t>RESUMEN DE INGRESOS TARIFARIOS</t>
  </si>
  <si>
    <t>Ingreso Estudiantes</t>
  </si>
  <si>
    <t>Ingreso Jubilados - Pensionados - 3° Edad</t>
  </si>
  <si>
    <t>Ingreso Discapacitados</t>
  </si>
  <si>
    <t>Pasajeros</t>
  </si>
  <si>
    <t>Ingreso Monedero</t>
  </si>
  <si>
    <t>Monto Real</t>
  </si>
  <si>
    <t>Ingreso Tarifas Especiales</t>
  </si>
  <si>
    <t>AÑO-MES</t>
  </si>
  <si>
    <t>METRO DE PANAMÁ S.A.</t>
  </si>
  <si>
    <t>DEL 2017 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</si>
</sst>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B/.&quot;* #,##0.00_-;\-&quot;B/.&quot;* #,##0.00_-;_-&quot;B/.&quot;* &quot;-&quot;??_-;_-@_-"/>
  </numFmts>
  <fonts count="7" x14ac:knownFonts="1">
    <font>
      <sz val="11"/>
      <color theme="1"/>
      <name val="Calibri"/>
      <family val="2"/>
      <scheme val="minor"/>
    </font>
    <font>
      <b/>
      <sz val="18"/>
      <color theme="0"/>
      <name val="Arial Narrow"/>
      <family val="2"/>
    </font>
    <font>
      <b/>
      <sz val="11"/>
      <color theme="0"/>
      <name val="Arial Narrow"/>
      <family val="2"/>
    </font>
    <font>
      <b/>
      <sz val="11"/>
      <name val="Arial Narrow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6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44" fontId="5" fillId="0" borderId="0" xfId="0" applyNumberFormat="1" applyFont="1" applyFill="1" applyBorder="1" applyAlignment="1">
      <alignment horizontal="right" vertical="center" wrapText="1"/>
    </xf>
    <xf numFmtId="44" fontId="5" fillId="0" borderId="0" xfId="0" applyNumberFormat="1" applyFont="1" applyFill="1" applyBorder="1" applyAlignment="1">
      <alignment horizontal="right" vertical="center"/>
    </xf>
    <xf numFmtId="44" fontId="0" fillId="0" borderId="0" xfId="0" applyNumberFormat="1" applyFont="1" applyBorder="1"/>
    <xf numFmtId="17" fontId="0" fillId="5" borderId="0" xfId="0" applyNumberFormat="1" applyFont="1" applyFill="1"/>
    <xf numFmtId="44" fontId="0" fillId="0" borderId="0" xfId="0" applyNumberFormat="1" applyFont="1"/>
    <xf numFmtId="44" fontId="5" fillId="0" borderId="0" xfId="0" applyNumberFormat="1" applyFont="1" applyFill="1" applyBorder="1" applyAlignment="1">
      <alignment vertical="center" wrapText="1"/>
    </xf>
    <xf numFmtId="44" fontId="0" fillId="0" borderId="0" xfId="0" applyNumberFormat="1" applyFont="1" applyBorder="1" applyAlignment="1"/>
    <xf numFmtId="44" fontId="0" fillId="0" borderId="0" xfId="0" applyNumberFormat="1" applyFont="1" applyFill="1" applyBorder="1" applyAlignment="1">
      <alignment vertical="center" wrapText="1"/>
    </xf>
    <xf numFmtId="3" fontId="0" fillId="0" borderId="0" xfId="0" applyNumberFormat="1" applyFont="1" applyBorder="1" applyAlignment="1">
      <alignment horizontal="center"/>
    </xf>
    <xf numFmtId="44" fontId="0" fillId="0" borderId="0" xfId="0" applyNumberFormat="1"/>
    <xf numFmtId="3" fontId="0" fillId="0" borderId="0" xfId="0" applyNumberFormat="1" applyAlignment="1">
      <alignment horizontal="center"/>
    </xf>
    <xf numFmtId="3" fontId="0" fillId="0" borderId="0" xfId="0" applyNumberFormat="1" applyFont="1" applyAlignment="1">
      <alignment horizontal="center"/>
    </xf>
    <xf numFmtId="44" fontId="3" fillId="6" borderId="0" xfId="0" applyNumberFormat="1" applyFont="1" applyFill="1" applyBorder="1" applyAlignment="1">
      <alignment horizontal="center" vertical="center" wrapText="1"/>
    </xf>
    <xf numFmtId="3" fontId="3" fillId="6" borderId="0" xfId="0" applyNumberFormat="1" applyFont="1" applyFill="1" applyBorder="1" applyAlignment="1">
      <alignment horizontal="center" vertical="center" wrapText="1"/>
    </xf>
    <xf numFmtId="44" fontId="0" fillId="0" borderId="0" xfId="0" applyNumberFormat="1" applyFont="1" applyFill="1" applyBorder="1"/>
    <xf numFmtId="17" fontId="0" fillId="7" borderId="0" xfId="0" applyNumberFormat="1" applyFont="1" applyFill="1"/>
    <xf numFmtId="0" fontId="1" fillId="2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irecci&#243;n%20de%20Finanzas\A&#241;o%202018\3%20Marzo\DATOS%20A.%20-ENVIO%20MARZO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ZO"/>
    </sheetNames>
    <sheetDataSet>
      <sheetData sheetId="0">
        <row r="6">
          <cell r="B6">
            <v>6461578</v>
          </cell>
          <cell r="C6">
            <v>2261552.2999999998</v>
          </cell>
          <cell r="D6">
            <v>0</v>
          </cell>
          <cell r="F6">
            <v>90795</v>
          </cell>
          <cell r="H6">
            <v>1040</v>
          </cell>
        </row>
        <row r="7">
          <cell r="B7">
            <v>5788565</v>
          </cell>
          <cell r="C7">
            <v>2025997.7499999998</v>
          </cell>
          <cell r="D7">
            <v>0</v>
          </cell>
          <cell r="F7">
            <v>69374</v>
          </cell>
          <cell r="H7">
            <v>62</v>
          </cell>
        </row>
        <row r="8">
          <cell r="B8">
            <v>7110591</v>
          </cell>
          <cell r="C8">
            <v>2488706.8499999996</v>
          </cell>
          <cell r="D8">
            <v>60150</v>
          </cell>
          <cell r="F8">
            <v>105896</v>
          </cell>
          <cell r="H8">
            <v>165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zoomScale="70" zoomScaleNormal="70" workbookViewId="0">
      <selection activeCell="J128" sqref="J128"/>
    </sheetView>
  </sheetViews>
  <sheetFormatPr baseColWidth="10" defaultRowHeight="15" x14ac:dyDescent="0.25"/>
  <cols>
    <col min="2" max="2" width="18.7109375" style="15" customWidth="1"/>
    <col min="3" max="3" width="18.7109375" style="14" customWidth="1"/>
    <col min="4" max="4" width="18.7109375" style="15" customWidth="1"/>
    <col min="5" max="5" width="18.7109375" style="14" customWidth="1"/>
    <col min="6" max="6" width="18.7109375" style="15" customWidth="1"/>
    <col min="7" max="7" width="18.7109375" style="14" customWidth="1"/>
    <col min="8" max="8" width="18.7109375" style="15" customWidth="1"/>
    <col min="9" max="9" width="18.7109375" style="14" customWidth="1"/>
    <col min="10" max="10" width="18.7109375" style="15" customWidth="1"/>
    <col min="11" max="11" width="18.7109375" style="14" customWidth="1"/>
  </cols>
  <sheetData>
    <row r="1" spans="1:11" ht="24.9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4.95" customHeight="1" x14ac:dyDescent="0.25">
      <c r="A2" s="22" t="s">
        <v>10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4.95" customHeight="1" x14ac:dyDescent="0.25">
      <c r="A3" s="21" t="s">
        <v>9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5" customHeight="1" x14ac:dyDescent="0.25">
      <c r="A4" s="23" t="s">
        <v>8</v>
      </c>
      <c r="B4" s="23" t="s">
        <v>5</v>
      </c>
      <c r="C4" s="23"/>
      <c r="D4" s="23" t="s">
        <v>1</v>
      </c>
      <c r="E4" s="23"/>
      <c r="F4" s="23" t="s">
        <v>2</v>
      </c>
      <c r="G4" s="23"/>
      <c r="H4" s="23" t="s">
        <v>3</v>
      </c>
      <c r="I4" s="23"/>
      <c r="J4" s="23" t="s">
        <v>7</v>
      </c>
      <c r="K4" s="23"/>
    </row>
    <row r="5" spans="1:11" ht="16.5" x14ac:dyDescent="0.25">
      <c r="A5" s="23"/>
      <c r="B5" s="18" t="s">
        <v>4</v>
      </c>
      <c r="C5" s="17" t="s">
        <v>6</v>
      </c>
      <c r="D5" s="18" t="s">
        <v>4</v>
      </c>
      <c r="E5" s="17" t="s">
        <v>6</v>
      </c>
      <c r="F5" s="18" t="s">
        <v>4</v>
      </c>
      <c r="G5" s="17" t="s">
        <v>6</v>
      </c>
      <c r="H5" s="18" t="s">
        <v>4</v>
      </c>
      <c r="I5" s="17" t="s">
        <v>6</v>
      </c>
      <c r="J5" s="18" t="s">
        <v>4</v>
      </c>
      <c r="K5" s="17" t="s">
        <v>6</v>
      </c>
    </row>
    <row r="6" spans="1:11" s="1" customFormat="1" ht="15" customHeight="1" x14ac:dyDescent="0.25">
      <c r="A6" s="8">
        <v>42736</v>
      </c>
      <c r="B6" s="4">
        <v>6098587</v>
      </c>
      <c r="C6" s="10">
        <v>2134505.4500000002</v>
      </c>
      <c r="D6" s="4">
        <v>0</v>
      </c>
      <c r="E6" s="10">
        <f t="shared" ref="E6:E53" si="0">D6*0.35</f>
        <v>0</v>
      </c>
      <c r="F6" s="4">
        <v>153673</v>
      </c>
      <c r="G6" s="6">
        <f t="shared" ref="G6:G37" si="1">F6*0.35</f>
        <v>53785.549999999996</v>
      </c>
      <c r="H6" s="4">
        <v>2177</v>
      </c>
      <c r="I6" s="5">
        <f t="shared" ref="I6:I37" si="2">H6*0.35</f>
        <v>761.94999999999993</v>
      </c>
      <c r="J6" s="4">
        <v>0</v>
      </c>
      <c r="K6" s="7">
        <v>0</v>
      </c>
    </row>
    <row r="7" spans="1:11" s="1" customFormat="1" ht="15" customHeight="1" x14ac:dyDescent="0.25">
      <c r="A7" s="8">
        <v>42767</v>
      </c>
      <c r="B7" s="3">
        <v>5684789</v>
      </c>
      <c r="C7" s="10">
        <v>1989676.15</v>
      </c>
      <c r="D7" s="3">
        <v>0</v>
      </c>
      <c r="E7" s="10">
        <f t="shared" si="0"/>
        <v>0</v>
      </c>
      <c r="F7" s="3">
        <v>113053</v>
      </c>
      <c r="G7" s="6">
        <f t="shared" si="1"/>
        <v>39568.549999999996</v>
      </c>
      <c r="H7" s="3">
        <v>1728</v>
      </c>
      <c r="I7" s="5">
        <f t="shared" si="2"/>
        <v>604.79999999999995</v>
      </c>
      <c r="J7" s="3">
        <v>0</v>
      </c>
      <c r="K7" s="7">
        <v>0</v>
      </c>
    </row>
    <row r="8" spans="1:11" s="1" customFormat="1" ht="15" customHeight="1" x14ac:dyDescent="0.25">
      <c r="A8" s="8">
        <v>42795</v>
      </c>
      <c r="B8" s="3">
        <v>6788179</v>
      </c>
      <c r="C8" s="10">
        <v>2375864.09</v>
      </c>
      <c r="D8" s="3">
        <v>42846</v>
      </c>
      <c r="E8" s="10">
        <f t="shared" si="0"/>
        <v>14996.099999999999</v>
      </c>
      <c r="F8" s="3">
        <v>148319</v>
      </c>
      <c r="G8" s="6">
        <f t="shared" si="1"/>
        <v>51911.649999999994</v>
      </c>
      <c r="H8" s="3">
        <v>2448</v>
      </c>
      <c r="I8" s="5">
        <f t="shared" si="2"/>
        <v>856.8</v>
      </c>
      <c r="J8" s="3">
        <v>0</v>
      </c>
      <c r="K8" s="7">
        <v>0</v>
      </c>
    </row>
    <row r="9" spans="1:11" s="1" customFormat="1" ht="15" customHeight="1" x14ac:dyDescent="0.25">
      <c r="A9" s="8">
        <v>42826</v>
      </c>
      <c r="B9" s="3">
        <v>5622331</v>
      </c>
      <c r="C9" s="10">
        <v>1967815.8499999999</v>
      </c>
      <c r="D9" s="3">
        <v>48228</v>
      </c>
      <c r="E9" s="10">
        <f t="shared" si="0"/>
        <v>16879.8</v>
      </c>
      <c r="F9" s="3">
        <v>124910</v>
      </c>
      <c r="G9" s="6">
        <f t="shared" si="1"/>
        <v>43718.5</v>
      </c>
      <c r="H9" s="3">
        <v>2174</v>
      </c>
      <c r="I9" s="5">
        <f t="shared" si="2"/>
        <v>760.9</v>
      </c>
      <c r="J9" s="3">
        <v>0</v>
      </c>
      <c r="K9" s="7">
        <v>0</v>
      </c>
    </row>
    <row r="10" spans="1:11" s="1" customFormat="1" ht="15" customHeight="1" x14ac:dyDescent="0.25">
      <c r="A10" s="8">
        <v>42856</v>
      </c>
      <c r="B10" s="3">
        <v>7419367</v>
      </c>
      <c r="C10" s="10">
        <v>2596778.4500000002</v>
      </c>
      <c r="D10" s="3">
        <v>65876</v>
      </c>
      <c r="E10" s="10">
        <f t="shared" si="0"/>
        <v>23056.6</v>
      </c>
      <c r="F10" s="3">
        <v>166608</v>
      </c>
      <c r="G10" s="6">
        <f t="shared" si="1"/>
        <v>58312.799999999996</v>
      </c>
      <c r="H10" s="3">
        <v>2935</v>
      </c>
      <c r="I10" s="5">
        <f t="shared" si="2"/>
        <v>1027.25</v>
      </c>
      <c r="J10" s="3">
        <v>0</v>
      </c>
      <c r="K10" s="7">
        <v>0</v>
      </c>
    </row>
    <row r="11" spans="1:11" s="1" customFormat="1" ht="15" customHeight="1" x14ac:dyDescent="0.25">
      <c r="A11" s="8">
        <v>42887</v>
      </c>
      <c r="B11" s="3">
        <v>6701200</v>
      </c>
      <c r="C11" s="10">
        <v>2247201.6</v>
      </c>
      <c r="D11" s="3">
        <v>46070</v>
      </c>
      <c r="E11" s="10">
        <f t="shared" si="0"/>
        <v>16124.499999999998</v>
      </c>
      <c r="F11" s="3">
        <v>155124</v>
      </c>
      <c r="G11" s="6">
        <f t="shared" si="1"/>
        <v>54293.399999999994</v>
      </c>
      <c r="H11" s="3">
        <v>2694</v>
      </c>
      <c r="I11" s="5">
        <f t="shared" si="2"/>
        <v>942.9</v>
      </c>
      <c r="J11" s="3">
        <v>0</v>
      </c>
      <c r="K11" s="7">
        <v>0</v>
      </c>
    </row>
    <row r="12" spans="1:11" s="1" customFormat="1" ht="15" customHeight="1" x14ac:dyDescent="0.25">
      <c r="A12" s="8">
        <v>42917</v>
      </c>
      <c r="B12" s="3">
        <v>6653051</v>
      </c>
      <c r="C12" s="10">
        <v>2328567.85</v>
      </c>
      <c r="D12" s="3">
        <v>60286</v>
      </c>
      <c r="E12" s="10">
        <f t="shared" si="0"/>
        <v>21100.1</v>
      </c>
      <c r="F12" s="3">
        <v>158594</v>
      </c>
      <c r="G12" s="6">
        <f t="shared" si="1"/>
        <v>55507.899999999994</v>
      </c>
      <c r="H12" s="3">
        <v>2679</v>
      </c>
      <c r="I12" s="5">
        <f t="shared" si="2"/>
        <v>937.65</v>
      </c>
      <c r="J12" s="3">
        <v>0</v>
      </c>
      <c r="K12" s="7">
        <v>0</v>
      </c>
    </row>
    <row r="13" spans="1:11" s="1" customFormat="1" ht="15" customHeight="1" x14ac:dyDescent="0.25">
      <c r="A13" s="8">
        <v>44409</v>
      </c>
      <c r="B13" s="3">
        <v>6940624</v>
      </c>
      <c r="C13" s="10">
        <v>2335315.5</v>
      </c>
      <c r="D13" s="3">
        <v>62968</v>
      </c>
      <c r="E13" s="10">
        <f t="shared" si="0"/>
        <v>22038.799999999999</v>
      </c>
      <c r="F13" s="3">
        <v>164921</v>
      </c>
      <c r="G13" s="6">
        <f t="shared" si="1"/>
        <v>57722.35</v>
      </c>
      <c r="H13" s="3">
        <v>2939</v>
      </c>
      <c r="I13" s="5">
        <f t="shared" si="2"/>
        <v>1028.6499999999999</v>
      </c>
      <c r="J13" s="3">
        <v>0</v>
      </c>
      <c r="K13" s="7">
        <v>0</v>
      </c>
    </row>
    <row r="14" spans="1:11" s="1" customFormat="1" ht="15" customHeight="1" x14ac:dyDescent="0.25">
      <c r="A14" s="8">
        <v>42979</v>
      </c>
      <c r="B14" s="3">
        <v>6801682</v>
      </c>
      <c r="C14" s="10">
        <v>2380588.6999999997</v>
      </c>
      <c r="D14" s="3">
        <v>39029</v>
      </c>
      <c r="E14" s="10">
        <f t="shared" si="0"/>
        <v>13660.15</v>
      </c>
      <c r="F14" s="3">
        <v>164082</v>
      </c>
      <c r="G14" s="6">
        <f t="shared" si="1"/>
        <v>57428.7</v>
      </c>
      <c r="H14" s="3">
        <v>2895</v>
      </c>
      <c r="I14" s="5">
        <f t="shared" si="2"/>
        <v>1013.2499999999999</v>
      </c>
      <c r="J14" s="3">
        <v>0</v>
      </c>
      <c r="K14" s="7">
        <v>0</v>
      </c>
    </row>
    <row r="15" spans="1:11" s="1" customFormat="1" ht="15" customHeight="1" x14ac:dyDescent="0.25">
      <c r="A15" s="8">
        <v>43009</v>
      </c>
      <c r="B15" s="3">
        <v>6789629</v>
      </c>
      <c r="C15" s="10">
        <v>2376370.15</v>
      </c>
      <c r="D15" s="3">
        <v>57632</v>
      </c>
      <c r="E15" s="10">
        <f t="shared" si="0"/>
        <v>20171.199999999997</v>
      </c>
      <c r="F15" s="3">
        <v>172498</v>
      </c>
      <c r="G15" s="6">
        <f t="shared" si="1"/>
        <v>60374.299999999996</v>
      </c>
      <c r="H15" s="3">
        <v>3207</v>
      </c>
      <c r="I15" s="5">
        <f t="shared" si="2"/>
        <v>1122.4499999999998</v>
      </c>
      <c r="J15" s="3">
        <v>0</v>
      </c>
      <c r="K15" s="7">
        <v>0</v>
      </c>
    </row>
    <row r="16" spans="1:11" s="1" customFormat="1" ht="15" customHeight="1" x14ac:dyDescent="0.25">
      <c r="A16" s="8">
        <v>43040</v>
      </c>
      <c r="B16" s="3">
        <v>6307728</v>
      </c>
      <c r="C16" s="10">
        <v>2207704.7999999998</v>
      </c>
      <c r="D16" s="3">
        <v>48115</v>
      </c>
      <c r="E16" s="10">
        <f t="shared" si="0"/>
        <v>16840.25</v>
      </c>
      <c r="F16" s="3">
        <v>154199</v>
      </c>
      <c r="G16" s="6">
        <f t="shared" si="1"/>
        <v>53969.649999999994</v>
      </c>
      <c r="H16" s="3">
        <v>3111</v>
      </c>
      <c r="I16" s="5">
        <f t="shared" si="2"/>
        <v>1088.8499999999999</v>
      </c>
      <c r="J16" s="3">
        <v>0</v>
      </c>
      <c r="K16" s="7">
        <v>0</v>
      </c>
    </row>
    <row r="17" spans="1:11" s="1" customFormat="1" ht="15" customHeight="1" x14ac:dyDescent="0.25">
      <c r="A17" s="8">
        <v>43070</v>
      </c>
      <c r="B17" s="3">
        <v>7059013</v>
      </c>
      <c r="C17" s="10">
        <v>2470654.5499999998</v>
      </c>
      <c r="D17" s="3">
        <v>16184</v>
      </c>
      <c r="E17" s="10">
        <f t="shared" si="0"/>
        <v>5664.4</v>
      </c>
      <c r="F17" s="3">
        <v>178450</v>
      </c>
      <c r="G17" s="6">
        <f t="shared" si="1"/>
        <v>62457.499999999993</v>
      </c>
      <c r="H17" s="3">
        <v>3526</v>
      </c>
      <c r="I17" s="5">
        <f t="shared" si="2"/>
        <v>1234.0999999999999</v>
      </c>
      <c r="J17" s="3">
        <v>0</v>
      </c>
      <c r="K17" s="7">
        <v>0</v>
      </c>
    </row>
    <row r="18" spans="1:11" s="1" customFormat="1" ht="15" customHeight="1" x14ac:dyDescent="0.25">
      <c r="A18" s="20">
        <v>43101</v>
      </c>
      <c r="B18" s="3">
        <f>[1]MARZO!B6</f>
        <v>6461578</v>
      </c>
      <c r="C18" s="10">
        <f>[1]MARZO!C6</f>
        <v>2261552.2999999998</v>
      </c>
      <c r="D18" s="3">
        <f>[1]MARZO!D6</f>
        <v>0</v>
      </c>
      <c r="E18" s="10">
        <f t="shared" si="0"/>
        <v>0</v>
      </c>
      <c r="F18" s="3">
        <f>[1]MARZO!F6</f>
        <v>90795</v>
      </c>
      <c r="G18" s="6">
        <f t="shared" si="1"/>
        <v>31778.249999999996</v>
      </c>
      <c r="H18" s="3">
        <f>[1]MARZO!H6</f>
        <v>1040</v>
      </c>
      <c r="I18" s="5">
        <f t="shared" si="2"/>
        <v>364</v>
      </c>
      <c r="J18" s="3">
        <v>0</v>
      </c>
      <c r="K18" s="10">
        <v>0</v>
      </c>
    </row>
    <row r="19" spans="1:11" s="1" customFormat="1" ht="15" customHeight="1" x14ac:dyDescent="0.25">
      <c r="A19" s="20">
        <v>43132</v>
      </c>
      <c r="B19" s="4">
        <f>[1]MARZO!B7</f>
        <v>5788565</v>
      </c>
      <c r="C19" s="10">
        <f>[1]MARZO!C7</f>
        <v>2025997.7499999998</v>
      </c>
      <c r="D19" s="3">
        <f>[1]MARZO!D7</f>
        <v>0</v>
      </c>
      <c r="E19" s="10">
        <f t="shared" si="0"/>
        <v>0</v>
      </c>
      <c r="F19" s="3">
        <f>[1]MARZO!F7</f>
        <v>69374</v>
      </c>
      <c r="G19" s="6">
        <f t="shared" si="1"/>
        <v>24280.899999999998</v>
      </c>
      <c r="H19" s="3">
        <f>[1]MARZO!H7</f>
        <v>62</v>
      </c>
      <c r="I19" s="5">
        <f t="shared" si="2"/>
        <v>21.7</v>
      </c>
      <c r="J19" s="3">
        <v>0</v>
      </c>
      <c r="K19" s="10">
        <v>0</v>
      </c>
    </row>
    <row r="20" spans="1:11" s="1" customFormat="1" ht="15" customHeight="1" x14ac:dyDescent="0.25">
      <c r="A20" s="20">
        <v>43160</v>
      </c>
      <c r="B20" s="3">
        <f>[1]MARZO!B8</f>
        <v>7110591</v>
      </c>
      <c r="C20" s="10">
        <f>[1]MARZO!C8</f>
        <v>2488706.8499999996</v>
      </c>
      <c r="D20" s="3">
        <f>[1]MARZO!D8</f>
        <v>60150</v>
      </c>
      <c r="E20" s="10">
        <f t="shared" si="0"/>
        <v>21052.5</v>
      </c>
      <c r="F20" s="3">
        <f>[1]MARZO!F8</f>
        <v>105896</v>
      </c>
      <c r="G20" s="6">
        <f t="shared" si="1"/>
        <v>37063.599999999999</v>
      </c>
      <c r="H20" s="3">
        <f>[1]MARZO!H8</f>
        <v>165</v>
      </c>
      <c r="I20" s="5">
        <f t="shared" si="2"/>
        <v>57.749999999999993</v>
      </c>
      <c r="J20" s="3">
        <v>0</v>
      </c>
      <c r="K20" s="10">
        <v>0</v>
      </c>
    </row>
    <row r="21" spans="1:11" s="2" customFormat="1" ht="15" customHeight="1" x14ac:dyDescent="0.25">
      <c r="A21" s="20">
        <v>43191</v>
      </c>
      <c r="B21" s="3">
        <v>7018132</v>
      </c>
      <c r="C21" s="10">
        <f>B21*0.35</f>
        <v>2456346.1999999997</v>
      </c>
      <c r="D21" s="3">
        <v>94856</v>
      </c>
      <c r="E21" s="10">
        <f t="shared" si="0"/>
        <v>33199.599999999999</v>
      </c>
      <c r="F21" s="3">
        <v>118055</v>
      </c>
      <c r="G21" s="6">
        <f t="shared" si="1"/>
        <v>41319.25</v>
      </c>
      <c r="H21" s="3">
        <v>179</v>
      </c>
      <c r="I21" s="5">
        <f t="shared" si="2"/>
        <v>62.65</v>
      </c>
      <c r="J21" s="3">
        <v>0</v>
      </c>
      <c r="K21" s="12">
        <v>0</v>
      </c>
    </row>
    <row r="22" spans="1:11" s="2" customFormat="1" ht="15" customHeight="1" x14ac:dyDescent="0.25">
      <c r="A22" s="20">
        <v>43221</v>
      </c>
      <c r="B22" s="3">
        <v>7054272</v>
      </c>
      <c r="C22" s="10">
        <f t="shared" ref="C22:C23" si="3">B22*0.35</f>
        <v>2468995.1999999997</v>
      </c>
      <c r="D22" s="3">
        <v>101737</v>
      </c>
      <c r="E22" s="10">
        <f t="shared" si="0"/>
        <v>35607.949999999997</v>
      </c>
      <c r="F22" s="3">
        <v>130683</v>
      </c>
      <c r="G22" s="6">
        <f t="shared" si="1"/>
        <v>45739.049999999996</v>
      </c>
      <c r="H22" s="3">
        <v>230</v>
      </c>
      <c r="I22" s="5">
        <f t="shared" si="2"/>
        <v>80.5</v>
      </c>
      <c r="J22" s="3">
        <v>0</v>
      </c>
      <c r="K22" s="12">
        <v>0</v>
      </c>
    </row>
    <row r="23" spans="1:11" s="2" customFormat="1" ht="15" customHeight="1" x14ac:dyDescent="0.25">
      <c r="A23" s="20">
        <v>43252</v>
      </c>
      <c r="B23" s="3">
        <v>7040414</v>
      </c>
      <c r="C23" s="10">
        <f t="shared" si="3"/>
        <v>2464144.9</v>
      </c>
      <c r="D23" s="3">
        <v>68822</v>
      </c>
      <c r="E23" s="10">
        <f t="shared" si="0"/>
        <v>24087.699999999997</v>
      </c>
      <c r="F23" s="3">
        <v>130695</v>
      </c>
      <c r="G23" s="6">
        <f t="shared" si="1"/>
        <v>45743.25</v>
      </c>
      <c r="H23" s="3">
        <v>190</v>
      </c>
      <c r="I23" s="5">
        <f t="shared" si="2"/>
        <v>66.5</v>
      </c>
      <c r="J23" s="3">
        <v>0</v>
      </c>
      <c r="K23" s="12">
        <v>0</v>
      </c>
    </row>
    <row r="24" spans="1:11" s="2" customFormat="1" ht="15" customHeight="1" x14ac:dyDescent="0.25">
      <c r="A24" s="20">
        <v>43282</v>
      </c>
      <c r="B24" s="3">
        <v>7202740</v>
      </c>
      <c r="C24" s="10">
        <f>B24*0.35</f>
        <v>2520959</v>
      </c>
      <c r="D24" s="3">
        <v>93844</v>
      </c>
      <c r="E24" s="10">
        <f t="shared" si="0"/>
        <v>32845.4</v>
      </c>
      <c r="F24" s="3">
        <v>142152</v>
      </c>
      <c r="G24" s="6">
        <f t="shared" si="1"/>
        <v>49753.2</v>
      </c>
      <c r="H24" s="3">
        <v>232</v>
      </c>
      <c r="I24" s="5">
        <f t="shared" si="2"/>
        <v>81.199999999999989</v>
      </c>
      <c r="J24" s="3">
        <v>0</v>
      </c>
      <c r="K24" s="12">
        <v>0</v>
      </c>
    </row>
    <row r="25" spans="1:11" s="2" customFormat="1" ht="15" customHeight="1" x14ac:dyDescent="0.25">
      <c r="A25" s="20">
        <v>43313</v>
      </c>
      <c r="B25" s="3">
        <v>7499333</v>
      </c>
      <c r="C25" s="10">
        <f t="shared" ref="C25:C26" si="4">B25*0.35</f>
        <v>2624766.5499999998</v>
      </c>
      <c r="D25" s="3">
        <v>93508</v>
      </c>
      <c r="E25" s="10">
        <f t="shared" si="0"/>
        <v>32727.8</v>
      </c>
      <c r="F25" s="3">
        <v>153842</v>
      </c>
      <c r="G25" s="6">
        <f t="shared" si="1"/>
        <v>53844.7</v>
      </c>
      <c r="H25" s="3">
        <v>224</v>
      </c>
      <c r="I25" s="5">
        <f t="shared" si="2"/>
        <v>78.399999999999991</v>
      </c>
      <c r="J25" s="3">
        <v>0</v>
      </c>
      <c r="K25" s="12">
        <v>0</v>
      </c>
    </row>
    <row r="26" spans="1:11" s="2" customFormat="1" ht="15" customHeight="1" x14ac:dyDescent="0.25">
      <c r="A26" s="20">
        <v>43344</v>
      </c>
      <c r="B26" s="3">
        <v>7046736</v>
      </c>
      <c r="C26" s="10">
        <f t="shared" si="4"/>
        <v>2466357.5999999996</v>
      </c>
      <c r="D26" s="3">
        <v>62892</v>
      </c>
      <c r="E26" s="10">
        <f t="shared" si="0"/>
        <v>22012.199999999997</v>
      </c>
      <c r="F26" s="3">
        <v>147130</v>
      </c>
      <c r="G26" s="6">
        <f t="shared" si="1"/>
        <v>51495.5</v>
      </c>
      <c r="H26" s="3">
        <v>139</v>
      </c>
      <c r="I26" s="5">
        <f t="shared" si="2"/>
        <v>48.65</v>
      </c>
      <c r="J26" s="3">
        <v>0</v>
      </c>
      <c r="K26" s="12">
        <v>0</v>
      </c>
    </row>
    <row r="27" spans="1:11" s="2" customFormat="1" ht="15" customHeight="1" x14ac:dyDescent="0.25">
      <c r="A27" s="20">
        <v>43374</v>
      </c>
      <c r="B27" s="3">
        <v>7806426</v>
      </c>
      <c r="C27" s="10">
        <f>B27*0.35</f>
        <v>2732249.0999999996</v>
      </c>
      <c r="D27" s="3">
        <v>94524</v>
      </c>
      <c r="E27" s="10">
        <f t="shared" si="0"/>
        <v>33083.4</v>
      </c>
      <c r="F27" s="3">
        <v>170673</v>
      </c>
      <c r="G27" s="6">
        <f t="shared" si="1"/>
        <v>59735.549999999996</v>
      </c>
      <c r="H27" s="3">
        <v>162</v>
      </c>
      <c r="I27" s="5">
        <f t="shared" si="2"/>
        <v>56.699999999999996</v>
      </c>
      <c r="J27" s="3">
        <v>0</v>
      </c>
      <c r="K27" s="12">
        <v>0</v>
      </c>
    </row>
    <row r="28" spans="1:11" s="2" customFormat="1" ht="15" customHeight="1" x14ac:dyDescent="0.25">
      <c r="A28" s="20">
        <v>43405</v>
      </c>
      <c r="B28" s="3">
        <v>7100460</v>
      </c>
      <c r="C28" s="10">
        <f t="shared" ref="C28:C29" si="5">B28*0.35</f>
        <v>2485161</v>
      </c>
      <c r="D28" s="3">
        <v>66395</v>
      </c>
      <c r="E28" s="10">
        <f t="shared" si="0"/>
        <v>23238.25</v>
      </c>
      <c r="F28" s="3">
        <v>157726</v>
      </c>
      <c r="G28" s="6">
        <f t="shared" si="1"/>
        <v>55204.1</v>
      </c>
      <c r="H28" s="3">
        <v>134</v>
      </c>
      <c r="I28" s="5">
        <f t="shared" si="2"/>
        <v>46.9</v>
      </c>
      <c r="J28" s="3">
        <v>0</v>
      </c>
      <c r="K28" s="12">
        <v>0</v>
      </c>
    </row>
    <row r="29" spans="1:11" s="2" customFormat="1" ht="15" customHeight="1" x14ac:dyDescent="0.25">
      <c r="A29" s="20">
        <v>43435</v>
      </c>
      <c r="B29" s="3">
        <v>7564218</v>
      </c>
      <c r="C29" s="10">
        <f t="shared" si="5"/>
        <v>2647476.2999999998</v>
      </c>
      <c r="D29" s="3">
        <v>18032</v>
      </c>
      <c r="E29" s="10">
        <f t="shared" si="0"/>
        <v>6311.2</v>
      </c>
      <c r="F29" s="3">
        <v>170791</v>
      </c>
      <c r="G29" s="6">
        <f t="shared" si="1"/>
        <v>59776.85</v>
      </c>
      <c r="H29" s="3">
        <v>248</v>
      </c>
      <c r="I29" s="5">
        <f t="shared" si="2"/>
        <v>86.8</v>
      </c>
      <c r="J29" s="3">
        <v>0</v>
      </c>
      <c r="K29" s="12">
        <v>0</v>
      </c>
    </row>
    <row r="30" spans="1:11" x14ac:dyDescent="0.25">
      <c r="A30" s="8">
        <v>43466</v>
      </c>
      <c r="B30" s="3">
        <v>7236972</v>
      </c>
      <c r="C30" s="10">
        <v>2532940.1999999997</v>
      </c>
      <c r="D30" s="3">
        <v>0</v>
      </c>
      <c r="E30" s="10">
        <f t="shared" si="0"/>
        <v>0</v>
      </c>
      <c r="F30" s="3">
        <v>112941</v>
      </c>
      <c r="G30" s="6">
        <f t="shared" si="1"/>
        <v>39529.35</v>
      </c>
      <c r="H30" s="3">
        <v>632</v>
      </c>
      <c r="I30" s="5">
        <f t="shared" si="2"/>
        <v>221.2</v>
      </c>
      <c r="J30" s="3">
        <v>632</v>
      </c>
      <c r="K30" s="10">
        <v>221.2</v>
      </c>
    </row>
    <row r="31" spans="1:11" x14ac:dyDescent="0.25">
      <c r="A31" s="8">
        <v>43497</v>
      </c>
      <c r="B31" s="4">
        <v>6610727</v>
      </c>
      <c r="C31" s="10">
        <v>2313754.4499999997</v>
      </c>
      <c r="D31" s="3">
        <v>0</v>
      </c>
      <c r="E31" s="10">
        <f t="shared" si="0"/>
        <v>0</v>
      </c>
      <c r="F31" s="3">
        <v>144393</v>
      </c>
      <c r="G31" s="6">
        <f t="shared" si="1"/>
        <v>50537.549999999996</v>
      </c>
      <c r="H31" s="3">
        <v>1269</v>
      </c>
      <c r="I31" s="5">
        <f t="shared" si="2"/>
        <v>444.15</v>
      </c>
      <c r="J31" s="3">
        <v>1269</v>
      </c>
      <c r="K31" s="10">
        <v>444.15</v>
      </c>
    </row>
    <row r="32" spans="1:11" x14ac:dyDescent="0.25">
      <c r="A32" s="8">
        <v>43525</v>
      </c>
      <c r="B32" s="3">
        <v>6913042</v>
      </c>
      <c r="C32" s="10">
        <v>2419564.6999999997</v>
      </c>
      <c r="D32" s="3">
        <v>52571</v>
      </c>
      <c r="E32" s="10">
        <f t="shared" si="0"/>
        <v>18399.849999999999</v>
      </c>
      <c r="F32" s="3">
        <v>158465</v>
      </c>
      <c r="G32" s="6">
        <f t="shared" si="1"/>
        <v>55462.75</v>
      </c>
      <c r="H32" s="3">
        <v>1507</v>
      </c>
      <c r="I32" s="5">
        <f t="shared" si="2"/>
        <v>527.44999999999993</v>
      </c>
      <c r="J32" s="3">
        <v>1507</v>
      </c>
      <c r="K32" s="10">
        <v>527.44999999999993</v>
      </c>
    </row>
    <row r="33" spans="1:11" x14ac:dyDescent="0.25">
      <c r="A33" s="8">
        <v>43556</v>
      </c>
      <c r="B33" s="3">
        <v>7599795</v>
      </c>
      <c r="C33" s="10">
        <v>2659928.25</v>
      </c>
      <c r="D33" s="3">
        <v>99468</v>
      </c>
      <c r="E33" s="10">
        <f t="shared" si="0"/>
        <v>34813.799999999996</v>
      </c>
      <c r="F33" s="3">
        <v>173206</v>
      </c>
      <c r="G33" s="6">
        <f t="shared" si="1"/>
        <v>60622.1</v>
      </c>
      <c r="H33" s="3">
        <v>1740</v>
      </c>
      <c r="I33" s="5">
        <f t="shared" si="2"/>
        <v>609</v>
      </c>
      <c r="J33" s="3">
        <v>1740</v>
      </c>
      <c r="K33" s="10">
        <v>609</v>
      </c>
    </row>
    <row r="34" spans="1:11" x14ac:dyDescent="0.25">
      <c r="A34" s="8">
        <v>43586</v>
      </c>
      <c r="B34" s="4">
        <v>11572739</v>
      </c>
      <c r="C34" s="10">
        <v>4454033.05</v>
      </c>
      <c r="D34" s="3">
        <v>153605</v>
      </c>
      <c r="E34" s="10">
        <f t="shared" si="0"/>
        <v>53761.75</v>
      </c>
      <c r="F34" s="3">
        <v>266640</v>
      </c>
      <c r="G34" s="6">
        <f t="shared" si="1"/>
        <v>93324</v>
      </c>
      <c r="H34" s="3">
        <v>3397</v>
      </c>
      <c r="I34" s="5">
        <f t="shared" si="2"/>
        <v>1188.9499999999998</v>
      </c>
      <c r="J34" s="3">
        <v>3397</v>
      </c>
      <c r="K34" s="10">
        <v>1302.5</v>
      </c>
    </row>
    <row r="35" spans="1:11" x14ac:dyDescent="0.25">
      <c r="A35" s="8">
        <v>43617</v>
      </c>
      <c r="B35" s="3">
        <v>11894560</v>
      </c>
      <c r="C35" s="10">
        <v>4738715</v>
      </c>
      <c r="D35" s="3">
        <v>124541</v>
      </c>
      <c r="E35" s="10">
        <f t="shared" si="0"/>
        <v>43589.35</v>
      </c>
      <c r="F35" s="3">
        <v>322853</v>
      </c>
      <c r="G35" s="6">
        <f t="shared" si="1"/>
        <v>112998.54999999999</v>
      </c>
      <c r="H35" s="3">
        <v>5641</v>
      </c>
      <c r="I35" s="5">
        <f t="shared" si="2"/>
        <v>1974.35</v>
      </c>
      <c r="J35" s="3">
        <v>5641</v>
      </c>
      <c r="K35" s="10">
        <v>2275.5500000000002</v>
      </c>
    </row>
    <row r="36" spans="1:11" x14ac:dyDescent="0.25">
      <c r="A36" s="8">
        <v>43647</v>
      </c>
      <c r="B36" s="3">
        <v>11720046</v>
      </c>
      <c r="C36" s="10">
        <v>4653086.0999999996</v>
      </c>
      <c r="D36" s="3">
        <v>196797</v>
      </c>
      <c r="E36" s="10">
        <f t="shared" si="0"/>
        <v>68878.95</v>
      </c>
      <c r="F36" s="3">
        <v>365363</v>
      </c>
      <c r="G36" s="6">
        <f t="shared" si="1"/>
        <v>127877.04999999999</v>
      </c>
      <c r="H36" s="3">
        <v>6484</v>
      </c>
      <c r="I36" s="5">
        <f t="shared" si="2"/>
        <v>2269.3999999999996</v>
      </c>
      <c r="J36" s="3">
        <v>6484</v>
      </c>
      <c r="K36" s="10">
        <v>2619.9499999999998</v>
      </c>
    </row>
    <row r="37" spans="1:11" x14ac:dyDescent="0.25">
      <c r="A37" s="8">
        <v>43678</v>
      </c>
      <c r="B37" s="4">
        <v>12087558</v>
      </c>
      <c r="C37" s="10">
        <v>4802035.6500000004</v>
      </c>
      <c r="D37" s="3">
        <v>187802</v>
      </c>
      <c r="E37" s="10">
        <f t="shared" si="0"/>
        <v>65730.7</v>
      </c>
      <c r="F37" s="3">
        <v>398877</v>
      </c>
      <c r="G37" s="6">
        <f t="shared" si="1"/>
        <v>139606.94999999998</v>
      </c>
      <c r="H37" s="3">
        <v>7009</v>
      </c>
      <c r="I37" s="5">
        <f t="shared" si="2"/>
        <v>2453.1499999999996</v>
      </c>
      <c r="J37" s="3">
        <v>7009</v>
      </c>
      <c r="K37" s="10">
        <v>2833.4</v>
      </c>
    </row>
    <row r="38" spans="1:11" x14ac:dyDescent="0.25">
      <c r="A38" s="8">
        <v>43709</v>
      </c>
      <c r="B38" s="3">
        <v>11266799</v>
      </c>
      <c r="C38" s="10">
        <v>4477322.95</v>
      </c>
      <c r="D38" s="3">
        <v>142533</v>
      </c>
      <c r="E38" s="10">
        <f t="shared" si="0"/>
        <v>49886.549999999996</v>
      </c>
      <c r="F38" s="3">
        <v>384541</v>
      </c>
      <c r="G38" s="6">
        <f t="shared" ref="G38:G62" si="6">F38*0.35</f>
        <v>134589.35</v>
      </c>
      <c r="H38" s="3">
        <v>7063</v>
      </c>
      <c r="I38" s="5">
        <f t="shared" ref="I38:I63" si="7">H38*0.35</f>
        <v>2472.0499999999997</v>
      </c>
      <c r="J38" s="3">
        <v>7063</v>
      </c>
      <c r="K38" s="10">
        <v>2843.45</v>
      </c>
    </row>
    <row r="39" spans="1:11" x14ac:dyDescent="0.25">
      <c r="A39" s="8">
        <v>43739</v>
      </c>
      <c r="B39" s="3">
        <v>12287431</v>
      </c>
      <c r="C39" s="10">
        <v>4883354.5999999996</v>
      </c>
      <c r="D39" s="3">
        <v>208260</v>
      </c>
      <c r="E39" s="10">
        <f t="shared" si="0"/>
        <v>72891</v>
      </c>
      <c r="F39" s="3">
        <v>433051</v>
      </c>
      <c r="G39" s="6">
        <f t="shared" si="6"/>
        <v>151567.84999999998</v>
      </c>
      <c r="H39" s="3">
        <v>8240</v>
      </c>
      <c r="I39" s="5">
        <f t="shared" si="7"/>
        <v>2884</v>
      </c>
      <c r="J39" s="3">
        <v>8240</v>
      </c>
      <c r="K39" s="10">
        <v>3326.2</v>
      </c>
    </row>
    <row r="40" spans="1:11" x14ac:dyDescent="0.25">
      <c r="A40" s="8">
        <v>43770</v>
      </c>
      <c r="B40" s="4">
        <v>10830658</v>
      </c>
      <c r="C40" s="10">
        <v>4318254.3499999996</v>
      </c>
      <c r="D40" s="3">
        <v>133138</v>
      </c>
      <c r="E40" s="10">
        <f t="shared" si="0"/>
        <v>46598.299999999996</v>
      </c>
      <c r="F40" s="3">
        <v>385822</v>
      </c>
      <c r="G40" s="6">
        <f t="shared" si="6"/>
        <v>135037.69999999998</v>
      </c>
      <c r="H40" s="3">
        <v>7770</v>
      </c>
      <c r="I40" s="5">
        <f t="shared" si="7"/>
        <v>2719.5</v>
      </c>
      <c r="J40" s="3">
        <v>7770</v>
      </c>
      <c r="K40" s="10">
        <v>3126</v>
      </c>
    </row>
    <row r="41" spans="1:11" x14ac:dyDescent="0.25">
      <c r="A41" s="8">
        <v>43800</v>
      </c>
      <c r="B41" s="3">
        <v>12024151</v>
      </c>
      <c r="C41" s="10">
        <v>4805766.2</v>
      </c>
      <c r="D41" s="3">
        <v>55028</v>
      </c>
      <c r="E41" s="10">
        <f t="shared" si="0"/>
        <v>19259.8</v>
      </c>
      <c r="F41" s="3">
        <v>438311</v>
      </c>
      <c r="G41" s="6">
        <f t="shared" si="6"/>
        <v>153408.84999999998</v>
      </c>
      <c r="H41" s="3">
        <v>8008</v>
      </c>
      <c r="I41" s="5">
        <f t="shared" si="7"/>
        <v>2802.7999999999997</v>
      </c>
      <c r="J41" s="3">
        <v>8008</v>
      </c>
      <c r="K41" s="10">
        <v>3225.95</v>
      </c>
    </row>
    <row r="42" spans="1:11" x14ac:dyDescent="0.25">
      <c r="A42" s="20">
        <v>43831</v>
      </c>
      <c r="B42" s="3">
        <v>10461913</v>
      </c>
      <c r="C42" s="10">
        <v>4087311</v>
      </c>
      <c r="D42" s="3">
        <v>14</v>
      </c>
      <c r="E42" s="10">
        <f t="shared" si="0"/>
        <v>4.8999999999999995</v>
      </c>
      <c r="F42" s="3">
        <v>442558</v>
      </c>
      <c r="G42" s="6">
        <f t="shared" si="6"/>
        <v>154895.29999999999</v>
      </c>
      <c r="H42" s="3">
        <v>8887</v>
      </c>
      <c r="I42" s="5">
        <f t="shared" si="7"/>
        <v>3110.45</v>
      </c>
      <c r="J42" s="3">
        <v>3241</v>
      </c>
      <c r="K42" s="10">
        <v>1278.3</v>
      </c>
    </row>
    <row r="43" spans="1:11" x14ac:dyDescent="0.25">
      <c r="A43" s="20">
        <v>43862</v>
      </c>
      <c r="B43" s="4">
        <v>9869158</v>
      </c>
      <c r="C43" s="10">
        <v>3845368.85</v>
      </c>
      <c r="D43" s="3">
        <v>3</v>
      </c>
      <c r="E43" s="10">
        <f t="shared" si="0"/>
        <v>1.0499999999999998</v>
      </c>
      <c r="F43" s="3">
        <v>297610</v>
      </c>
      <c r="G43" s="6">
        <f t="shared" si="6"/>
        <v>104163.5</v>
      </c>
      <c r="H43" s="3">
        <v>6498</v>
      </c>
      <c r="I43" s="5">
        <f t="shared" si="7"/>
        <v>2274.2999999999997</v>
      </c>
      <c r="J43" s="3">
        <v>1244</v>
      </c>
      <c r="K43" s="10">
        <v>489.25</v>
      </c>
    </row>
    <row r="44" spans="1:11" x14ac:dyDescent="0.25">
      <c r="A44" s="20">
        <v>43891</v>
      </c>
      <c r="B44" s="3">
        <v>6292263</v>
      </c>
      <c r="C44" s="10">
        <v>2452894.2999999998</v>
      </c>
      <c r="D44" s="3">
        <v>24811</v>
      </c>
      <c r="E44" s="10">
        <f t="shared" si="0"/>
        <v>8683.8499999999985</v>
      </c>
      <c r="F44" s="3">
        <v>199868</v>
      </c>
      <c r="G44" s="6">
        <f t="shared" si="6"/>
        <v>69953.799999999988</v>
      </c>
      <c r="H44" s="3">
        <v>4433</v>
      </c>
      <c r="I44" s="5">
        <f t="shared" si="7"/>
        <v>1551.55</v>
      </c>
      <c r="J44" s="3">
        <v>1451</v>
      </c>
      <c r="K44" s="10">
        <v>575.29999999999995</v>
      </c>
    </row>
    <row r="45" spans="1:11" x14ac:dyDescent="0.25">
      <c r="A45" s="20">
        <v>43922</v>
      </c>
      <c r="B45" s="3">
        <v>984417</v>
      </c>
      <c r="C45" s="10">
        <v>392683.35</v>
      </c>
      <c r="D45" s="3">
        <v>659</v>
      </c>
      <c r="E45" s="10">
        <f t="shared" si="0"/>
        <v>230.64999999999998</v>
      </c>
      <c r="F45" s="3">
        <v>28062</v>
      </c>
      <c r="G45" s="6">
        <f t="shared" si="6"/>
        <v>9821.6999999999989</v>
      </c>
      <c r="H45" s="3">
        <v>757</v>
      </c>
      <c r="I45" s="5">
        <f t="shared" si="7"/>
        <v>264.95</v>
      </c>
      <c r="J45" s="3">
        <v>300</v>
      </c>
      <c r="K45" s="10">
        <v>118.3</v>
      </c>
    </row>
    <row r="46" spans="1:11" x14ac:dyDescent="0.25">
      <c r="A46" s="20">
        <v>43952</v>
      </c>
      <c r="B46" s="4">
        <v>1349287</v>
      </c>
      <c r="C46" s="10">
        <v>527302.44999999995</v>
      </c>
      <c r="D46" s="3">
        <v>1134</v>
      </c>
      <c r="E46" s="10">
        <f t="shared" si="0"/>
        <v>396.9</v>
      </c>
      <c r="F46" s="3">
        <v>42422</v>
      </c>
      <c r="G46" s="6">
        <f t="shared" si="6"/>
        <v>14847.699999999999</v>
      </c>
      <c r="H46" s="3">
        <v>980</v>
      </c>
      <c r="I46" s="5">
        <f t="shared" si="7"/>
        <v>343</v>
      </c>
      <c r="J46" s="3">
        <v>335</v>
      </c>
      <c r="K46" s="10">
        <v>132.15</v>
      </c>
    </row>
    <row r="47" spans="1:11" x14ac:dyDescent="0.25">
      <c r="A47" s="20">
        <v>43983</v>
      </c>
      <c r="B47" s="3">
        <v>2203333</v>
      </c>
      <c r="C47" s="10">
        <v>858700.3</v>
      </c>
      <c r="D47" s="3">
        <v>1214</v>
      </c>
      <c r="E47" s="10">
        <f t="shared" si="0"/>
        <v>424.9</v>
      </c>
      <c r="F47" s="3">
        <v>64988</v>
      </c>
      <c r="G47" s="6">
        <f t="shared" si="6"/>
        <v>22745.8</v>
      </c>
      <c r="H47" s="3">
        <v>1313</v>
      </c>
      <c r="I47" s="5">
        <f t="shared" si="7"/>
        <v>459.54999999999995</v>
      </c>
      <c r="J47" s="3">
        <v>639</v>
      </c>
      <c r="K47" s="10">
        <v>245.7</v>
      </c>
    </row>
    <row r="48" spans="1:11" x14ac:dyDescent="0.25">
      <c r="A48" s="20">
        <v>44013</v>
      </c>
      <c r="B48" s="3">
        <v>2317259</v>
      </c>
      <c r="C48" s="10">
        <v>903200.25</v>
      </c>
      <c r="D48" s="3">
        <v>2205</v>
      </c>
      <c r="E48" s="10">
        <f t="shared" si="0"/>
        <v>771.75</v>
      </c>
      <c r="F48" s="3">
        <v>69143</v>
      </c>
      <c r="G48" s="6">
        <f t="shared" si="6"/>
        <v>24200.05</v>
      </c>
      <c r="H48" s="3">
        <v>1285</v>
      </c>
      <c r="I48" s="5">
        <f t="shared" si="7"/>
        <v>449.74999999999994</v>
      </c>
      <c r="J48" s="3">
        <v>605</v>
      </c>
      <c r="K48" s="10">
        <v>231.1</v>
      </c>
    </row>
    <row r="49" spans="1:11" x14ac:dyDescent="0.25">
      <c r="A49" s="20">
        <v>44044</v>
      </c>
      <c r="B49" s="4">
        <v>2612927</v>
      </c>
      <c r="C49" s="10">
        <v>1022065.85</v>
      </c>
      <c r="D49" s="3">
        <v>2618</v>
      </c>
      <c r="E49" s="10">
        <f t="shared" si="0"/>
        <v>916.3</v>
      </c>
      <c r="F49" s="3">
        <v>80058</v>
      </c>
      <c r="G49" s="6">
        <f t="shared" si="6"/>
        <v>28020.3</v>
      </c>
      <c r="H49" s="3">
        <v>1537</v>
      </c>
      <c r="I49" s="5">
        <f t="shared" si="7"/>
        <v>537.94999999999993</v>
      </c>
      <c r="J49" s="3">
        <v>639</v>
      </c>
      <c r="K49" s="10">
        <v>244.85</v>
      </c>
    </row>
    <row r="50" spans="1:11" x14ac:dyDescent="0.25">
      <c r="A50" s="20">
        <v>44075</v>
      </c>
      <c r="B50" s="3">
        <v>3994392</v>
      </c>
      <c r="C50" s="10">
        <v>1567938.1</v>
      </c>
      <c r="D50" s="3">
        <v>3106</v>
      </c>
      <c r="E50" s="10">
        <f t="shared" si="0"/>
        <v>1087.0999999999999</v>
      </c>
      <c r="F50" s="3">
        <v>118594</v>
      </c>
      <c r="G50" s="6">
        <f t="shared" si="6"/>
        <v>41507.899999999994</v>
      </c>
      <c r="H50" s="3">
        <v>2729</v>
      </c>
      <c r="I50" s="5">
        <f t="shared" si="7"/>
        <v>955.15</v>
      </c>
      <c r="J50" s="3">
        <v>869</v>
      </c>
      <c r="K50" s="10">
        <v>336.5</v>
      </c>
    </row>
    <row r="51" spans="1:11" x14ac:dyDescent="0.25">
      <c r="A51" s="20">
        <v>44105</v>
      </c>
      <c r="B51" s="3">
        <v>5430384</v>
      </c>
      <c r="C51" s="10">
        <v>2132950.4</v>
      </c>
      <c r="D51" s="3">
        <v>5493</v>
      </c>
      <c r="E51" s="10">
        <f t="shared" si="0"/>
        <v>1922.55</v>
      </c>
      <c r="F51" s="3">
        <v>161684</v>
      </c>
      <c r="G51" s="6">
        <f t="shared" si="6"/>
        <v>56589.399999999994</v>
      </c>
      <c r="H51" s="3">
        <v>3758</v>
      </c>
      <c r="I51" s="5">
        <f t="shared" si="7"/>
        <v>1315.3</v>
      </c>
      <c r="J51" s="3">
        <v>1191</v>
      </c>
      <c r="K51" s="10">
        <v>461.8</v>
      </c>
    </row>
    <row r="52" spans="1:11" x14ac:dyDescent="0.25">
      <c r="A52" s="20">
        <v>44136</v>
      </c>
      <c r="B52" s="4">
        <v>5142719</v>
      </c>
      <c r="C52" s="10">
        <v>2026437.7</v>
      </c>
      <c r="D52" s="3">
        <v>4314</v>
      </c>
      <c r="E52" s="10">
        <f t="shared" si="0"/>
        <v>1509.8999999999999</v>
      </c>
      <c r="F52" s="3">
        <v>150605</v>
      </c>
      <c r="G52" s="6">
        <f t="shared" si="6"/>
        <v>52711.75</v>
      </c>
      <c r="H52" s="3">
        <v>3553</v>
      </c>
      <c r="I52" s="5">
        <f t="shared" si="7"/>
        <v>1243.55</v>
      </c>
      <c r="J52" s="3">
        <v>1137</v>
      </c>
      <c r="K52" s="10">
        <v>446.15</v>
      </c>
    </row>
    <row r="53" spans="1:11" x14ac:dyDescent="0.25">
      <c r="A53" s="20">
        <v>44166</v>
      </c>
      <c r="B53" s="3">
        <v>5970601</v>
      </c>
      <c r="C53" s="10">
        <v>2365340.35</v>
      </c>
      <c r="D53" s="3">
        <v>4006</v>
      </c>
      <c r="E53" s="10">
        <f t="shared" si="0"/>
        <v>1402.1</v>
      </c>
      <c r="F53" s="3">
        <v>164411</v>
      </c>
      <c r="G53" s="6">
        <f t="shared" si="6"/>
        <v>57543.85</v>
      </c>
      <c r="H53" s="3">
        <v>4170</v>
      </c>
      <c r="I53" s="5">
        <f t="shared" si="7"/>
        <v>1459.5</v>
      </c>
      <c r="J53" s="3">
        <v>1560</v>
      </c>
      <c r="K53" s="10">
        <v>612.1</v>
      </c>
    </row>
    <row r="54" spans="1:11" x14ac:dyDescent="0.25">
      <c r="A54" s="8">
        <v>44197</v>
      </c>
      <c r="B54" s="3">
        <v>2921245</v>
      </c>
      <c r="C54" s="10">
        <v>1153028</v>
      </c>
      <c r="D54" s="3">
        <v>0</v>
      </c>
      <c r="E54" s="10">
        <v>0</v>
      </c>
      <c r="F54" s="3">
        <v>90388</v>
      </c>
      <c r="G54" s="6">
        <f t="shared" si="6"/>
        <v>31635.8</v>
      </c>
      <c r="H54" s="3">
        <v>2646</v>
      </c>
      <c r="I54" s="5">
        <f t="shared" si="7"/>
        <v>926.09999999999991</v>
      </c>
      <c r="J54" s="3">
        <v>868</v>
      </c>
      <c r="K54" s="10">
        <v>335.7</v>
      </c>
    </row>
    <row r="55" spans="1:11" x14ac:dyDescent="0.25">
      <c r="A55" s="8">
        <v>44228</v>
      </c>
      <c r="B55" s="4">
        <v>4721133</v>
      </c>
      <c r="C55" s="10">
        <v>1858280.9</v>
      </c>
      <c r="D55" s="3">
        <v>0</v>
      </c>
      <c r="E55" s="10">
        <v>0</v>
      </c>
      <c r="F55" s="3">
        <v>92746</v>
      </c>
      <c r="G55" s="6">
        <f t="shared" si="6"/>
        <v>32461.1</v>
      </c>
      <c r="H55" s="3">
        <v>4877</v>
      </c>
      <c r="I55" s="5">
        <f t="shared" si="7"/>
        <v>1706.9499999999998</v>
      </c>
      <c r="J55" s="3">
        <v>911</v>
      </c>
      <c r="K55" s="10">
        <v>353.2</v>
      </c>
    </row>
    <row r="56" spans="1:11" x14ac:dyDescent="0.25">
      <c r="A56" s="8">
        <v>44256</v>
      </c>
      <c r="B56" s="3">
        <v>6897597</v>
      </c>
      <c r="C56" s="10">
        <v>2717858.9000000004</v>
      </c>
      <c r="D56" s="3">
        <v>0</v>
      </c>
      <c r="E56" s="10">
        <v>0</v>
      </c>
      <c r="F56" s="3">
        <v>117491</v>
      </c>
      <c r="G56" s="6">
        <f t="shared" si="6"/>
        <v>41121.85</v>
      </c>
      <c r="H56" s="3">
        <v>10058</v>
      </c>
      <c r="I56" s="5">
        <f t="shared" si="7"/>
        <v>3520.2999999999997</v>
      </c>
      <c r="J56" s="3">
        <v>1132</v>
      </c>
      <c r="K56" s="10">
        <v>443.84999999999991</v>
      </c>
    </row>
    <row r="57" spans="1:11" s="1" customFormat="1" ht="15" customHeight="1" x14ac:dyDescent="0.25">
      <c r="A57" s="8">
        <v>44287</v>
      </c>
      <c r="B57" s="3">
        <v>6461211</v>
      </c>
      <c r="C57" s="10">
        <v>2548020.7999999998</v>
      </c>
      <c r="D57" s="3">
        <v>0</v>
      </c>
      <c r="E57" s="10">
        <v>0</v>
      </c>
      <c r="F57" s="3">
        <v>136931</v>
      </c>
      <c r="G57" s="6">
        <f t="shared" si="6"/>
        <v>47925.85</v>
      </c>
      <c r="H57" s="3">
        <v>11304</v>
      </c>
      <c r="I57" s="5">
        <f t="shared" si="7"/>
        <v>3956.3999999999996</v>
      </c>
      <c r="J57" s="3">
        <v>1238</v>
      </c>
      <c r="K57" s="10">
        <v>486.79999999999995</v>
      </c>
    </row>
    <row r="58" spans="1:11" s="1" customFormat="1" ht="15" customHeight="1" x14ac:dyDescent="0.25">
      <c r="A58" s="8">
        <v>44317</v>
      </c>
      <c r="B58" s="4">
        <v>6707084</v>
      </c>
      <c r="C58" s="10">
        <v>2643559.9000000004</v>
      </c>
      <c r="D58" s="3">
        <v>0</v>
      </c>
      <c r="E58" s="10">
        <v>0</v>
      </c>
      <c r="F58" s="3">
        <v>161411</v>
      </c>
      <c r="G58" s="6">
        <f t="shared" si="6"/>
        <v>56493.85</v>
      </c>
      <c r="H58" s="3">
        <v>13607</v>
      </c>
      <c r="I58" s="5">
        <f t="shared" si="7"/>
        <v>4762.45</v>
      </c>
      <c r="J58" s="3">
        <v>1385</v>
      </c>
      <c r="K58" s="10">
        <v>550.20000000000005</v>
      </c>
    </row>
    <row r="59" spans="1:11" s="1" customFormat="1" ht="15" customHeight="1" x14ac:dyDescent="0.25">
      <c r="A59" s="8">
        <v>44348</v>
      </c>
      <c r="B59" s="3">
        <v>6588641</v>
      </c>
      <c r="C59" s="10">
        <v>2592043.35</v>
      </c>
      <c r="D59" s="3">
        <v>0</v>
      </c>
      <c r="E59" s="10">
        <v>0</v>
      </c>
      <c r="F59" s="3">
        <v>174834</v>
      </c>
      <c r="G59" s="6">
        <f t="shared" si="6"/>
        <v>61191.899999999994</v>
      </c>
      <c r="H59" s="3">
        <v>14173</v>
      </c>
      <c r="I59" s="5">
        <f t="shared" si="7"/>
        <v>4960.5499999999993</v>
      </c>
      <c r="J59" s="3">
        <v>1443</v>
      </c>
      <c r="K59" s="10">
        <v>567.75</v>
      </c>
    </row>
    <row r="60" spans="1:11" s="1" customFormat="1" ht="15" customHeight="1" x14ac:dyDescent="0.25">
      <c r="A60" s="8">
        <v>44378</v>
      </c>
      <c r="B60" s="3">
        <v>6875563</v>
      </c>
      <c r="C60" s="10">
        <v>2705193.8</v>
      </c>
      <c r="D60" s="3">
        <v>0</v>
      </c>
      <c r="E60" s="10">
        <v>0</v>
      </c>
      <c r="F60" s="3">
        <v>190063</v>
      </c>
      <c r="G60" s="6">
        <f t="shared" si="6"/>
        <v>66522.05</v>
      </c>
      <c r="H60" s="3">
        <v>15036</v>
      </c>
      <c r="I60" s="5">
        <f t="shared" si="7"/>
        <v>5262.5999999999995</v>
      </c>
      <c r="J60" s="3">
        <v>1601</v>
      </c>
      <c r="K60" s="10">
        <v>623.45000000000005</v>
      </c>
    </row>
    <row r="61" spans="1:11" s="1" customFormat="1" ht="15" customHeight="1" x14ac:dyDescent="0.25">
      <c r="A61" s="8">
        <v>44409</v>
      </c>
      <c r="B61" s="4">
        <v>7145992</v>
      </c>
      <c r="C61" s="10">
        <v>2816820.8</v>
      </c>
      <c r="D61" s="3">
        <v>0</v>
      </c>
      <c r="E61" s="10">
        <v>0</v>
      </c>
      <c r="F61" s="3">
        <v>202412</v>
      </c>
      <c r="G61" s="6">
        <f t="shared" si="6"/>
        <v>70844.2</v>
      </c>
      <c r="H61" s="3">
        <v>16015</v>
      </c>
      <c r="I61" s="5">
        <f t="shared" si="7"/>
        <v>5605.25</v>
      </c>
      <c r="J61" s="3">
        <v>1596</v>
      </c>
      <c r="K61" s="10">
        <v>630.85</v>
      </c>
    </row>
    <row r="62" spans="1:11" s="1" customFormat="1" ht="15" customHeight="1" x14ac:dyDescent="0.25">
      <c r="A62" s="8">
        <v>44440</v>
      </c>
      <c r="B62" s="3">
        <v>7161022</v>
      </c>
      <c r="C62" s="10">
        <v>2821348.3</v>
      </c>
      <c r="D62" s="3">
        <v>0</v>
      </c>
      <c r="E62" s="10">
        <v>0</v>
      </c>
      <c r="F62" s="3">
        <v>213410</v>
      </c>
      <c r="G62" s="6">
        <f t="shared" si="6"/>
        <v>74693.5</v>
      </c>
      <c r="H62" s="3">
        <v>16029</v>
      </c>
      <c r="I62" s="5">
        <f t="shared" si="7"/>
        <v>5610.15</v>
      </c>
      <c r="J62" s="3">
        <v>1501</v>
      </c>
      <c r="K62" s="10">
        <v>599.5</v>
      </c>
    </row>
    <row r="63" spans="1:11" s="1" customFormat="1" ht="15" customHeight="1" x14ac:dyDescent="0.25">
      <c r="A63" s="8">
        <v>44470</v>
      </c>
      <c r="B63" s="4">
        <v>7631466</v>
      </c>
      <c r="C63" s="10">
        <v>3008199.15</v>
      </c>
      <c r="D63" s="3">
        <v>0</v>
      </c>
      <c r="E63" s="10">
        <f>D63*0.35</f>
        <v>0</v>
      </c>
      <c r="F63" s="3">
        <v>233399</v>
      </c>
      <c r="G63" s="5">
        <v>90702.95</v>
      </c>
      <c r="H63" s="3">
        <v>17290</v>
      </c>
      <c r="I63" s="5">
        <f t="shared" si="7"/>
        <v>6051.5</v>
      </c>
      <c r="J63" s="3">
        <v>1604</v>
      </c>
      <c r="K63" s="10">
        <v>643.45000000000005</v>
      </c>
    </row>
    <row r="64" spans="1:11" s="1" customFormat="1" ht="15" customHeight="1" x14ac:dyDescent="0.25">
      <c r="A64" s="8">
        <v>44501</v>
      </c>
      <c r="B64" s="3">
        <v>6943687</v>
      </c>
      <c r="C64" s="10">
        <v>2737677.55</v>
      </c>
      <c r="D64" s="3">
        <v>0</v>
      </c>
      <c r="E64" s="10">
        <f>D64*0.35</f>
        <v>0</v>
      </c>
      <c r="F64" s="3">
        <v>215004</v>
      </c>
      <c r="G64" s="5">
        <v>83633.150000000009</v>
      </c>
      <c r="H64" s="3">
        <v>15522</v>
      </c>
      <c r="I64" s="5">
        <v>6293.7499999999991</v>
      </c>
      <c r="J64" s="3">
        <v>1455</v>
      </c>
      <c r="K64" s="10">
        <v>590.04999999999995</v>
      </c>
    </row>
    <row r="65" spans="1:11" s="1" customFormat="1" ht="15" customHeight="1" x14ac:dyDescent="0.25">
      <c r="A65" s="8">
        <v>44531</v>
      </c>
      <c r="B65" s="13">
        <v>8828794</v>
      </c>
      <c r="C65" s="11">
        <v>3498120.9500000007</v>
      </c>
      <c r="D65" s="3">
        <v>0</v>
      </c>
      <c r="E65" s="10">
        <f>D65*0.35</f>
        <v>0</v>
      </c>
      <c r="F65" s="13">
        <v>270081</v>
      </c>
      <c r="G65" s="7">
        <v>105221.29999999999</v>
      </c>
      <c r="H65" s="3">
        <v>19061</v>
      </c>
      <c r="I65" s="5">
        <v>7742.0500000000011</v>
      </c>
      <c r="J65" s="3">
        <v>1760</v>
      </c>
      <c r="K65" s="10">
        <v>716.80000000000007</v>
      </c>
    </row>
    <row r="66" spans="1:11" x14ac:dyDescent="0.25">
      <c r="A66" s="20">
        <v>44562</v>
      </c>
      <c r="B66" s="16">
        <v>6610595</v>
      </c>
      <c r="C66" s="9">
        <v>2599161.2000000002</v>
      </c>
      <c r="D66" s="16">
        <v>0</v>
      </c>
      <c r="E66" s="9">
        <v>0</v>
      </c>
      <c r="F66" s="16">
        <v>219845</v>
      </c>
      <c r="G66" s="9">
        <v>85353.45</v>
      </c>
      <c r="H66" s="13">
        <v>14745</v>
      </c>
      <c r="I66" s="7">
        <v>5972.6</v>
      </c>
      <c r="J66" s="3">
        <v>1336</v>
      </c>
      <c r="K66" s="19">
        <v>536.20000000000005</v>
      </c>
    </row>
    <row r="67" spans="1:11" x14ac:dyDescent="0.25">
      <c r="A67" s="20">
        <v>44593</v>
      </c>
      <c r="B67" s="16">
        <v>6051369</v>
      </c>
      <c r="C67" s="9">
        <v>2381192.6</v>
      </c>
      <c r="D67" s="16">
        <v>0</v>
      </c>
      <c r="E67" s="9">
        <v>0</v>
      </c>
      <c r="F67" s="16">
        <v>165988</v>
      </c>
      <c r="G67" s="9">
        <v>64405.75</v>
      </c>
      <c r="H67" s="16">
        <v>12158</v>
      </c>
      <c r="I67" s="9">
        <v>4929.3999999999996</v>
      </c>
      <c r="J67" s="16">
        <v>973</v>
      </c>
      <c r="K67" s="9">
        <v>389.65</v>
      </c>
    </row>
    <row r="68" spans="1:11" x14ac:dyDescent="0.25">
      <c r="A68" s="20">
        <v>44621</v>
      </c>
      <c r="B68" s="16">
        <v>9479160</v>
      </c>
      <c r="C68" s="9">
        <v>3746854.8</v>
      </c>
      <c r="D68" s="16">
        <v>110768</v>
      </c>
      <c r="E68" s="9">
        <v>45379.75</v>
      </c>
      <c r="F68" s="16">
        <v>209851</v>
      </c>
      <c r="G68" s="9">
        <v>81860.350000000006</v>
      </c>
      <c r="H68" s="16">
        <v>16909</v>
      </c>
      <c r="I68" s="9">
        <v>6866.7</v>
      </c>
      <c r="J68" s="16">
        <v>1690</v>
      </c>
      <c r="K68" s="9">
        <v>681.35</v>
      </c>
    </row>
    <row r="69" spans="1:11" x14ac:dyDescent="0.25">
      <c r="A69" s="20">
        <v>44652</v>
      </c>
      <c r="B69" s="16">
        <v>8862677</v>
      </c>
      <c r="C69" s="9">
        <v>3487907.4</v>
      </c>
      <c r="D69" s="16">
        <v>196912</v>
      </c>
      <c r="E69" s="9">
        <v>81106.550000000017</v>
      </c>
      <c r="F69" s="16">
        <v>230568</v>
      </c>
      <c r="G69" s="9">
        <v>90014.049999999988</v>
      </c>
      <c r="H69" s="16">
        <v>17769</v>
      </c>
      <c r="I69" s="9">
        <v>7172.55</v>
      </c>
      <c r="J69" s="16">
        <v>1983</v>
      </c>
      <c r="K69" s="9">
        <v>788</v>
      </c>
    </row>
    <row r="70" spans="1:11" x14ac:dyDescent="0.25">
      <c r="A70" s="20">
        <v>44682</v>
      </c>
      <c r="B70" s="16">
        <v>9219644</v>
      </c>
      <c r="C70" s="9">
        <v>3636833.25</v>
      </c>
      <c r="D70" s="16">
        <v>262135</v>
      </c>
      <c r="E70" s="9">
        <v>107335.7</v>
      </c>
      <c r="F70" s="16">
        <v>263482</v>
      </c>
      <c r="G70" s="9">
        <v>103126.6</v>
      </c>
      <c r="H70" s="16">
        <v>19814</v>
      </c>
      <c r="I70" s="9">
        <v>8026.65</v>
      </c>
      <c r="J70" s="16">
        <v>2318</v>
      </c>
      <c r="K70" s="9">
        <v>931.35</v>
      </c>
    </row>
    <row r="71" spans="1:11" x14ac:dyDescent="0.25">
      <c r="A71" s="20">
        <v>44713</v>
      </c>
      <c r="B71" s="16">
        <v>9578081</v>
      </c>
      <c r="C71" s="9">
        <v>3774344.85</v>
      </c>
      <c r="D71" s="16">
        <v>207419</v>
      </c>
      <c r="E71" s="9">
        <v>84014.10000000002</v>
      </c>
      <c r="F71" s="16">
        <v>287811</v>
      </c>
      <c r="G71" s="9">
        <v>112495.30000000002</v>
      </c>
      <c r="H71" s="16">
        <v>22194</v>
      </c>
      <c r="I71" s="9">
        <v>8993.15</v>
      </c>
      <c r="J71" s="16">
        <v>2672</v>
      </c>
      <c r="K71" s="9">
        <v>1070.3500000000001</v>
      </c>
    </row>
    <row r="72" spans="1:11" x14ac:dyDescent="0.25">
      <c r="A72" s="20">
        <v>44743</v>
      </c>
      <c r="B72" s="16">
        <v>9530628</v>
      </c>
      <c r="C72" s="9">
        <v>3765951.6</v>
      </c>
      <c r="D72" s="16">
        <v>110035</v>
      </c>
      <c r="E72" s="9">
        <v>45004.25</v>
      </c>
      <c r="F72" s="16">
        <v>308265</v>
      </c>
      <c r="G72" s="9">
        <v>120690.24999999999</v>
      </c>
      <c r="H72" s="16">
        <v>21282</v>
      </c>
      <c r="I72" s="9">
        <v>8591.5500000000011</v>
      </c>
      <c r="J72" s="16">
        <v>2673</v>
      </c>
      <c r="K72" s="9">
        <v>1080.1500000000001</v>
      </c>
    </row>
    <row r="73" spans="1:11" x14ac:dyDescent="0.25">
      <c r="A73" s="20">
        <v>44774</v>
      </c>
      <c r="B73" s="16">
        <v>10124418</v>
      </c>
      <c r="C73" s="9">
        <v>3996324.2</v>
      </c>
      <c r="D73" s="16">
        <v>300145</v>
      </c>
      <c r="E73" s="9">
        <v>122681.85</v>
      </c>
      <c r="F73" s="16">
        <v>337301</v>
      </c>
      <c r="G73" s="9">
        <v>132384.29999999999</v>
      </c>
      <c r="H73" s="16">
        <v>23167</v>
      </c>
      <c r="I73" s="9">
        <v>9344.9500000000007</v>
      </c>
      <c r="J73" s="16">
        <v>2764</v>
      </c>
      <c r="K73" s="9">
        <v>1122.8</v>
      </c>
    </row>
    <row r="74" spans="1:11" x14ac:dyDescent="0.25">
      <c r="A74" s="20">
        <v>44805</v>
      </c>
      <c r="B74" s="16">
        <v>10058881</v>
      </c>
      <c r="C74" s="9">
        <v>3960400.8500000006</v>
      </c>
      <c r="D74" s="16">
        <v>241047</v>
      </c>
      <c r="E74" s="9">
        <v>97842.200000000012</v>
      </c>
      <c r="F74" s="16">
        <v>341792</v>
      </c>
      <c r="G74" s="9">
        <v>134017.44999999998</v>
      </c>
      <c r="H74" s="16">
        <v>22890</v>
      </c>
      <c r="I74" s="9">
        <v>9212.6999999999989</v>
      </c>
      <c r="J74" s="16">
        <v>2457</v>
      </c>
      <c r="K74" s="9">
        <v>981.40000000000009</v>
      </c>
    </row>
    <row r="75" spans="1:11" x14ac:dyDescent="0.25">
      <c r="A75" s="20">
        <v>44835</v>
      </c>
      <c r="B75" s="16">
        <v>9410101</v>
      </c>
      <c r="C75" s="9">
        <v>3711231.95</v>
      </c>
      <c r="D75" s="16">
        <v>257154</v>
      </c>
      <c r="E75" s="9">
        <v>103988.24999999999</v>
      </c>
      <c r="F75" s="16">
        <v>325580</v>
      </c>
      <c r="G75" s="9">
        <v>127902.8</v>
      </c>
      <c r="H75" s="16">
        <v>21023</v>
      </c>
      <c r="I75" s="9">
        <v>8496.3000000000011</v>
      </c>
      <c r="J75" s="16">
        <v>2302</v>
      </c>
      <c r="K75" s="9">
        <v>921.24999999999989</v>
      </c>
    </row>
    <row r="76" spans="1:11" x14ac:dyDescent="0.25">
      <c r="A76" s="20">
        <v>44866</v>
      </c>
      <c r="B76" s="16">
        <v>10252243</v>
      </c>
      <c r="C76" s="9">
        <v>4045919.45</v>
      </c>
      <c r="D76" s="16">
        <v>273453</v>
      </c>
      <c r="E76" s="9">
        <v>110890.75</v>
      </c>
      <c r="F76" s="16">
        <v>356811</v>
      </c>
      <c r="G76" s="9">
        <v>140051.1</v>
      </c>
      <c r="H76" s="16">
        <v>22163</v>
      </c>
      <c r="I76" s="9">
        <v>8954.0499999999993</v>
      </c>
      <c r="J76" s="16">
        <v>2681</v>
      </c>
      <c r="K76" s="9">
        <v>1064.5</v>
      </c>
    </row>
    <row r="77" spans="1:11" x14ac:dyDescent="0.25">
      <c r="A77" s="20">
        <v>44896</v>
      </c>
      <c r="B77" s="16">
        <v>10661271</v>
      </c>
      <c r="C77" s="9">
        <v>4225645.8499999996</v>
      </c>
      <c r="D77" s="16">
        <v>155711</v>
      </c>
      <c r="E77" s="9">
        <v>62767.3</v>
      </c>
      <c r="F77" s="16">
        <v>372389</v>
      </c>
      <c r="G77" s="9">
        <v>146461.75000000003</v>
      </c>
      <c r="H77" s="16">
        <v>22283</v>
      </c>
      <c r="I77" s="9">
        <v>9008.9500000000025</v>
      </c>
      <c r="J77" s="16">
        <v>2613</v>
      </c>
      <c r="K77" s="9">
        <v>1040.8500000000001</v>
      </c>
    </row>
    <row r="78" spans="1:11" x14ac:dyDescent="0.25">
      <c r="A78" s="8">
        <v>44927</v>
      </c>
      <c r="B78" s="16">
        <v>9148343</v>
      </c>
      <c r="C78" s="9">
        <v>3602834.1</v>
      </c>
      <c r="D78" s="16">
        <v>155</v>
      </c>
      <c r="E78" s="9">
        <v>59.150000000000006</v>
      </c>
      <c r="F78" s="16">
        <v>344147</v>
      </c>
      <c r="G78" s="9">
        <v>134567.04999999999</v>
      </c>
      <c r="H78" s="16">
        <v>19590</v>
      </c>
      <c r="I78" s="9">
        <v>7854.0999999999985</v>
      </c>
      <c r="J78" s="16">
        <v>2330</v>
      </c>
      <c r="K78" s="9">
        <v>907.85</v>
      </c>
    </row>
    <row r="79" spans="1:11" x14ac:dyDescent="0.25">
      <c r="A79" s="8">
        <v>44958</v>
      </c>
      <c r="B79" s="16">
        <v>8527241</v>
      </c>
      <c r="C79" s="9">
        <v>3359143.65</v>
      </c>
      <c r="D79" s="16">
        <v>30</v>
      </c>
      <c r="E79" s="9">
        <v>11.9</v>
      </c>
      <c r="F79" s="16">
        <v>167469</v>
      </c>
      <c r="G79" s="9">
        <v>65473.599999999999</v>
      </c>
      <c r="H79" s="16">
        <v>10228</v>
      </c>
      <c r="I79" s="9">
        <v>4109.45</v>
      </c>
      <c r="J79" s="16">
        <v>1268</v>
      </c>
      <c r="K79" s="9">
        <v>498.7</v>
      </c>
    </row>
    <row r="80" spans="1:11" x14ac:dyDescent="0.25">
      <c r="A80" s="8">
        <v>44986</v>
      </c>
      <c r="B80" s="16">
        <v>11074233</v>
      </c>
      <c r="C80" s="9">
        <v>4378234.5000000009</v>
      </c>
      <c r="D80" s="16">
        <v>176849</v>
      </c>
      <c r="E80" s="9">
        <v>71005.7</v>
      </c>
      <c r="F80" s="16">
        <v>293107</v>
      </c>
      <c r="G80" s="9">
        <v>115102.25</v>
      </c>
      <c r="H80" s="16">
        <v>17307</v>
      </c>
      <c r="I80" s="9">
        <v>6950.95</v>
      </c>
      <c r="J80" s="16">
        <v>1789</v>
      </c>
      <c r="K80" s="9">
        <v>707.60000000000014</v>
      </c>
    </row>
    <row r="81" spans="1:11" x14ac:dyDescent="0.25">
      <c r="A81" s="8">
        <v>45017</v>
      </c>
      <c r="B81" s="16">
        <v>10114434</v>
      </c>
      <c r="C81" s="9">
        <v>3989857.3000000007</v>
      </c>
      <c r="D81" s="16">
        <v>231591</v>
      </c>
      <c r="E81" s="9">
        <v>94007.799999999988</v>
      </c>
      <c r="F81" s="16">
        <v>298203</v>
      </c>
      <c r="G81" s="9">
        <v>117034.15</v>
      </c>
      <c r="H81" s="16">
        <v>17338</v>
      </c>
      <c r="I81" s="9">
        <v>6932.4499999999989</v>
      </c>
      <c r="J81" s="16">
        <v>1834</v>
      </c>
      <c r="K81" s="9">
        <v>718.59999999999991</v>
      </c>
    </row>
    <row r="82" spans="1:11" x14ac:dyDescent="0.25">
      <c r="A82" s="8">
        <v>45047</v>
      </c>
      <c r="B82" s="16">
        <v>10854875</v>
      </c>
      <c r="C82" s="9">
        <v>4282171.75</v>
      </c>
      <c r="D82" s="16">
        <v>297311</v>
      </c>
      <c r="E82" s="9">
        <v>120707.84999999999</v>
      </c>
      <c r="F82" s="16">
        <v>351033</v>
      </c>
      <c r="G82" s="9">
        <v>137647.79999999999</v>
      </c>
      <c r="H82" s="16">
        <v>20464</v>
      </c>
      <c r="I82" s="9">
        <v>8170.7000000000007</v>
      </c>
      <c r="J82" s="16">
        <v>2306</v>
      </c>
      <c r="K82" s="9">
        <v>901.9</v>
      </c>
    </row>
    <row r="83" spans="1:11" x14ac:dyDescent="0.25">
      <c r="A83" s="8">
        <v>45078</v>
      </c>
      <c r="B83" s="15">
        <v>10107087</v>
      </c>
      <c r="C83" s="14">
        <v>3989629.55</v>
      </c>
      <c r="D83" s="15">
        <v>200465</v>
      </c>
      <c r="E83" s="14">
        <v>81650.150000000009</v>
      </c>
      <c r="F83" s="15">
        <v>340449</v>
      </c>
      <c r="G83" s="14">
        <v>133566.85</v>
      </c>
      <c r="H83" s="15">
        <v>19478</v>
      </c>
      <c r="I83" s="14">
        <v>7756.8000000000011</v>
      </c>
      <c r="J83" s="15">
        <v>2165</v>
      </c>
      <c r="K83" s="14">
        <v>847.95</v>
      </c>
    </row>
    <row r="84" spans="1:11" x14ac:dyDescent="0.25">
      <c r="A84" s="8">
        <v>45108</v>
      </c>
      <c r="B84" s="15">
        <v>10859898</v>
      </c>
      <c r="C84" s="14">
        <v>4290771.5</v>
      </c>
      <c r="D84" s="15">
        <v>288071</v>
      </c>
      <c r="E84" s="14">
        <v>116951</v>
      </c>
      <c r="F84" s="15">
        <v>390293</v>
      </c>
      <c r="G84" s="14">
        <v>153222.54999999999</v>
      </c>
      <c r="H84" s="15">
        <v>21784</v>
      </c>
      <c r="I84" s="14">
        <v>8706.6999999999989</v>
      </c>
      <c r="J84" s="15">
        <v>2290</v>
      </c>
      <c r="K84" s="14">
        <v>890.44999999999982</v>
      </c>
    </row>
    <row r="85" spans="1:11" x14ac:dyDescent="0.25">
      <c r="A85" s="8">
        <v>45139</v>
      </c>
      <c r="B85" s="15">
        <v>10997761</v>
      </c>
      <c r="C85" s="14">
        <v>4348067.3499999996</v>
      </c>
      <c r="D85" s="15">
        <v>289747</v>
      </c>
      <c r="E85" s="14">
        <v>118299.64999999998</v>
      </c>
      <c r="F85" s="15">
        <v>410765</v>
      </c>
      <c r="G85" s="14">
        <v>161221.80000000002</v>
      </c>
      <c r="H85" s="15">
        <v>22976</v>
      </c>
      <c r="I85" s="14">
        <v>9179.1</v>
      </c>
      <c r="J85" s="15">
        <v>2193</v>
      </c>
      <c r="K85" s="14">
        <v>859.60000000000014</v>
      </c>
    </row>
    <row r="86" spans="1:11" x14ac:dyDescent="0.25">
      <c r="A86" s="8">
        <v>45170</v>
      </c>
      <c r="B86" s="15">
        <v>11012087</v>
      </c>
      <c r="C86" s="14">
        <v>4344283.2000000011</v>
      </c>
      <c r="D86" s="15">
        <v>200906</v>
      </c>
      <c r="E86" s="14">
        <v>81256.5</v>
      </c>
      <c r="F86" s="15">
        <v>411280</v>
      </c>
      <c r="G86" s="14">
        <v>161196.4</v>
      </c>
      <c r="H86" s="15">
        <v>23835</v>
      </c>
      <c r="I86" s="14">
        <v>9525.2000000000007</v>
      </c>
      <c r="J86" s="15">
        <v>2079</v>
      </c>
      <c r="K86" s="14">
        <v>810.85</v>
      </c>
    </row>
    <row r="87" spans="1:11" x14ac:dyDescent="0.25">
      <c r="A87" s="8">
        <v>45200</v>
      </c>
      <c r="B87" s="15">
        <v>11202131</v>
      </c>
      <c r="C87" s="14">
        <v>4439566.6000000006</v>
      </c>
      <c r="D87" s="15">
        <v>225896</v>
      </c>
      <c r="E87" s="14">
        <v>91801.400000000009</v>
      </c>
      <c r="F87" s="15">
        <v>424816</v>
      </c>
      <c r="G87" s="14">
        <v>167238.99999999994</v>
      </c>
      <c r="H87" s="15">
        <v>23386</v>
      </c>
      <c r="I87" s="14">
        <v>9340.35</v>
      </c>
      <c r="J87" s="15">
        <v>2259</v>
      </c>
      <c r="K87" s="14">
        <v>873.35</v>
      </c>
    </row>
    <row r="88" spans="1:11" x14ac:dyDescent="0.25">
      <c r="A88" s="8">
        <v>45231</v>
      </c>
      <c r="B88" s="15">
        <v>9427747</v>
      </c>
      <c r="C88" s="14">
        <v>3749291.65</v>
      </c>
      <c r="D88" s="15">
        <v>66819</v>
      </c>
      <c r="E88" s="14">
        <v>27345.599999999999</v>
      </c>
      <c r="F88" s="15">
        <v>390434</v>
      </c>
      <c r="G88" s="14">
        <v>154103.04999999999</v>
      </c>
      <c r="H88" s="15">
        <v>20488</v>
      </c>
      <c r="I88" s="14">
        <v>8255.15</v>
      </c>
      <c r="J88" s="15">
        <v>2120</v>
      </c>
      <c r="K88" s="14">
        <v>817.35</v>
      </c>
    </row>
    <row r="89" spans="1:11" x14ac:dyDescent="0.25">
      <c r="A89" s="8">
        <v>45261</v>
      </c>
      <c r="B89" s="15">
        <v>11098960</v>
      </c>
      <c r="C89" s="14">
        <v>4414115.5999999996</v>
      </c>
      <c r="D89" s="15">
        <v>154236</v>
      </c>
      <c r="E89" s="14">
        <v>62951.9</v>
      </c>
      <c r="F89" s="15">
        <v>443726</v>
      </c>
      <c r="G89" s="14">
        <v>175379.20000000001</v>
      </c>
      <c r="H89" s="15">
        <v>23765</v>
      </c>
      <c r="I89" s="14">
        <v>9606.75</v>
      </c>
      <c r="J89" s="15">
        <v>2241</v>
      </c>
      <c r="K89" s="14">
        <v>880.3</v>
      </c>
    </row>
    <row r="90" spans="1:11" x14ac:dyDescent="0.25">
      <c r="A90" s="20">
        <v>45292</v>
      </c>
      <c r="B90" s="15">
        <v>9904957</v>
      </c>
      <c r="C90" s="14">
        <v>3917644.25</v>
      </c>
      <c r="D90" s="15">
        <v>0</v>
      </c>
      <c r="E90" s="14">
        <v>0</v>
      </c>
      <c r="F90" s="15">
        <v>431432</v>
      </c>
      <c r="G90" s="14">
        <v>170037.9</v>
      </c>
      <c r="H90" s="15">
        <v>23016</v>
      </c>
      <c r="I90" s="14">
        <v>9263.9</v>
      </c>
      <c r="J90" s="15">
        <v>2253</v>
      </c>
      <c r="K90" s="14">
        <v>877.15</v>
      </c>
    </row>
    <row r="91" spans="1:11" x14ac:dyDescent="0.25">
      <c r="A91" s="20">
        <v>45323</v>
      </c>
      <c r="B91" s="15">
        <v>9513515</v>
      </c>
      <c r="C91" s="14">
        <v>3766237.75</v>
      </c>
      <c r="D91" s="15">
        <v>0</v>
      </c>
      <c r="E91" s="14">
        <v>0</v>
      </c>
      <c r="F91" s="15">
        <v>264336</v>
      </c>
      <c r="G91" s="14">
        <v>104146.8</v>
      </c>
      <c r="H91" s="15">
        <v>14228</v>
      </c>
      <c r="I91" s="14">
        <v>5716.15</v>
      </c>
      <c r="J91" s="15">
        <v>1095</v>
      </c>
      <c r="K91" s="14">
        <v>429.2</v>
      </c>
    </row>
    <row r="92" spans="1:11" x14ac:dyDescent="0.25">
      <c r="A92" s="20">
        <v>45352</v>
      </c>
      <c r="B92" s="15">
        <v>10785665</v>
      </c>
      <c r="C92" s="14">
        <v>4272755.0999999996</v>
      </c>
      <c r="D92" s="15">
        <v>143954</v>
      </c>
      <c r="E92" s="14">
        <v>59139.199999999997</v>
      </c>
      <c r="F92" s="15">
        <v>374265</v>
      </c>
      <c r="G92" s="14">
        <v>147923.1</v>
      </c>
      <c r="H92" s="15">
        <v>19495</v>
      </c>
      <c r="I92" s="14">
        <v>7841.55</v>
      </c>
      <c r="J92" s="15">
        <v>1512</v>
      </c>
      <c r="K92" s="14">
        <v>590.4</v>
      </c>
    </row>
    <row r="93" spans="1:11" x14ac:dyDescent="0.25">
      <c r="A93" s="20">
        <v>45383</v>
      </c>
      <c r="B93" s="15">
        <v>11158692</v>
      </c>
      <c r="C93" s="14">
        <v>4413680.6500000004</v>
      </c>
      <c r="D93" s="15">
        <v>284677</v>
      </c>
      <c r="E93" s="14">
        <v>117033.35</v>
      </c>
      <c r="F93" s="15">
        <v>408228</v>
      </c>
      <c r="G93" s="14">
        <v>161514.15</v>
      </c>
      <c r="H93" s="15">
        <v>22153</v>
      </c>
      <c r="I93" s="14">
        <v>8921.4</v>
      </c>
      <c r="J93" s="15">
        <v>1943</v>
      </c>
      <c r="K93" s="14">
        <v>760.7</v>
      </c>
    </row>
    <row r="94" spans="1:11" x14ac:dyDescent="0.25">
      <c r="A94" s="20">
        <v>45413</v>
      </c>
      <c r="B94" s="15">
        <v>11475313</v>
      </c>
      <c r="C94" s="14">
        <v>4536753</v>
      </c>
      <c r="D94" s="15">
        <v>297211</v>
      </c>
      <c r="E94" s="14">
        <v>121879</v>
      </c>
      <c r="F94" s="15">
        <v>454417</v>
      </c>
      <c r="G94" s="14">
        <v>179514</v>
      </c>
      <c r="H94" s="15">
        <v>24934</v>
      </c>
      <c r="I94" s="14">
        <v>9964</v>
      </c>
      <c r="J94" s="15">
        <v>2000</v>
      </c>
      <c r="K94" s="14">
        <v>781</v>
      </c>
    </row>
    <row r="95" spans="1:11" x14ac:dyDescent="0.25">
      <c r="A95" s="20">
        <v>45444</v>
      </c>
      <c r="B95" s="15">
        <v>10289588</v>
      </c>
      <c r="C95" s="14">
        <v>4072901.5</v>
      </c>
      <c r="D95" s="15">
        <v>195666</v>
      </c>
      <c r="E95" s="14">
        <v>80339.95</v>
      </c>
      <c r="F95" s="15">
        <v>414485</v>
      </c>
      <c r="G95" s="14">
        <v>164073.29999999999</v>
      </c>
      <c r="H95" s="15">
        <v>22335</v>
      </c>
      <c r="I95" s="14">
        <v>8966.85</v>
      </c>
      <c r="J95" s="15">
        <v>1810</v>
      </c>
      <c r="K95" s="14">
        <v>712.5</v>
      </c>
    </row>
    <row r="96" spans="1:11" x14ac:dyDescent="0.25">
      <c r="A96" s="20">
        <v>45474</v>
      </c>
      <c r="B96" s="15">
        <v>11806602</v>
      </c>
      <c r="C96" s="14">
        <v>4673334</v>
      </c>
      <c r="D96" s="15">
        <v>319289</v>
      </c>
      <c r="E96" s="14">
        <v>131419</v>
      </c>
      <c r="F96" s="15">
        <v>506523</v>
      </c>
      <c r="G96" s="14">
        <v>200404</v>
      </c>
      <c r="H96" s="15">
        <v>27974</v>
      </c>
      <c r="I96" s="14">
        <v>11223</v>
      </c>
      <c r="J96" s="15">
        <v>1694</v>
      </c>
      <c r="K96" s="14">
        <v>666</v>
      </c>
    </row>
    <row r="97" spans="1:11" x14ac:dyDescent="0.25">
      <c r="A97" s="20">
        <v>45505</v>
      </c>
      <c r="B97" s="15">
        <v>11076370</v>
      </c>
      <c r="C97" s="14">
        <v>4385691</v>
      </c>
      <c r="D97" s="15">
        <v>288790</v>
      </c>
      <c r="E97" s="14">
        <v>118715.5</v>
      </c>
      <c r="F97" s="15">
        <v>492308</v>
      </c>
      <c r="G97" s="14">
        <v>194806.2</v>
      </c>
      <c r="H97" s="15">
        <v>27409</v>
      </c>
      <c r="I97" s="14">
        <v>10994.65</v>
      </c>
      <c r="J97" s="15">
        <v>1752</v>
      </c>
      <c r="K97" s="14">
        <v>688.75</v>
      </c>
    </row>
    <row r="98" spans="1:11" x14ac:dyDescent="0.25">
      <c r="A98" s="20">
        <v>45536</v>
      </c>
      <c r="B98" s="15">
        <v>10613065</v>
      </c>
      <c r="C98" s="14">
        <v>4196941</v>
      </c>
      <c r="D98" s="15">
        <v>200417</v>
      </c>
      <c r="E98" s="14">
        <v>82461.55</v>
      </c>
      <c r="F98" s="15">
        <v>479417</v>
      </c>
      <c r="G98" s="14">
        <v>189668.25</v>
      </c>
      <c r="H98" s="15">
        <v>26238</v>
      </c>
      <c r="I98" s="14">
        <v>10540.65</v>
      </c>
      <c r="J98" s="15">
        <v>1599</v>
      </c>
      <c r="K98" s="14">
        <v>629.65</v>
      </c>
    </row>
    <row r="99" spans="1:11" x14ac:dyDescent="0.25">
      <c r="A99" s="20">
        <v>45566</v>
      </c>
      <c r="B99" s="15">
        <v>11454730</v>
      </c>
      <c r="C99" s="14">
        <v>4534212.9000000004</v>
      </c>
      <c r="D99" s="15">
        <v>312961</v>
      </c>
      <c r="E99" s="14">
        <v>129172.15</v>
      </c>
      <c r="F99" s="15">
        <v>535971</v>
      </c>
      <c r="G99" s="14">
        <v>212131.9</v>
      </c>
      <c r="H99" s="15">
        <v>29245</v>
      </c>
      <c r="I99" s="14">
        <v>11720.95</v>
      </c>
      <c r="J99" s="15">
        <v>1380</v>
      </c>
      <c r="K99" s="14">
        <v>546.54999999999995</v>
      </c>
    </row>
    <row r="100" spans="1:11" x14ac:dyDescent="0.25">
      <c r="A100" s="20">
        <v>45597</v>
      </c>
      <c r="B100" s="15">
        <v>9194233</v>
      </c>
      <c r="C100" s="14">
        <v>3645116.15</v>
      </c>
      <c r="D100" s="15">
        <v>195086</v>
      </c>
      <c r="E100" s="14">
        <v>80647.75</v>
      </c>
      <c r="F100" s="15">
        <v>433028</v>
      </c>
      <c r="G100" s="14">
        <v>171485.15</v>
      </c>
      <c r="H100" s="15">
        <v>24384</v>
      </c>
      <c r="I100" s="14">
        <v>9736.85</v>
      </c>
      <c r="J100" s="15">
        <v>1089</v>
      </c>
      <c r="K100" s="14">
        <v>433.25</v>
      </c>
    </row>
    <row r="101" spans="1:11" x14ac:dyDescent="0.25">
      <c r="A101" s="20">
        <v>45627</v>
      </c>
      <c r="B101" s="15">
        <v>11769463</v>
      </c>
      <c r="C101" s="14">
        <v>4684224.5</v>
      </c>
      <c r="D101" s="15">
        <v>121235</v>
      </c>
      <c r="E101" s="14">
        <v>49970.35</v>
      </c>
      <c r="F101" s="15">
        <v>554779</v>
      </c>
      <c r="G101" s="14">
        <v>220267.85</v>
      </c>
      <c r="H101" s="15">
        <v>30237</v>
      </c>
      <c r="I101" s="14">
        <v>12168.7</v>
      </c>
      <c r="J101" s="15">
        <v>1391</v>
      </c>
      <c r="K101" s="14">
        <v>553.1</v>
      </c>
    </row>
    <row r="102" spans="1:11" x14ac:dyDescent="0.25">
      <c r="A102" s="8">
        <v>45658</v>
      </c>
      <c r="B102" s="15">
        <v>9284142</v>
      </c>
      <c r="C102" s="14">
        <v>3672442.65</v>
      </c>
      <c r="D102" s="15">
        <v>5</v>
      </c>
      <c r="E102" s="14">
        <v>1.75</v>
      </c>
      <c r="F102" s="15">
        <v>473420</v>
      </c>
      <c r="G102" s="14">
        <v>187050.35</v>
      </c>
      <c r="H102" s="15">
        <v>25169</v>
      </c>
      <c r="I102" s="14">
        <v>10094.700000000001</v>
      </c>
      <c r="J102" s="15">
        <v>1267</v>
      </c>
      <c r="K102" s="14">
        <v>507.6</v>
      </c>
    </row>
    <row r="103" spans="1:11" x14ac:dyDescent="0.25">
      <c r="A103" s="8">
        <v>45689</v>
      </c>
      <c r="B103" s="15">
        <v>9269250</v>
      </c>
      <c r="C103" s="14">
        <v>3671917.4</v>
      </c>
      <c r="D103" s="15">
        <v>126</v>
      </c>
      <c r="E103" s="14">
        <v>44.1</v>
      </c>
      <c r="F103" s="15">
        <v>496643</v>
      </c>
      <c r="G103" s="14">
        <v>196353.1</v>
      </c>
      <c r="H103" s="15">
        <v>26021</v>
      </c>
      <c r="I103" s="14">
        <v>10438.700000000001</v>
      </c>
      <c r="J103" s="15">
        <v>904</v>
      </c>
      <c r="K103" s="14">
        <v>355.2</v>
      </c>
    </row>
    <row r="104" spans="1:11" x14ac:dyDescent="0.25">
      <c r="A104" s="8">
        <v>45717</v>
      </c>
      <c r="B104" s="15">
        <v>10550693</v>
      </c>
      <c r="C104" s="14">
        <v>4187055.85</v>
      </c>
      <c r="D104" s="15">
        <v>138171</v>
      </c>
      <c r="E104" s="14">
        <v>57203.199999999997</v>
      </c>
      <c r="F104" s="15">
        <v>392385</v>
      </c>
      <c r="G104" s="14">
        <v>155300.54999999999</v>
      </c>
      <c r="H104" s="15">
        <v>22351</v>
      </c>
      <c r="I104" s="14">
        <v>8992.25</v>
      </c>
      <c r="J104" s="15">
        <v>424</v>
      </c>
      <c r="K104" s="14">
        <v>170.45</v>
      </c>
    </row>
    <row r="105" spans="1:11" x14ac:dyDescent="0.25">
      <c r="A105" s="8">
        <v>45748</v>
      </c>
      <c r="B105" s="15">
        <v>9879756</v>
      </c>
      <c r="C105" s="14">
        <v>3910428.95</v>
      </c>
      <c r="D105" s="15">
        <v>197938</v>
      </c>
      <c r="E105" s="14">
        <v>81496.25</v>
      </c>
      <c r="F105" s="15">
        <v>423696</v>
      </c>
      <c r="G105" s="14">
        <v>167902.05</v>
      </c>
      <c r="H105" s="15">
        <v>24194</v>
      </c>
      <c r="I105" s="14">
        <v>9728.9</v>
      </c>
      <c r="J105" s="15">
        <v>579</v>
      </c>
      <c r="K105" s="14">
        <v>238.7</v>
      </c>
    </row>
    <row r="106" spans="1:11" x14ac:dyDescent="0.25">
      <c r="A106" s="8">
        <v>45778</v>
      </c>
      <c r="B106" s="15">
        <v>10025054</v>
      </c>
      <c r="C106" s="14">
        <v>3972867.45</v>
      </c>
      <c r="D106" s="15">
        <v>151078</v>
      </c>
      <c r="E106" s="14">
        <v>61952</v>
      </c>
      <c r="F106" s="15">
        <v>468003</v>
      </c>
      <c r="G106" s="14">
        <v>185654.39999999999</v>
      </c>
      <c r="H106" s="15">
        <v>25749</v>
      </c>
      <c r="I106" s="14">
        <v>10362.6</v>
      </c>
      <c r="J106" s="15">
        <v>631</v>
      </c>
      <c r="K106" s="14">
        <v>254.9</v>
      </c>
    </row>
    <row r="107" spans="1:11" x14ac:dyDescent="0.25">
      <c r="A107" s="8">
        <v>45809</v>
      </c>
      <c r="B107" s="15">
        <v>10532994</v>
      </c>
      <c r="C107" s="14">
        <v>4178107.25</v>
      </c>
      <c r="D107" s="15">
        <v>148461</v>
      </c>
      <c r="E107" s="14">
        <v>61690</v>
      </c>
      <c r="F107" s="15">
        <v>503028</v>
      </c>
      <c r="G107" s="14">
        <v>199745.5</v>
      </c>
      <c r="H107" s="15">
        <v>28340</v>
      </c>
      <c r="I107" s="14">
        <v>11403.1</v>
      </c>
      <c r="J107" s="15">
        <v>551</v>
      </c>
      <c r="K107" s="14">
        <v>221.15</v>
      </c>
    </row>
    <row r="108" spans="1:11" x14ac:dyDescent="0.25">
      <c r="A108" s="8">
        <v>45839</v>
      </c>
      <c r="B108" s="15">
        <v>10819317</v>
      </c>
      <c r="C108" s="14">
        <v>4287896</v>
      </c>
      <c r="D108" s="15">
        <v>279931</v>
      </c>
      <c r="E108" s="14">
        <v>116507.15</v>
      </c>
      <c r="F108" s="15">
        <v>564021</v>
      </c>
      <c r="G108" s="14">
        <v>223938.8</v>
      </c>
      <c r="H108" s="15">
        <v>32759</v>
      </c>
      <c r="I108" s="14">
        <v>13163.5</v>
      </c>
      <c r="J108" s="15">
        <v>664</v>
      </c>
      <c r="K108" s="14">
        <v>255.75</v>
      </c>
    </row>
    <row r="109" spans="1:11" x14ac:dyDescent="0.25">
      <c r="A109" s="8">
        <v>45870</v>
      </c>
      <c r="B109" s="15">
        <v>10257798</v>
      </c>
      <c r="C109" s="14">
        <v>4071076.75</v>
      </c>
      <c r="D109" s="15">
        <v>266453</v>
      </c>
      <c r="E109" s="14">
        <v>109848.5</v>
      </c>
      <c r="F109" s="15">
        <v>536780</v>
      </c>
      <c r="G109" s="14">
        <v>213177.95</v>
      </c>
      <c r="H109" s="15">
        <v>30272</v>
      </c>
      <c r="I109" s="14">
        <v>12115.5</v>
      </c>
      <c r="J109" s="15">
        <v>584</v>
      </c>
      <c r="K109" s="14">
        <v>228</v>
      </c>
    </row>
    <row r="110" spans="1:11" x14ac:dyDescent="0.25">
      <c r="A110" s="8">
        <v>45901</v>
      </c>
      <c r="B110" s="15">
        <v>10261704</v>
      </c>
      <c r="C110" s="14">
        <v>4069134.25</v>
      </c>
      <c r="D110" s="15">
        <v>206262</v>
      </c>
      <c r="E110" s="14">
        <v>85003.55</v>
      </c>
      <c r="F110" s="15">
        <v>558160</v>
      </c>
      <c r="G110" s="14">
        <v>221853.6</v>
      </c>
      <c r="H110" s="15">
        <v>31736</v>
      </c>
      <c r="I110" s="14">
        <v>12750.8</v>
      </c>
      <c r="J110" s="15">
        <v>400</v>
      </c>
      <c r="K110" s="14">
        <v>156.35</v>
      </c>
    </row>
    <row r="111" spans="1:11" x14ac:dyDescent="0.25">
      <c r="A111" s="8">
        <v>45931</v>
      </c>
      <c r="B111" s="15">
        <v>10640372</v>
      </c>
      <c r="C111" s="14">
        <v>4227684.5999999996</v>
      </c>
      <c r="D111" s="15">
        <v>296251</v>
      </c>
      <c r="E111" s="14">
        <v>122197.55</v>
      </c>
      <c r="F111" s="15">
        <v>590835</v>
      </c>
      <c r="G111" s="14">
        <v>235197.25</v>
      </c>
      <c r="H111" s="15">
        <v>33602</v>
      </c>
      <c r="I111" s="14">
        <v>13530.75</v>
      </c>
      <c r="J111" s="15">
        <v>436</v>
      </c>
      <c r="K111" s="14">
        <v>168.9</v>
      </c>
    </row>
    <row r="112" spans="1:11" x14ac:dyDescent="0.25">
      <c r="A112" s="8">
        <v>45962</v>
      </c>
      <c r="B112" s="15">
        <v>9706657</v>
      </c>
      <c r="C112" s="14">
        <v>3847759.91</v>
      </c>
      <c r="D112" s="15">
        <v>204847</v>
      </c>
      <c r="E112" s="14">
        <v>84372</v>
      </c>
      <c r="F112" s="15">
        <v>527592</v>
      </c>
      <c r="G112" s="14">
        <v>210063.05</v>
      </c>
      <c r="H112" s="15">
        <v>29413</v>
      </c>
      <c r="I112" s="14">
        <v>11856</v>
      </c>
      <c r="J112" s="15">
        <v>393</v>
      </c>
      <c r="K112" s="14">
        <v>151.94999999999999</v>
      </c>
    </row>
    <row r="113" spans="1:11" x14ac:dyDescent="0.25">
      <c r="A113" s="8">
        <v>45992</v>
      </c>
      <c r="B113" s="15">
        <v>11063998</v>
      </c>
      <c r="C113" s="14">
        <v>4417244.37</v>
      </c>
      <c r="D113" s="15">
        <v>96447</v>
      </c>
      <c r="E113" s="14">
        <v>40236.65</v>
      </c>
      <c r="F113" s="15">
        <v>627668</v>
      </c>
      <c r="G113" s="14">
        <v>249960.6</v>
      </c>
      <c r="H113" s="15">
        <v>34691</v>
      </c>
      <c r="I113" s="14">
        <v>14000.75</v>
      </c>
      <c r="J113" s="15">
        <v>479</v>
      </c>
      <c r="K113" s="14">
        <v>186.25</v>
      </c>
    </row>
    <row r="114" spans="1:11" x14ac:dyDescent="0.25">
      <c r="A114" s="20">
        <v>46023</v>
      </c>
      <c r="B114" s="15">
        <v>8625871</v>
      </c>
      <c r="C114" s="14">
        <v>3428245.7</v>
      </c>
      <c r="D114" s="15">
        <v>2</v>
      </c>
      <c r="E114" s="14">
        <v>0.85</v>
      </c>
      <c r="F114" s="15">
        <v>509142</v>
      </c>
      <c r="G114" s="14">
        <v>202511.9</v>
      </c>
      <c r="H114" s="15">
        <v>27292</v>
      </c>
      <c r="I114" s="14">
        <v>10992.7</v>
      </c>
      <c r="J114" s="15">
        <v>280</v>
      </c>
      <c r="K114" s="14">
        <v>107.05</v>
      </c>
    </row>
    <row r="115" spans="1:11" x14ac:dyDescent="0.25">
      <c r="A115" s="20">
        <v>46054</v>
      </c>
      <c r="B115" s="15">
        <v>8631027</v>
      </c>
      <c r="C115" s="14">
        <v>3431027.5</v>
      </c>
      <c r="D115" s="15">
        <v>0</v>
      </c>
      <c r="E115" s="14">
        <v>0</v>
      </c>
      <c r="F115" s="15">
        <v>523830</v>
      </c>
      <c r="G115" s="14">
        <v>208508.85</v>
      </c>
      <c r="H115" s="15">
        <v>28141</v>
      </c>
      <c r="I115" s="14">
        <v>11356.1</v>
      </c>
      <c r="J115" s="15">
        <v>266</v>
      </c>
      <c r="K115" s="14">
        <v>100.2</v>
      </c>
    </row>
    <row r="116" spans="1:11" x14ac:dyDescent="0.25">
      <c r="A116" s="20">
        <v>46082</v>
      </c>
      <c r="B116" s="15">
        <v>11621718</v>
      </c>
      <c r="C116" s="14">
        <v>4628648.8499999996</v>
      </c>
      <c r="D116" s="15">
        <v>236191</v>
      </c>
      <c r="E116" s="14">
        <v>97117.65</v>
      </c>
      <c r="F116" s="15">
        <v>482776</v>
      </c>
      <c r="G116" s="14">
        <v>192290.95</v>
      </c>
      <c r="H116" s="15">
        <v>28773</v>
      </c>
      <c r="I116" s="14">
        <v>11590.4</v>
      </c>
      <c r="J116" s="15">
        <v>5786</v>
      </c>
      <c r="K116" s="14">
        <v>2342.1</v>
      </c>
    </row>
    <row r="117" spans="1:11" x14ac:dyDescent="0.25">
      <c r="A117" s="20">
        <v>46113</v>
      </c>
      <c r="B117" s="15">
        <v>10038218</v>
      </c>
      <c r="C117" s="14">
        <v>3990962.85</v>
      </c>
      <c r="D117" s="15">
        <v>255223</v>
      </c>
      <c r="E117" s="14">
        <v>105387.95</v>
      </c>
      <c r="F117" s="15">
        <v>482920</v>
      </c>
      <c r="G117" s="14">
        <v>192549.55</v>
      </c>
      <c r="H117" s="15">
        <v>28944</v>
      </c>
      <c r="I117" s="14">
        <v>11648.8</v>
      </c>
      <c r="J117" s="15">
        <v>10581</v>
      </c>
      <c r="K117" s="14">
        <v>4267.1499999999996</v>
      </c>
    </row>
    <row r="118" spans="1:11" x14ac:dyDescent="0.25">
      <c r="A118" s="20">
        <v>46143</v>
      </c>
      <c r="B118" s="15">
        <v>11089892</v>
      </c>
      <c r="C118" s="14">
        <v>4405475.4000000004</v>
      </c>
      <c r="D118" s="15">
        <v>268247</v>
      </c>
      <c r="E118" s="14">
        <v>110865.4</v>
      </c>
      <c r="F118" s="15">
        <v>567790</v>
      </c>
      <c r="G118" s="14">
        <v>226411.4</v>
      </c>
      <c r="H118" s="15">
        <v>32835</v>
      </c>
      <c r="I118" s="14">
        <v>13201.9</v>
      </c>
      <c r="J118" s="15">
        <v>12059</v>
      </c>
      <c r="K118" s="14">
        <v>4875.8500000000004</v>
      </c>
    </row>
    <row r="119" spans="1:11" x14ac:dyDescent="0.25">
      <c r="A119" s="20">
        <v>46174</v>
      </c>
      <c r="B119" s="15">
        <v>10655644</v>
      </c>
      <c r="C119" s="14">
        <v>4233101.45</v>
      </c>
      <c r="D119" s="15">
        <v>225635</v>
      </c>
      <c r="E119" s="14">
        <v>92944.5</v>
      </c>
      <c r="F119" s="15">
        <v>583624</v>
      </c>
      <c r="G119" s="14">
        <v>232764.95</v>
      </c>
      <c r="H119" s="15">
        <v>34199</v>
      </c>
      <c r="I119" s="14">
        <v>13815.15</v>
      </c>
      <c r="J119" s="15">
        <v>12836</v>
      </c>
      <c r="K119" s="14">
        <v>5197.2</v>
      </c>
    </row>
    <row r="120" spans="1:11" x14ac:dyDescent="0.25">
      <c r="A120" s="15"/>
    </row>
    <row r="121" spans="1:11" x14ac:dyDescent="0.25">
      <c r="A121" s="15"/>
    </row>
    <row r="122" spans="1:11" x14ac:dyDescent="0.25">
      <c r="A122" s="15"/>
    </row>
    <row r="123" spans="1:11" x14ac:dyDescent="0.25">
      <c r="A123" s="15"/>
    </row>
    <row r="124" spans="1:11" x14ac:dyDescent="0.25">
      <c r="A124" s="15"/>
    </row>
    <row r="125" spans="1:11" x14ac:dyDescent="0.25">
      <c r="A125" s="15"/>
    </row>
    <row r="126" spans="1:11" x14ac:dyDescent="0.25">
      <c r="A126" s="15"/>
    </row>
    <row r="127" spans="1:11" x14ac:dyDescent="0.25">
      <c r="A127" s="15"/>
    </row>
  </sheetData>
  <mergeCells count="9">
    <mergeCell ref="A3:K3"/>
    <mergeCell ref="A2:K2"/>
    <mergeCell ref="A1:K1"/>
    <mergeCell ref="J4:K4"/>
    <mergeCell ref="A4:A5"/>
    <mergeCell ref="B4:C4"/>
    <mergeCell ref="D4:E4"/>
    <mergeCell ref="F4:G4"/>
    <mergeCell ref="H4:I4"/>
  </mergeCells>
  <pageMargins left="0.25" right="0.25" top="0.75" bottom="0.75" header="0.3" footer="0.3"/>
  <pageSetup paperSize="120" scale="85" orientation="landscape" verticalDpi="597" r:id="rId1"/>
  <ignoredErrors>
    <ignoredError sqref="F18:F20 H18:H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Olmos</dc:creator>
  <cp:lastModifiedBy>Lady Torres - Comunicaciones</cp:lastModifiedBy>
  <cp:lastPrinted>2025-05-05T18:56:34Z</cp:lastPrinted>
  <dcterms:created xsi:type="dcterms:W3CDTF">2018-05-31T21:03:08Z</dcterms:created>
  <dcterms:modified xsi:type="dcterms:W3CDTF">2026-07-23T16:04:18Z</dcterms:modified>
</cp:coreProperties>
</file>