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olivares\Desktop\2022\DATOS ABIERTOS 2021\VIÁTICOS\NOVIEMBRE\"/>
    </mc:Choice>
  </mc:AlternateContent>
  <xr:revisionPtr revIDLastSave="0" documentId="8_{B5440F4E-67E7-420B-B5EA-149729E5A2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iáticos dentro del país" sheetId="5" r:id="rId1"/>
  </sheets>
  <definedNames>
    <definedName name="_xlnm._FilterDatabase" localSheetId="0" hidden="1">'viáticos dentro del país'!$A$8:$H$118</definedName>
    <definedName name="_xlnm.Print_Titles" localSheetId="0">'viáticos dentro del país'!$7:$8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5" l="1"/>
  <c r="G9" i="5"/>
  <c r="E73" i="5"/>
  <c r="E118" i="5"/>
  <c r="E43" i="5"/>
  <c r="E26" i="5"/>
  <c r="E30" i="5"/>
  <c r="E32" i="5"/>
  <c r="E117" i="5"/>
  <c r="E41" i="5"/>
  <c r="E116" i="5"/>
  <c r="E77" i="5"/>
  <c r="E115" i="5"/>
  <c r="E114" i="5"/>
  <c r="E9" i="5" l="1"/>
  <c r="E112" i="5"/>
  <c r="E113" i="5"/>
  <c r="E111" i="5"/>
  <c r="E10" i="5" l="1"/>
  <c r="E44" i="5"/>
  <c r="E67" i="5"/>
  <c r="E70" i="5"/>
  <c r="E68" i="5"/>
  <c r="E108" i="5"/>
  <c r="E107" i="5"/>
  <c r="E106" i="5"/>
  <c r="E109" i="5"/>
  <c r="E104" i="5"/>
  <c r="E103" i="5"/>
  <c r="E110" i="5" l="1"/>
  <c r="E105" i="5" l="1"/>
  <c r="E102" i="5"/>
  <c r="E101" i="5" l="1"/>
  <c r="E40" i="5"/>
  <c r="E79" i="5"/>
  <c r="E61" i="5"/>
  <c r="E46" i="5"/>
  <c r="E54" i="5"/>
  <c r="E58" i="5"/>
  <c r="E62" i="5"/>
  <c r="E72" i="5"/>
  <c r="E37" i="5"/>
  <c r="E39" i="5"/>
  <c r="E38" i="5"/>
  <c r="E36" i="5"/>
  <c r="E64" i="5"/>
  <c r="E63" i="5"/>
  <c r="E45" i="5"/>
  <c r="E22" i="5"/>
  <c r="E52" i="5"/>
  <c r="E59" i="5"/>
  <c r="E66" i="5"/>
  <c r="E69" i="5"/>
  <c r="E55" i="5"/>
  <c r="E51" i="5"/>
  <c r="E47" i="5"/>
  <c r="E34" i="5"/>
  <c r="E84" i="5"/>
  <c r="E78" i="5"/>
  <c r="E96" i="5" l="1"/>
  <c r="E83" i="5"/>
  <c r="E98" i="5"/>
  <c r="E99" i="5"/>
  <c r="E90" i="5"/>
  <c r="E97" i="5"/>
  <c r="E80" i="5"/>
  <c r="E71" i="5"/>
  <c r="E93" i="5" l="1"/>
  <c r="E95" i="5" l="1"/>
  <c r="E100" i="5"/>
  <c r="E82" i="5"/>
  <c r="E91" i="5"/>
  <c r="E94" i="5"/>
  <c r="E92" i="5"/>
  <c r="E89" i="5"/>
  <c r="E88" i="5"/>
  <c r="E87" i="5"/>
  <c r="E86" i="5"/>
  <c r="E85" i="5"/>
  <c r="E74" i="5" l="1"/>
  <c r="E75" i="5"/>
  <c r="E76" i="5"/>
  <c r="E81" i="5"/>
  <c r="E42" i="5"/>
  <c r="E56" i="5"/>
  <c r="E29" i="5"/>
  <c r="E15" i="5"/>
  <c r="E31" i="5"/>
  <c r="E28" i="5"/>
  <c r="E65" i="5"/>
  <c r="E12" i="5"/>
  <c r="E11" i="5"/>
  <c r="E60" i="5"/>
  <c r="E50" i="5"/>
  <c r="E49" i="5"/>
  <c r="E57" i="5"/>
  <c r="E53" i="5"/>
  <c r="E48" i="5"/>
  <c r="E18" i="5"/>
  <c r="E16" i="5"/>
  <c r="E25" i="5"/>
  <c r="E27" i="5"/>
  <c r="E21" i="5" l="1"/>
  <c r="E24" i="5" l="1"/>
  <c r="E23" i="5"/>
  <c r="E20" i="5"/>
  <c r="E19" i="5"/>
  <c r="E17" i="5"/>
  <c r="E33" i="5" l="1"/>
  <c r="E35" i="5"/>
  <c r="E14" i="5" l="1"/>
  <c r="E13" i="5"/>
</calcChain>
</file>

<file path=xl/sharedStrings.xml><?xml version="1.0" encoding="utf-8"?>
<sst xmlns="http://schemas.openxmlformats.org/spreadsheetml/2006/main" count="564" uniqueCount="230">
  <si>
    <t>DIRECCIÓN DE ADMINISTRACIÓN Y FINANZAS</t>
  </si>
  <si>
    <t>DEPARTAMENTO DE PRESUPUESTO</t>
  </si>
  <si>
    <t>DETALLE DE GASTOS EN VIÁTICOS Y TRANSPORTE DENTRO DEL PAÍS</t>
  </si>
  <si>
    <t>FECHA</t>
  </si>
  <si>
    <t>MONTO (B/.)</t>
  </si>
  <si>
    <t>DETALLE</t>
  </si>
  <si>
    <t>DEL</t>
  </si>
  <si>
    <t>AL</t>
  </si>
  <si>
    <t xml:space="preserve">NOMBRE DEL FUNCIONARIO
</t>
  </si>
  <si>
    <t>LUGAR</t>
  </si>
  <si>
    <t>Total</t>
  </si>
  <si>
    <t>Viáticos</t>
  </si>
  <si>
    <t>Transporte</t>
  </si>
  <si>
    <t>(Objetivo del Viaje)</t>
  </si>
  <si>
    <t>Tahira Acosta</t>
  </si>
  <si>
    <t>Coclé, Veraguas y Chiriquí.</t>
  </si>
  <si>
    <t>Gira de vacunación en las provincias de Coclé, Veraguas y Chiriquí.</t>
  </si>
  <si>
    <t>Isaías Solís.</t>
  </si>
  <si>
    <t>Traslado del Administrador General y personal de AIG a gira de vacunación en las provincias de Coclé, Veraguas y Chiriquí.</t>
  </si>
  <si>
    <t>Rigoberto Vargas.</t>
  </si>
  <si>
    <t>Preparación de los circuitos 4-1 y 4-2 para gira de vacunación COVID-19.</t>
  </si>
  <si>
    <t xml:space="preserve">COMENTARIOS </t>
  </si>
  <si>
    <t>Viáticos de vigencia expirada 2020.</t>
  </si>
  <si>
    <t>22 de mayo 2021</t>
  </si>
  <si>
    <t>Trasladar personal a los centros de vacunación express- Chiriquí y Veraguas.</t>
  </si>
  <si>
    <t>Chiriquí y Veraguas.</t>
  </si>
  <si>
    <t>Karla Jované</t>
  </si>
  <si>
    <t>Vanessa Arosemena</t>
  </si>
  <si>
    <t>Gira de vacunación en las provincias de Veraguas y Chiriquí.</t>
  </si>
  <si>
    <t>Margarita De Sedas</t>
  </si>
  <si>
    <t>Azuero y Coclé</t>
  </si>
  <si>
    <t>Simulacros y aperturas de los autoexpress de las provincias de Chiriquí, Coclé y Azuero.</t>
  </si>
  <si>
    <t>Chiriquí</t>
  </si>
  <si>
    <t>Traslado de personal a los centros de vacunación express en la provincia de Chiriquí.</t>
  </si>
  <si>
    <t>Gira de apertura de autoexpress de vacunación en Chiriquí y Azuero.</t>
  </si>
  <si>
    <t>Sayury Yau</t>
  </si>
  <si>
    <t>Gira de preparación a circuitos 4-1 y 4-2 para proyecto de vacunación COVID-19.</t>
  </si>
  <si>
    <t>Bocas del Toro</t>
  </si>
  <si>
    <t>Capacitación de personal de salud con herramienta PDA y simulacro de autoexpress en el Estadio Calvin Byron, Bocas del Toro.</t>
  </si>
  <si>
    <t>Rafael Ayala</t>
  </si>
  <si>
    <t>Traslado de personal de trazabilidad a la provincia de Los Santos, supervisión de AutoExpress de la Feria de Azuero y Penonomé.</t>
  </si>
  <si>
    <t>Magally Cáceres</t>
  </si>
  <si>
    <t>Chiriquí y Coclé.</t>
  </si>
  <si>
    <t>Cobertura de gira dek Ing. Luis Oliva a Chiriquí, Península de Azuero y Coclé, instalación, logística e inauguración de autoexpress.</t>
  </si>
  <si>
    <t>Traslado del Ing. Concepción Ceballos a la provincia de Colón para reunión de Concejales, comunidad de Cacique.</t>
  </si>
  <si>
    <t>Traslado de personal de trazabilidad a la provincia de Colón para capacitación de personal PANAVAC19, Junta Comunal de Santa Isabel, Costa Arriba.</t>
  </si>
  <si>
    <t>Traslado de personal de trazabilidad Panavac-19 a Chorrera.</t>
  </si>
  <si>
    <t>Veraguas.</t>
  </si>
  <si>
    <t>Traslado de personal de AIG: Sayuri Yau, Rigoberto Vargas y Alfredo Remón a jornada de vacunación COVID-19 en la provincia de Veraguas.</t>
  </si>
  <si>
    <t xml:space="preserve">Trasladar a la Licda. María Hinestroza y 8 unidades de la prov. de Colón, Costa Abajo, a dictar charlas sobre vacunación del Covid-19. </t>
  </si>
  <si>
    <t>Traslado de personal de trazabilidad del Programa Covid-19 a La Chorrera.</t>
  </si>
  <si>
    <t>Traslado de 12 cajas de de PDAS para los circuitos 4-1 y 4-2, Programa PANAVAC.</t>
  </si>
  <si>
    <t>Traslado de equipos PDA Programa PANAVAC, a la provincia de Veraguas.</t>
  </si>
  <si>
    <t>Traslado de personal de trazabilidad Programa PANAVAC, a la prov. de Panamá Oeste.</t>
  </si>
  <si>
    <t>Traslado de personal de trazabilidad Programa PANAVAC, a diferentes escuelas y centros de vacunación de la prov. de Panamá y Colón.</t>
  </si>
  <si>
    <t>Traslado de personal de trazabilidad Programa PANAVAC, prov. de Panamá Oeste.</t>
  </si>
  <si>
    <t>Traslado de equipos de trazabilidad Programa PANAVAC a Panamá Oeste.</t>
  </si>
  <si>
    <t>Traslado de personal de trazabilidad Programa PANAVAC a Pmá. Oeste.</t>
  </si>
  <si>
    <t>Traslado de personal de trazabilidad Programa PANAVAC, a Panamá Oeste (Arraiján, Capira, Chame, San Carlos).</t>
  </si>
  <si>
    <t>Traslado de personal de trazabilidad Programa PANAVAC, a la prov. de Colón.</t>
  </si>
  <si>
    <t>Traslado de personal de trazabilidad Programa PANAVAC a Colón.</t>
  </si>
  <si>
    <t>Traslado de personal de trazabilidad Programa PANAVAC, a Colón.</t>
  </si>
  <si>
    <t>Traslado de personal de trazabilidad Programa PANAVAC a la prov. de Colón.</t>
  </si>
  <si>
    <t>Traslado de personal de trazabilidad Programa PANAVAC, a La Chorrera, prov. de Pmá. Oeste,</t>
  </si>
  <si>
    <t>Traslado de personal de trazabilidad Programa PANAVAC a Pmá. Oeste (Chame y San Carlos).</t>
  </si>
  <si>
    <t>Traslado de personal de trazabilidad Programa PANAVAC, a prov. de Panamá Oeste.</t>
  </si>
  <si>
    <t>Traslado de personal de trazabilidad Programa PANAVAC a la prov. de Pmá. Oeste para inspección de escuelas.</t>
  </si>
  <si>
    <t>Los Santos, Herrera y Coclé.</t>
  </si>
  <si>
    <t>Traslado de personal de la Gobernación de Colón al S-5 de Panamá, de la vacunación Covid-19.</t>
  </si>
  <si>
    <t>Trasladar a Margarita y María al aeropuerto Enrique Adolfo Jimenez, prov. de Colón para jornada de vacunación Covid-19.</t>
  </si>
  <si>
    <t>Traslado de personal de trazabilidad Programa PANAVAC.</t>
  </si>
  <si>
    <t>Para trasladar a personal a la provincia de Herrera a reunión Ministerio de Salud (pagados en el 2021).</t>
  </si>
  <si>
    <t>Para trasladar a funcionario a la provincia de Colón (corregimiento Miguel De La Borda) para revisión de puntos de internet.</t>
  </si>
  <si>
    <t>Para trasladar a funcionario a la provincia de Panamá Oeste (Capira) para donación de equipo del Despacho Superior.</t>
  </si>
  <si>
    <t>Para trasladar a personal de la Dirección de Inclusión, Internet Y Movilidad a reunión al distrito de Capira.</t>
  </si>
  <si>
    <t>Traslado de personal trazabilidad programa vacunación provincias de Coclé y Veraguas.</t>
  </si>
  <si>
    <t>Para trasladar a personal del grupo interinstitucional para la logística de capacitación de oficiales de trazabilidad en David y Changuinola.</t>
  </si>
  <si>
    <t>Traslado de personal trazabilidad programa vacunación provincia de Colón.</t>
  </si>
  <si>
    <t>Traslado de personal para coordinación de vacunación en la provincia de Coclé.</t>
  </si>
  <si>
    <t>Traslado de personal de gira de Inspección Técnica de Sistema LTE Minera Panamá.</t>
  </si>
  <si>
    <t>Traslado de personal de trazabilidad, programa de vacunación provincia de Panamá Oeste.</t>
  </si>
  <si>
    <t>Traslado de personal de trazabilidad, progama de vacunación en provincia de Panamá Oeste.</t>
  </si>
  <si>
    <t>Traslado de personal de trazabilidad, programa de vacunación provincia de Colón.</t>
  </si>
  <si>
    <t>Traslado de personal trazabilidad programa vacunación provincia de Panamá Oeste.</t>
  </si>
  <si>
    <t>Misión oficial para donación de equipos en SENADIS, Panamá Oeste.</t>
  </si>
  <si>
    <t>Traslado de personal de trazabilidad programa vacunación provincia de Panamá Oeste para vacunar personal de primera líneas.</t>
  </si>
  <si>
    <t>Traslado de personal de trazabilidad hacia Panamá Oeste.</t>
  </si>
  <si>
    <t>Traslado de personal del despacho superior al Centro de Investigación y Transferencia de Tecnología, provincia de Coclé.</t>
  </si>
  <si>
    <t>Traslado de personal de trazabilidad programa vacunación provincia de Panamá Oeste.</t>
  </si>
  <si>
    <t>Traslado de personal de trazabilidad programa vacunación provincia de Colón.</t>
  </si>
  <si>
    <t>Traslado de personal del RNI a Capira, Plan Colmena.</t>
  </si>
  <si>
    <t>Máximo Coronado</t>
  </si>
  <si>
    <t>Panamá Oeste</t>
  </si>
  <si>
    <t>Traslado de personal de Trazabilidad a la ciudad de Colón.</t>
  </si>
  <si>
    <t>Traladar a María Hinestroza a reunión en diferentes centros de salud en la provincia de Colón.</t>
  </si>
  <si>
    <t xml:space="preserve">Trasladar a la Licda. María Hinestroza a la Gobernación de la prov. de Colón, para reunión sobre Covid-19. </t>
  </si>
  <si>
    <t>Trasladar personal de trazabilidad de Programa Covid-19 a la provincia de Colón.</t>
  </si>
  <si>
    <t>Trasladar a María Hineatroza a la provincia de Colón a reuniones sobre Covid-19, en diferentes centros de salud.</t>
  </si>
  <si>
    <t>Traslado de 74 cajas de S.E.P.A. a la Gobernación  de la ciudad de Santiago, prov. De Veraguas, por orden del Despacho Superior de AIG.</t>
  </si>
  <si>
    <t>TRASLADO PERSONAL DE TRAZABILIDAD PROGRAMA PANAVAC- PANAMÁ OESTE- CHAME Y SAN CARLOS</t>
  </si>
  <si>
    <t>Traslado de personal de trazabilidad Programa PANAVAC, a la provincia de Colón.</t>
  </si>
  <si>
    <t>Traslado de personal a Panamá Oeste al Consejo Provincial y GARCERAN.</t>
  </si>
  <si>
    <t>05 de diciembre 2020</t>
  </si>
  <si>
    <t>Herrera</t>
  </si>
  <si>
    <t>07 de diciembre 2020</t>
  </si>
  <si>
    <t>Colón</t>
  </si>
  <si>
    <t>10 de diciembre 2020</t>
  </si>
  <si>
    <t>7 de enero 2021</t>
  </si>
  <si>
    <t>17 de enero 2021</t>
  </si>
  <si>
    <t>20 de enero 2021</t>
  </si>
  <si>
    <t>16 de enero 2021</t>
  </si>
  <si>
    <t>18 de enero 2021</t>
  </si>
  <si>
    <t>Coclé</t>
  </si>
  <si>
    <t>19 de enero 2021</t>
  </si>
  <si>
    <t>11 de febrero 2021</t>
  </si>
  <si>
    <t>17 de febrero 2021</t>
  </si>
  <si>
    <t>18 de febrero 2021</t>
  </si>
  <si>
    <t>19 de febrero 2021</t>
  </si>
  <si>
    <t>20 de febrero 2021</t>
  </si>
  <si>
    <t>24 de febrero 2021</t>
  </si>
  <si>
    <t>26 de febrero 2021</t>
  </si>
  <si>
    <t>01 de marzo 2021</t>
  </si>
  <si>
    <t>08 de marzo 2021</t>
  </si>
  <si>
    <t>09 de marzo 2021</t>
  </si>
  <si>
    <t>10 de marzo 2021</t>
  </si>
  <si>
    <t>11 de marzo 2021</t>
  </si>
  <si>
    <t>12 de marzo 2021</t>
  </si>
  <si>
    <t>18 de marzo 2021</t>
  </si>
  <si>
    <t>22 de marzo 2021</t>
  </si>
  <si>
    <t>24 de marzo 2021</t>
  </si>
  <si>
    <t>25 de marzo 2021</t>
  </si>
  <si>
    <t>26 de marzo 2021</t>
  </si>
  <si>
    <t>27 de marzo 2021</t>
  </si>
  <si>
    <t>29 de marzo 2021</t>
  </si>
  <si>
    <t>30 de marzo 2021</t>
  </si>
  <si>
    <t>31 de marzo 2021</t>
  </si>
  <si>
    <t>05 de abril 2021</t>
  </si>
  <si>
    <t>06 de abril 2021</t>
  </si>
  <si>
    <t>09 de abril 2021</t>
  </si>
  <si>
    <t>13 de abril 2021</t>
  </si>
  <si>
    <t>16 de abril 2021</t>
  </si>
  <si>
    <t>23 de abril 2021</t>
  </si>
  <si>
    <t>25 de abril 2021</t>
  </si>
  <si>
    <t>26 de abril 2021</t>
  </si>
  <si>
    <t>27 de abril 2021</t>
  </si>
  <si>
    <t>28 de abril 2021</t>
  </si>
  <si>
    <t>29 de abril 2021</t>
  </si>
  <si>
    <t>30 de abril 2021</t>
  </si>
  <si>
    <t>05 de mayo 2021</t>
  </si>
  <si>
    <t>09 de mayo 2021</t>
  </si>
  <si>
    <t>09  de mayo 2021</t>
  </si>
  <si>
    <t>06 de mayo 2021</t>
  </si>
  <si>
    <t>07 de mayo 2021</t>
  </si>
  <si>
    <t>10 de mayo 2021</t>
  </si>
  <si>
    <t>11 de mayo 2021</t>
  </si>
  <si>
    <t>15 de mayo 2021</t>
  </si>
  <si>
    <t>16  de mayo 2021</t>
  </si>
  <si>
    <t>12 de mayo 2021</t>
  </si>
  <si>
    <t>14 de mayo 2021</t>
  </si>
  <si>
    <t>18 de mayo 2021</t>
  </si>
  <si>
    <t>22  de mayo 2021</t>
  </si>
  <si>
    <t>21 de mayo 2021</t>
  </si>
  <si>
    <t>23 de mayo 2021</t>
  </si>
  <si>
    <t>25  de mayo 2021</t>
  </si>
  <si>
    <t>26  de mayo 2021</t>
  </si>
  <si>
    <t>29  de mayo 2021</t>
  </si>
  <si>
    <t>30  de mayo 2021</t>
  </si>
  <si>
    <t>24 de mayo 2021</t>
  </si>
  <si>
    <t>Los santos</t>
  </si>
  <si>
    <t>30 de mayo 2021</t>
  </si>
  <si>
    <t>31 de mayo 2021</t>
  </si>
  <si>
    <t>01 de junio 2021</t>
  </si>
  <si>
    <t>03 de junio 2021</t>
  </si>
  <si>
    <t>07 de junio 2021</t>
  </si>
  <si>
    <t>15 de junio 2021</t>
  </si>
  <si>
    <t>22 de junio 2021</t>
  </si>
  <si>
    <t>06 de julio 2021</t>
  </si>
  <si>
    <t>07 de julio 2021</t>
  </si>
  <si>
    <t>08 de julio 2021</t>
  </si>
  <si>
    <t>14 de julio 2021</t>
  </si>
  <si>
    <t>15 de julio 2021</t>
  </si>
  <si>
    <t>16 de julio 2021</t>
  </si>
  <si>
    <t>20 de julio 2021</t>
  </si>
  <si>
    <t>21 de julio 2021</t>
  </si>
  <si>
    <t>Ronny González</t>
  </si>
  <si>
    <t>Roberto Moreno</t>
  </si>
  <si>
    <t>Kadir Palma</t>
  </si>
  <si>
    <t>Chiriquí y Bocas del Toro</t>
  </si>
  <si>
    <t>Coclé y Veraguas</t>
  </si>
  <si>
    <t>Alvin Hill</t>
  </si>
  <si>
    <t>Luis Oliva.</t>
  </si>
  <si>
    <t>30 de julio 2021</t>
  </si>
  <si>
    <t>Traslado de personal de trazabilidad Programa PANAVAC provincia de Colón</t>
  </si>
  <si>
    <t>12 de agosto 2021</t>
  </si>
  <si>
    <t>Para trasladar a personal de la Dirección de Inclusión, Internet y Movilidad a verificación de puntos de acceso a internet en el distrito de Capira.</t>
  </si>
  <si>
    <t>11 de agosto 2021</t>
  </si>
  <si>
    <t>Traslado de personal del RNI a la provincia de Panamá Oeste, Plan Colmena.</t>
  </si>
  <si>
    <t>Para trasladar a personal de la Dirección de Inclusión, Internet y Movilidad a Capira- Valle de Antón- Proyecto COLMENA.</t>
  </si>
  <si>
    <t>Coclé y Panamá Oeste</t>
  </si>
  <si>
    <t>13 de Septiembre 2021</t>
  </si>
  <si>
    <t>13 de septiembre 2021</t>
  </si>
  <si>
    <t>Para trasladar personal de trazabilidad Programa PANAVAC a la provincia de Colón.</t>
  </si>
  <si>
    <t>14 de Septiembre 2021</t>
  </si>
  <si>
    <t xml:space="preserve">14 de Septiembre 2021 </t>
  </si>
  <si>
    <t>Traslado de personal de trazabilidad del Progama PANAVAC a esculas de la provincia de Colón.</t>
  </si>
  <si>
    <t>Chiriquí.</t>
  </si>
  <si>
    <t>Participación en Gira de Vacunación en la provincia de Chiriquí.</t>
  </si>
  <si>
    <t>29 de Septiembre 2021</t>
  </si>
  <si>
    <t>30 de Septiembre 2021</t>
  </si>
  <si>
    <t>Viaje a la provincia de Chiriquí a una audiencia en los juzgados del Tránsito, por colisión con vehículo Nissan Frontier con placa GO4736 registrada el día 15 de Septiembre de  2021.</t>
  </si>
  <si>
    <t>17 de marzo 2021</t>
  </si>
  <si>
    <t>Traslado de personal de trazabilidad Programa PANAVAC a la provincia de Panamá Oeste.</t>
  </si>
  <si>
    <t>07 de Octubre 2021</t>
  </si>
  <si>
    <t>Los Santos</t>
  </si>
  <si>
    <t>Traslado de personal para reunión e inspección de la Plantra de Sacrificio Bovino en la provincia de Los Santos.</t>
  </si>
  <si>
    <t>04 de mayo 2021</t>
  </si>
  <si>
    <t>27 de febrero 2021</t>
  </si>
  <si>
    <t>Traslado de personal de trazabilidad Programa PANAVAC a provincia de Panamá Oeste.</t>
  </si>
  <si>
    <t>25 de febrero 2021</t>
  </si>
  <si>
    <t>23 de febrero 2021</t>
  </si>
  <si>
    <t xml:space="preserve">20 de febrero 2021 </t>
  </si>
  <si>
    <t>Traslado de personal de trazabilidad Programa PANAVAC a la provincia de Chiriquí.</t>
  </si>
  <si>
    <t>20 de marzo 2021</t>
  </si>
  <si>
    <t>Trasaldo de personal de trazabilidad programa PANAVAC a la provincia de Panamá Oeste.</t>
  </si>
  <si>
    <t>20 de Octubre 2021</t>
  </si>
  <si>
    <t>Comarca Güna Yala</t>
  </si>
  <si>
    <t>Traslado de personal de la Dirección de Inclusión, Internet y Movilidad a la Comarca Güna Yala para inspección de puntos de internet.</t>
  </si>
  <si>
    <t>CHEPO</t>
  </si>
  <si>
    <t>Traslado de personal del Despacho Superior para gira del Programa PANAVAC a Chepo.</t>
  </si>
  <si>
    <t>PERÍODO: AL 30 DE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</si>
</sst>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d\-mmm\-yy;@"/>
    <numFmt numFmtId="165" formatCode="[$-180A]d&quot; de &quot;mmmm&quot; de &quot;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2"/>
      <color theme="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Tahoma"/>
      <family val="2"/>
    </font>
    <font>
      <b/>
      <u/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Fill="1" applyAlignment="1">
      <alignment horizontal="justify" vertical="top" wrapText="1"/>
    </xf>
    <xf numFmtId="0" fontId="1" fillId="0" borderId="1" xfId="0" applyNumberFormat="1" applyFont="1" applyFill="1" applyBorder="1" applyAlignment="1">
      <alignment horizontal="justify" vertical="top" wrapText="1"/>
    </xf>
    <xf numFmtId="0" fontId="1" fillId="0" borderId="0" xfId="0" applyFont="1" applyFill="1"/>
    <xf numFmtId="0" fontId="9" fillId="0" borderId="0" xfId="0" applyFont="1"/>
    <xf numFmtId="0" fontId="9" fillId="0" borderId="0" xfId="0" applyFont="1" applyFill="1" applyAlignment="1">
      <alignment horizontal="left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9" fillId="0" borderId="0" xfId="0" applyNumberFormat="1" applyFont="1"/>
    <xf numFmtId="0" fontId="1" fillId="0" borderId="0" xfId="0" applyFont="1" applyAlignment="1">
      <alignment vertical="top" wrapText="1"/>
    </xf>
    <xf numFmtId="0" fontId="5" fillId="0" borderId="0" xfId="0" applyFont="1" applyAlignment="1"/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7" fillId="0" borderId="1" xfId="0" applyNumberFormat="1" applyFont="1" applyFill="1" applyBorder="1" applyAlignment="1">
      <alignment horizontal="right" vertical="top" wrapText="1"/>
    </xf>
    <xf numFmtId="4" fontId="1" fillId="0" borderId="1" xfId="0" applyNumberFormat="1" applyFont="1" applyFill="1" applyBorder="1" applyAlignment="1">
      <alignment horizontal="right" vertical="top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2" borderId="9" xfId="0" applyNumberFormat="1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0" fillId="0" borderId="0" xfId="0" applyFill="1" applyAlignment="1">
      <alignment vertical="top"/>
    </xf>
    <xf numFmtId="164" fontId="7" fillId="2" borderId="10" xfId="0" applyNumberFormat="1" applyFont="1" applyFill="1" applyBorder="1" applyAlignment="1">
      <alignment horizontal="center"/>
    </xf>
    <xf numFmtId="164" fontId="7" fillId="2" borderId="11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/>
    </xf>
    <xf numFmtId="4" fontId="7" fillId="2" borderId="14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" fontId="1" fillId="0" borderId="0" xfId="0" applyNumberFormat="1" applyFont="1" applyFill="1" applyAlignment="1">
      <alignment horizontal="justify" vertical="top" wrapText="1"/>
    </xf>
    <xf numFmtId="165" fontId="8" fillId="0" borderId="1" xfId="0" applyNumberFormat="1" applyFont="1" applyBorder="1" applyAlignment="1">
      <alignment horizontal="center"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4" fontId="10" fillId="2" borderId="1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 2" xfId="3" xr:uid="{00000000-0005-0000-0000-000003000000}"/>
  </cellStyles>
  <dxfs count="0"/>
  <tableStyles count="0" defaultTableStyle="TableStyleMedium2" defaultPivotStyle="PivotStyleLight16"/>
  <colors>
    <mruColors>
      <color rgb="FFFF99FF"/>
      <color rgb="FFFF33CC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243417</xdr:colOff>
      <xdr:row>0</xdr:row>
      <xdr:rowOff>158750</xdr:rowOff>
    </xdr:from>
    <xdr:to>
      <xdr:col>2</xdr:col>
      <xdr:colOff>10584</xdr:colOff>
      <xdr:row>3</xdr:row>
      <xdr:rowOff>173411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417" y="158750"/>
          <a:ext cx="3492500" cy="74491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9"/>
  <sheetViews>
    <sheetView showGridLines="0" tabSelected="1" zoomScale="90" zoomScaleNormal="90" workbookViewId="0">
      <selection sqref="A1:XFD5"/>
    </sheetView>
  </sheetViews>
  <sheetFormatPr baseColWidth="10" defaultColWidth="11.33203125" defaultRowHeight="14.4" x14ac:dyDescent="0.3"/>
  <cols>
    <col min="1" max="2" width="24.33203125" customWidth="1"/>
    <col min="3" max="3" width="24" customWidth="1"/>
    <col min="4" max="4" width="20" customWidth="1"/>
    <col min="5" max="7" width="11.77734375" customWidth="1"/>
    <col min="8" max="8" width="47.6640625" customWidth="1"/>
    <col min="9" max="9" width="16.21875" style="43" customWidth="1"/>
  </cols>
  <sheetData>
    <row r="1" spans="1:11" s="11" customFormat="1" ht="21" customHeight="1" x14ac:dyDescent="0.3">
      <c r="A1" s="48" t="s">
        <v>0</v>
      </c>
      <c r="B1" s="48"/>
      <c r="C1" s="48"/>
      <c r="D1" s="48"/>
      <c r="E1" s="48"/>
      <c r="F1" s="48"/>
      <c r="G1" s="48"/>
      <c r="H1" s="48"/>
      <c r="I1" s="39"/>
    </row>
    <row r="2" spans="1:11" s="11" customFormat="1" ht="21" customHeight="1" x14ac:dyDescent="0.3">
      <c r="A2" s="48" t="s">
        <v>1</v>
      </c>
      <c r="B2" s="48"/>
      <c r="C2" s="48"/>
      <c r="D2" s="48"/>
      <c r="E2" s="48"/>
      <c r="F2" s="48"/>
      <c r="G2" s="48"/>
      <c r="H2" s="48"/>
      <c r="I2" s="39"/>
    </row>
    <row r="3" spans="1:11" s="11" customFormat="1" ht="15.75" customHeight="1" x14ac:dyDescent="0.25">
      <c r="A3" s="12"/>
      <c r="B3" s="12"/>
      <c r="C3" s="12"/>
      <c r="D3" s="12"/>
      <c r="E3" s="12"/>
      <c r="F3" s="12"/>
      <c r="G3" s="12"/>
      <c r="H3" s="12"/>
      <c r="I3" s="39"/>
    </row>
    <row r="4" spans="1:11" s="1" customFormat="1" ht="25.5" customHeight="1" x14ac:dyDescent="0.3">
      <c r="A4" s="55" t="s">
        <v>2</v>
      </c>
      <c r="B4" s="55"/>
      <c r="C4" s="55"/>
      <c r="D4" s="55"/>
      <c r="E4" s="55"/>
      <c r="F4" s="55"/>
      <c r="G4" s="55"/>
      <c r="H4" s="55"/>
      <c r="I4" s="55"/>
    </row>
    <row r="5" spans="1:11" s="1" customFormat="1" ht="22.5" customHeight="1" x14ac:dyDescent="0.3">
      <c r="A5" s="54" t="s">
        <v>229</v>
      </c>
      <c r="B5" s="54"/>
      <c r="C5" s="54"/>
      <c r="D5" s="54"/>
      <c r="E5" s="54"/>
      <c r="F5" s="54"/>
      <c r="G5" s="54"/>
      <c r="H5" s="54"/>
      <c r="I5" s="54"/>
    </row>
    <row r="6" spans="1:11" s="4" customFormat="1" thickBot="1" x14ac:dyDescent="0.3">
      <c r="A6" s="5"/>
      <c r="B6" s="6"/>
      <c r="C6" s="7"/>
      <c r="D6" s="8"/>
      <c r="I6" s="9"/>
      <c r="J6" s="10"/>
      <c r="K6" s="10"/>
    </row>
    <row r="7" spans="1:11" s="1" customFormat="1" ht="21" customHeight="1" x14ac:dyDescent="0.3">
      <c r="A7" s="49" t="s">
        <v>3</v>
      </c>
      <c r="B7" s="50"/>
      <c r="C7" s="13"/>
      <c r="D7" s="14"/>
      <c r="E7" s="51" t="s">
        <v>4</v>
      </c>
      <c r="F7" s="52"/>
      <c r="G7" s="53"/>
      <c r="H7" s="15" t="s">
        <v>5</v>
      </c>
      <c r="I7" s="46" t="s">
        <v>21</v>
      </c>
    </row>
    <row r="8" spans="1:11" s="1" customFormat="1" ht="30" customHeight="1" x14ac:dyDescent="0.25">
      <c r="A8" s="29" t="s">
        <v>6</v>
      </c>
      <c r="B8" s="30" t="s">
        <v>7</v>
      </c>
      <c r="C8" s="31" t="s">
        <v>8</v>
      </c>
      <c r="D8" s="32" t="s">
        <v>9</v>
      </c>
      <c r="E8" s="33" t="s">
        <v>10</v>
      </c>
      <c r="F8" s="34" t="s">
        <v>11</v>
      </c>
      <c r="G8" s="34" t="s">
        <v>12</v>
      </c>
      <c r="H8" s="21" t="s">
        <v>13</v>
      </c>
      <c r="I8" s="47"/>
    </row>
    <row r="9" spans="1:11" s="1" customFormat="1" ht="27" customHeight="1" x14ac:dyDescent="0.25">
      <c r="A9" s="35"/>
      <c r="B9" s="35"/>
      <c r="C9" s="35"/>
      <c r="D9" s="35"/>
      <c r="E9" s="36">
        <f>SUM(F9:G9)</f>
        <v>7771</v>
      </c>
      <c r="F9" s="36">
        <f>SUM(F10:F118)</f>
        <v>7016</v>
      </c>
      <c r="G9" s="36">
        <f>SUM(G10:G118)</f>
        <v>755</v>
      </c>
      <c r="H9" s="22"/>
      <c r="I9" s="40"/>
      <c r="K9" s="44"/>
    </row>
    <row r="10" spans="1:11" s="3" customFormat="1" ht="57" customHeight="1" x14ac:dyDescent="0.25">
      <c r="A10" s="37" t="s">
        <v>102</v>
      </c>
      <c r="B10" s="37" t="s">
        <v>102</v>
      </c>
      <c r="C10" s="37" t="s">
        <v>91</v>
      </c>
      <c r="D10" s="37" t="s">
        <v>103</v>
      </c>
      <c r="E10" s="17">
        <f>SUM(F10:G10)</f>
        <v>22</v>
      </c>
      <c r="F10" s="18">
        <v>17</v>
      </c>
      <c r="G10" s="18">
        <v>5</v>
      </c>
      <c r="H10" s="19" t="s">
        <v>71</v>
      </c>
      <c r="I10" s="41" t="s">
        <v>22</v>
      </c>
    </row>
    <row r="11" spans="1:11" s="3" customFormat="1" ht="57" customHeight="1" x14ac:dyDescent="0.25">
      <c r="A11" s="37" t="s">
        <v>104</v>
      </c>
      <c r="B11" s="37" t="s">
        <v>104</v>
      </c>
      <c r="C11" s="37" t="s">
        <v>184</v>
      </c>
      <c r="D11" s="37" t="s">
        <v>105</v>
      </c>
      <c r="E11" s="17">
        <f>SUM(F11:G11)</f>
        <v>40</v>
      </c>
      <c r="F11" s="18">
        <v>30</v>
      </c>
      <c r="G11" s="18">
        <v>10</v>
      </c>
      <c r="H11" s="19" t="s">
        <v>72</v>
      </c>
      <c r="I11" s="41" t="s">
        <v>22</v>
      </c>
    </row>
    <row r="12" spans="1:11" s="3" customFormat="1" ht="57" customHeight="1" x14ac:dyDescent="0.25">
      <c r="A12" s="37" t="s">
        <v>106</v>
      </c>
      <c r="B12" s="37" t="s">
        <v>106</v>
      </c>
      <c r="C12" s="37" t="s">
        <v>185</v>
      </c>
      <c r="D12" s="37" t="s">
        <v>92</v>
      </c>
      <c r="E12" s="17">
        <f>SUM(F12:G12)</f>
        <v>40</v>
      </c>
      <c r="F12" s="18">
        <v>30</v>
      </c>
      <c r="G12" s="18">
        <v>10</v>
      </c>
      <c r="H12" s="19" t="s">
        <v>73</v>
      </c>
      <c r="I12" s="41" t="s">
        <v>22</v>
      </c>
    </row>
    <row r="13" spans="1:11" s="3" customFormat="1" ht="57" customHeight="1" x14ac:dyDescent="0.25">
      <c r="A13" s="37" t="s">
        <v>107</v>
      </c>
      <c r="B13" s="37" t="s">
        <v>107</v>
      </c>
      <c r="C13" s="37" t="s">
        <v>184</v>
      </c>
      <c r="D13" s="37" t="s">
        <v>92</v>
      </c>
      <c r="E13" s="17">
        <f t="shared" ref="E13:E108" si="0">SUM(F13:G13)</f>
        <v>10</v>
      </c>
      <c r="F13" s="18">
        <v>10</v>
      </c>
      <c r="G13" s="18">
        <v>0</v>
      </c>
      <c r="H13" s="20" t="s">
        <v>74</v>
      </c>
      <c r="I13" s="40"/>
    </row>
    <row r="14" spans="1:11" s="3" customFormat="1" ht="63.75" customHeight="1" x14ac:dyDescent="0.25">
      <c r="A14" s="37" t="s">
        <v>108</v>
      </c>
      <c r="B14" s="37" t="s">
        <v>109</v>
      </c>
      <c r="C14" s="37" t="s">
        <v>185</v>
      </c>
      <c r="D14" s="37" t="s">
        <v>187</v>
      </c>
      <c r="E14" s="17">
        <f t="shared" si="0"/>
        <v>235</v>
      </c>
      <c r="F14" s="18">
        <v>235</v>
      </c>
      <c r="G14" s="18">
        <v>0</v>
      </c>
      <c r="H14" s="23" t="s">
        <v>76</v>
      </c>
      <c r="I14" s="40"/>
    </row>
    <row r="15" spans="1:11" s="3" customFormat="1" ht="39" customHeight="1" x14ac:dyDescent="0.25">
      <c r="A15" s="37" t="s">
        <v>110</v>
      </c>
      <c r="B15" s="37" t="s">
        <v>110</v>
      </c>
      <c r="C15" s="37" t="s">
        <v>184</v>
      </c>
      <c r="D15" s="37" t="s">
        <v>188</v>
      </c>
      <c r="E15" s="17">
        <f>SUBTOTAL(9,F15:G15)</f>
        <v>19</v>
      </c>
      <c r="F15" s="18">
        <v>12</v>
      </c>
      <c r="G15" s="18">
        <v>7</v>
      </c>
      <c r="H15" s="23" t="s">
        <v>75</v>
      </c>
      <c r="I15" s="40"/>
    </row>
    <row r="16" spans="1:11" s="3" customFormat="1" ht="38.25" customHeight="1" x14ac:dyDescent="0.25">
      <c r="A16" s="37" t="s">
        <v>111</v>
      </c>
      <c r="B16" s="37" t="s">
        <v>111</v>
      </c>
      <c r="C16" s="37" t="s">
        <v>186</v>
      </c>
      <c r="D16" s="37" t="s">
        <v>105</v>
      </c>
      <c r="E16" s="17">
        <f t="shared" si="0"/>
        <v>16</v>
      </c>
      <c r="F16" s="18">
        <v>6</v>
      </c>
      <c r="G16" s="18">
        <v>10</v>
      </c>
      <c r="H16" s="23" t="s">
        <v>77</v>
      </c>
      <c r="I16" s="40"/>
    </row>
    <row r="17" spans="1:9" s="3" customFormat="1" ht="38.25" customHeight="1" x14ac:dyDescent="0.25">
      <c r="A17" s="37" t="s">
        <v>111</v>
      </c>
      <c r="B17" s="37" t="s">
        <v>111</v>
      </c>
      <c r="C17" s="37" t="s">
        <v>91</v>
      </c>
      <c r="D17" s="37" t="s">
        <v>112</v>
      </c>
      <c r="E17" s="17">
        <f t="shared" si="0"/>
        <v>16</v>
      </c>
      <c r="F17" s="18">
        <v>6</v>
      </c>
      <c r="G17" s="18">
        <v>10</v>
      </c>
      <c r="H17" s="23" t="s">
        <v>78</v>
      </c>
      <c r="I17" s="40"/>
    </row>
    <row r="18" spans="1:9" s="3" customFormat="1" ht="38.25" customHeight="1" x14ac:dyDescent="0.25">
      <c r="A18" s="37" t="s">
        <v>113</v>
      </c>
      <c r="B18" s="37" t="s">
        <v>113</v>
      </c>
      <c r="C18" s="37" t="s">
        <v>186</v>
      </c>
      <c r="D18" s="37" t="s">
        <v>105</v>
      </c>
      <c r="E18" s="17">
        <f t="shared" si="0"/>
        <v>16</v>
      </c>
      <c r="F18" s="18">
        <v>6</v>
      </c>
      <c r="G18" s="18">
        <v>10</v>
      </c>
      <c r="H18" s="23" t="s">
        <v>77</v>
      </c>
      <c r="I18" s="40"/>
    </row>
    <row r="19" spans="1:9" s="3" customFormat="1" ht="38.25" customHeight="1" x14ac:dyDescent="0.25">
      <c r="A19" s="37" t="s">
        <v>114</v>
      </c>
      <c r="B19" s="37" t="s">
        <v>114</v>
      </c>
      <c r="C19" s="37" t="s">
        <v>91</v>
      </c>
      <c r="D19" s="37" t="s">
        <v>105</v>
      </c>
      <c r="E19" s="17">
        <f t="shared" si="0"/>
        <v>26</v>
      </c>
      <c r="F19" s="18">
        <v>16</v>
      </c>
      <c r="G19" s="18">
        <v>10</v>
      </c>
      <c r="H19" s="23" t="s">
        <v>79</v>
      </c>
      <c r="I19" s="40"/>
    </row>
    <row r="20" spans="1:9" s="3" customFormat="1" ht="38.25" customHeight="1" x14ac:dyDescent="0.25">
      <c r="A20" s="37" t="s">
        <v>115</v>
      </c>
      <c r="B20" s="37" t="s">
        <v>115</v>
      </c>
      <c r="C20" s="37" t="s">
        <v>91</v>
      </c>
      <c r="D20" s="37" t="s">
        <v>92</v>
      </c>
      <c r="E20" s="17">
        <f t="shared" si="0"/>
        <v>26</v>
      </c>
      <c r="F20" s="18">
        <v>16</v>
      </c>
      <c r="G20" s="18">
        <v>10</v>
      </c>
      <c r="H20" s="23" t="s">
        <v>80</v>
      </c>
      <c r="I20" s="40"/>
    </row>
    <row r="21" spans="1:9" s="3" customFormat="1" ht="38.25" customHeight="1" x14ac:dyDescent="0.25">
      <c r="A21" s="37" t="s">
        <v>115</v>
      </c>
      <c r="B21" s="37" t="s">
        <v>115</v>
      </c>
      <c r="C21" s="37" t="s">
        <v>184</v>
      </c>
      <c r="D21" s="37" t="s">
        <v>92</v>
      </c>
      <c r="E21" s="17">
        <f t="shared" si="0"/>
        <v>15</v>
      </c>
      <c r="F21" s="18">
        <v>10</v>
      </c>
      <c r="G21" s="18">
        <v>5</v>
      </c>
      <c r="H21" s="20" t="s">
        <v>81</v>
      </c>
      <c r="I21" s="40"/>
    </row>
    <row r="22" spans="1:9" s="3" customFormat="1" ht="37.5" customHeight="1" x14ac:dyDescent="0.25">
      <c r="A22" s="37" t="s">
        <v>116</v>
      </c>
      <c r="B22" s="37" t="s">
        <v>116</v>
      </c>
      <c r="C22" s="37" t="s">
        <v>184</v>
      </c>
      <c r="D22" s="37" t="s">
        <v>92</v>
      </c>
      <c r="E22" s="17">
        <f t="shared" si="0"/>
        <v>20</v>
      </c>
      <c r="F22" s="18">
        <v>10</v>
      </c>
      <c r="G22" s="18">
        <v>10</v>
      </c>
      <c r="H22" s="2" t="s">
        <v>57</v>
      </c>
      <c r="I22" s="40"/>
    </row>
    <row r="23" spans="1:9" s="3" customFormat="1" ht="40.5" customHeight="1" x14ac:dyDescent="0.25">
      <c r="A23" s="37" t="s">
        <v>116</v>
      </c>
      <c r="B23" s="37" t="s">
        <v>116</v>
      </c>
      <c r="C23" s="37" t="s">
        <v>91</v>
      </c>
      <c r="D23" s="37" t="s">
        <v>105</v>
      </c>
      <c r="E23" s="17">
        <f t="shared" si="0"/>
        <v>20</v>
      </c>
      <c r="F23" s="18">
        <v>10</v>
      </c>
      <c r="G23" s="18">
        <v>10</v>
      </c>
      <c r="H23" s="24" t="s">
        <v>82</v>
      </c>
      <c r="I23" s="40"/>
    </row>
    <row r="24" spans="1:9" s="3" customFormat="1" ht="38.25" customHeight="1" x14ac:dyDescent="0.25">
      <c r="A24" s="37" t="s">
        <v>117</v>
      </c>
      <c r="B24" s="37" t="s">
        <v>117</v>
      </c>
      <c r="C24" s="37" t="s">
        <v>184</v>
      </c>
      <c r="D24" s="37" t="s">
        <v>92</v>
      </c>
      <c r="E24" s="17">
        <f t="shared" si="0"/>
        <v>23</v>
      </c>
      <c r="F24" s="18">
        <v>16</v>
      </c>
      <c r="G24" s="18">
        <v>7</v>
      </c>
      <c r="H24" s="23" t="s">
        <v>80</v>
      </c>
      <c r="I24" s="40"/>
    </row>
    <row r="25" spans="1:9" s="3" customFormat="1" ht="38.25" customHeight="1" x14ac:dyDescent="0.25">
      <c r="A25" s="37" t="s">
        <v>118</v>
      </c>
      <c r="B25" s="37" t="s">
        <v>220</v>
      </c>
      <c r="C25" s="37" t="s">
        <v>91</v>
      </c>
      <c r="D25" s="37" t="s">
        <v>92</v>
      </c>
      <c r="E25" s="17">
        <f t="shared" si="0"/>
        <v>10</v>
      </c>
      <c r="F25" s="18">
        <v>10</v>
      </c>
      <c r="G25" s="18">
        <v>0</v>
      </c>
      <c r="H25" s="23" t="s">
        <v>83</v>
      </c>
      <c r="I25" s="40"/>
    </row>
    <row r="26" spans="1:9" s="3" customFormat="1" ht="38.25" customHeight="1" x14ac:dyDescent="0.25">
      <c r="A26" s="37" t="s">
        <v>219</v>
      </c>
      <c r="B26" s="37" t="s">
        <v>219</v>
      </c>
      <c r="C26" s="37" t="s">
        <v>91</v>
      </c>
      <c r="D26" s="37" t="s">
        <v>32</v>
      </c>
      <c r="E26" s="17">
        <f t="shared" si="0"/>
        <v>26</v>
      </c>
      <c r="F26" s="18">
        <v>16</v>
      </c>
      <c r="G26" s="18">
        <v>10</v>
      </c>
      <c r="H26" s="23" t="s">
        <v>221</v>
      </c>
      <c r="I26" s="40"/>
    </row>
    <row r="27" spans="1:9" s="3" customFormat="1" ht="38.25" customHeight="1" x14ac:dyDescent="0.25">
      <c r="A27" s="37" t="s">
        <v>119</v>
      </c>
      <c r="B27" s="37" t="s">
        <v>119</v>
      </c>
      <c r="C27" s="37" t="s">
        <v>91</v>
      </c>
      <c r="D27" s="37" t="s">
        <v>105</v>
      </c>
      <c r="E27" s="17">
        <f t="shared" ref="E27:E32" si="1">SUM(F27:G27)</f>
        <v>20</v>
      </c>
      <c r="F27" s="18">
        <v>10</v>
      </c>
      <c r="G27" s="18">
        <v>10</v>
      </c>
      <c r="H27" s="23" t="s">
        <v>77</v>
      </c>
      <c r="I27" s="40"/>
    </row>
    <row r="28" spans="1:9" s="3" customFormat="1" ht="38.25" customHeight="1" x14ac:dyDescent="0.25">
      <c r="A28" s="37" t="s">
        <v>119</v>
      </c>
      <c r="B28" s="37" t="s">
        <v>119</v>
      </c>
      <c r="C28" s="37" t="s">
        <v>184</v>
      </c>
      <c r="D28" s="37" t="s">
        <v>92</v>
      </c>
      <c r="E28" s="17">
        <f t="shared" si="1"/>
        <v>20</v>
      </c>
      <c r="F28" s="18">
        <v>10</v>
      </c>
      <c r="G28" s="18">
        <v>10</v>
      </c>
      <c r="H28" s="23" t="s">
        <v>83</v>
      </c>
      <c r="I28" s="40"/>
    </row>
    <row r="29" spans="1:9" s="3" customFormat="1" ht="38.25" customHeight="1" x14ac:dyDescent="0.25">
      <c r="A29" s="37" t="s">
        <v>119</v>
      </c>
      <c r="B29" s="37" t="s">
        <v>119</v>
      </c>
      <c r="C29" s="37" t="s">
        <v>184</v>
      </c>
      <c r="D29" s="37" t="s">
        <v>92</v>
      </c>
      <c r="E29" s="17">
        <f t="shared" si="1"/>
        <v>15</v>
      </c>
      <c r="F29" s="18">
        <v>10</v>
      </c>
      <c r="G29" s="18">
        <v>5</v>
      </c>
      <c r="H29" s="23" t="s">
        <v>83</v>
      </c>
      <c r="I29" s="40"/>
    </row>
    <row r="30" spans="1:9" s="3" customFormat="1" ht="38.25" customHeight="1" x14ac:dyDescent="0.25">
      <c r="A30" s="37" t="s">
        <v>218</v>
      </c>
      <c r="B30" s="37" t="s">
        <v>218</v>
      </c>
      <c r="C30" s="37" t="s">
        <v>91</v>
      </c>
      <c r="D30" s="37" t="s">
        <v>92</v>
      </c>
      <c r="E30" s="17">
        <f t="shared" si="1"/>
        <v>20</v>
      </c>
      <c r="F30" s="18">
        <v>10</v>
      </c>
      <c r="G30" s="18">
        <v>10</v>
      </c>
      <c r="H30" s="23" t="s">
        <v>211</v>
      </c>
      <c r="I30" s="40"/>
    </row>
    <row r="31" spans="1:9" s="3" customFormat="1" ht="38.25" customHeight="1" x14ac:dyDescent="0.25">
      <c r="A31" s="37" t="s">
        <v>120</v>
      </c>
      <c r="B31" s="37" t="s">
        <v>120</v>
      </c>
      <c r="C31" s="37" t="s">
        <v>184</v>
      </c>
      <c r="D31" s="37" t="s">
        <v>92</v>
      </c>
      <c r="E31" s="17">
        <f t="shared" si="1"/>
        <v>26</v>
      </c>
      <c r="F31" s="18">
        <v>16</v>
      </c>
      <c r="G31" s="18">
        <v>10</v>
      </c>
      <c r="H31" s="23" t="s">
        <v>83</v>
      </c>
      <c r="I31" s="40"/>
    </row>
    <row r="32" spans="1:9" s="3" customFormat="1" ht="38.25" customHeight="1" x14ac:dyDescent="0.25">
      <c r="A32" s="37" t="s">
        <v>216</v>
      </c>
      <c r="B32" s="37" t="s">
        <v>216</v>
      </c>
      <c r="C32" s="37" t="s">
        <v>91</v>
      </c>
      <c r="D32" s="37" t="s">
        <v>92</v>
      </c>
      <c r="E32" s="17">
        <f t="shared" si="1"/>
        <v>20</v>
      </c>
      <c r="F32" s="18">
        <v>10</v>
      </c>
      <c r="G32" s="18">
        <v>10</v>
      </c>
      <c r="H32" s="23" t="s">
        <v>217</v>
      </c>
      <c r="I32" s="40"/>
    </row>
    <row r="33" spans="1:9" s="3" customFormat="1" ht="38.25" customHeight="1" x14ac:dyDescent="0.25">
      <c r="A33" s="37" t="s">
        <v>121</v>
      </c>
      <c r="B33" s="37" t="s">
        <v>121</v>
      </c>
      <c r="C33" s="37" t="s">
        <v>189</v>
      </c>
      <c r="D33" s="37" t="s">
        <v>92</v>
      </c>
      <c r="E33" s="17">
        <f t="shared" si="0"/>
        <v>6</v>
      </c>
      <c r="F33" s="18">
        <v>6</v>
      </c>
      <c r="G33" s="18">
        <v>0</v>
      </c>
      <c r="H33" s="23" t="s">
        <v>84</v>
      </c>
      <c r="I33" s="40"/>
    </row>
    <row r="34" spans="1:9" s="3" customFormat="1" ht="38.25" customHeight="1" x14ac:dyDescent="0.25">
      <c r="A34" s="37" t="s">
        <v>121</v>
      </c>
      <c r="B34" s="37" t="s">
        <v>121</v>
      </c>
      <c r="C34" s="37" t="s">
        <v>91</v>
      </c>
      <c r="D34" s="37" t="s">
        <v>92</v>
      </c>
      <c r="E34" s="17">
        <f t="shared" si="0"/>
        <v>20</v>
      </c>
      <c r="F34" s="18">
        <v>10</v>
      </c>
      <c r="G34" s="18">
        <v>10</v>
      </c>
      <c r="H34" s="2" t="s">
        <v>53</v>
      </c>
      <c r="I34" s="40"/>
    </row>
    <row r="35" spans="1:9" s="16" customFormat="1" ht="38.25" customHeight="1" x14ac:dyDescent="0.3">
      <c r="A35" s="37" t="s">
        <v>122</v>
      </c>
      <c r="B35" s="37" t="s">
        <v>122</v>
      </c>
      <c r="C35" s="37" t="s">
        <v>91</v>
      </c>
      <c r="D35" s="37" t="s">
        <v>92</v>
      </c>
      <c r="E35" s="17">
        <f t="shared" si="0"/>
        <v>20</v>
      </c>
      <c r="F35" s="18">
        <v>10</v>
      </c>
      <c r="G35" s="18">
        <v>10</v>
      </c>
      <c r="H35" s="19" t="s">
        <v>86</v>
      </c>
      <c r="I35" s="40"/>
    </row>
    <row r="36" spans="1:9" s="16" customFormat="1" ht="38.25" customHeight="1" x14ac:dyDescent="0.3">
      <c r="A36" s="37" t="s">
        <v>122</v>
      </c>
      <c r="B36" s="37" t="s">
        <v>122</v>
      </c>
      <c r="C36" s="37" t="s">
        <v>186</v>
      </c>
      <c r="D36" s="37" t="s">
        <v>105</v>
      </c>
      <c r="E36" s="17">
        <f t="shared" si="0"/>
        <v>20</v>
      </c>
      <c r="F36" s="18">
        <v>10</v>
      </c>
      <c r="G36" s="18">
        <v>10</v>
      </c>
      <c r="H36" s="2" t="s">
        <v>59</v>
      </c>
      <c r="I36" s="40"/>
    </row>
    <row r="37" spans="1:9" s="16" customFormat="1" ht="38.25" customHeight="1" x14ac:dyDescent="0.3">
      <c r="A37" s="37" t="s">
        <v>123</v>
      </c>
      <c r="B37" s="37" t="s">
        <v>123</v>
      </c>
      <c r="C37" s="37" t="s">
        <v>186</v>
      </c>
      <c r="D37" s="37" t="s">
        <v>105</v>
      </c>
      <c r="E37" s="17">
        <f t="shared" si="0"/>
        <v>20</v>
      </c>
      <c r="F37" s="18">
        <v>10</v>
      </c>
      <c r="G37" s="18">
        <v>10</v>
      </c>
      <c r="H37" s="2" t="s">
        <v>59</v>
      </c>
      <c r="I37" s="40"/>
    </row>
    <row r="38" spans="1:9" s="16" customFormat="1" ht="38.25" customHeight="1" x14ac:dyDescent="0.3">
      <c r="A38" s="37" t="s">
        <v>124</v>
      </c>
      <c r="B38" s="37" t="s">
        <v>124</v>
      </c>
      <c r="C38" s="37" t="s">
        <v>186</v>
      </c>
      <c r="D38" s="37" t="s">
        <v>105</v>
      </c>
      <c r="E38" s="17">
        <f t="shared" si="0"/>
        <v>20</v>
      </c>
      <c r="F38" s="18">
        <v>10</v>
      </c>
      <c r="G38" s="18">
        <v>10</v>
      </c>
      <c r="H38" s="2" t="s">
        <v>59</v>
      </c>
      <c r="I38" s="40"/>
    </row>
    <row r="39" spans="1:9" s="16" customFormat="1" ht="38.25" customHeight="1" x14ac:dyDescent="0.3">
      <c r="A39" s="37" t="s">
        <v>125</v>
      </c>
      <c r="B39" s="37" t="s">
        <v>125</v>
      </c>
      <c r="C39" s="37" t="s">
        <v>186</v>
      </c>
      <c r="D39" s="37" t="s">
        <v>105</v>
      </c>
      <c r="E39" s="17">
        <f>SUM(F39:G39)</f>
        <v>20</v>
      </c>
      <c r="F39" s="18">
        <v>10</v>
      </c>
      <c r="G39" s="18">
        <v>10</v>
      </c>
      <c r="H39" s="2" t="s">
        <v>59</v>
      </c>
      <c r="I39" s="40"/>
    </row>
    <row r="40" spans="1:9" s="16" customFormat="1" ht="38.25" customHeight="1" x14ac:dyDescent="0.3">
      <c r="A40" s="37" t="s">
        <v>126</v>
      </c>
      <c r="B40" s="37" t="s">
        <v>126</v>
      </c>
      <c r="C40" s="37" t="s">
        <v>186</v>
      </c>
      <c r="D40" s="37" t="s">
        <v>105</v>
      </c>
      <c r="E40" s="17">
        <f>SUM(F40:G40)</f>
        <v>20</v>
      </c>
      <c r="F40" s="18">
        <v>10</v>
      </c>
      <c r="G40" s="18">
        <v>10</v>
      </c>
      <c r="H40" s="2" t="s">
        <v>59</v>
      </c>
      <c r="I40" s="40"/>
    </row>
    <row r="41" spans="1:9" s="16" customFormat="1" ht="38.25" customHeight="1" x14ac:dyDescent="0.3">
      <c r="A41" s="37" t="s">
        <v>210</v>
      </c>
      <c r="B41" s="37" t="s">
        <v>210</v>
      </c>
      <c r="C41" s="37" t="s">
        <v>91</v>
      </c>
      <c r="D41" s="37" t="s">
        <v>92</v>
      </c>
      <c r="E41" s="17">
        <f>SUM(F41:G41)</f>
        <v>20</v>
      </c>
      <c r="F41" s="18">
        <v>10</v>
      </c>
      <c r="G41" s="18">
        <v>10</v>
      </c>
      <c r="H41" s="2" t="s">
        <v>211</v>
      </c>
      <c r="I41" s="40"/>
    </row>
    <row r="42" spans="1:9" s="28" customFormat="1" ht="51" customHeight="1" x14ac:dyDescent="0.3">
      <c r="A42" s="37" t="s">
        <v>127</v>
      </c>
      <c r="B42" s="37" t="s">
        <v>127</v>
      </c>
      <c r="C42" s="37" t="s">
        <v>184</v>
      </c>
      <c r="D42" s="37" t="s">
        <v>92</v>
      </c>
      <c r="E42" s="17">
        <f t="shared" si="0"/>
        <v>20</v>
      </c>
      <c r="F42" s="18">
        <v>10</v>
      </c>
      <c r="G42" s="18">
        <v>10</v>
      </c>
      <c r="H42" s="27" t="s">
        <v>85</v>
      </c>
      <c r="I42" s="42"/>
    </row>
    <row r="43" spans="1:9" s="28" customFormat="1" ht="51" customHeight="1" x14ac:dyDescent="0.3">
      <c r="A43" s="37" t="s">
        <v>222</v>
      </c>
      <c r="B43" s="37" t="s">
        <v>222</v>
      </c>
      <c r="C43" s="37" t="s">
        <v>91</v>
      </c>
      <c r="D43" s="37" t="s">
        <v>92</v>
      </c>
      <c r="E43" s="17">
        <f t="shared" si="0"/>
        <v>20</v>
      </c>
      <c r="F43" s="18">
        <v>10</v>
      </c>
      <c r="G43" s="18">
        <v>10</v>
      </c>
      <c r="H43" s="27" t="s">
        <v>223</v>
      </c>
      <c r="I43" s="42"/>
    </row>
    <row r="44" spans="1:9" s="28" customFormat="1" ht="51" customHeight="1" x14ac:dyDescent="0.3">
      <c r="A44" s="37" t="s">
        <v>128</v>
      </c>
      <c r="B44" s="37" t="s">
        <v>128</v>
      </c>
      <c r="C44" s="37" t="s">
        <v>186</v>
      </c>
      <c r="D44" s="37" t="s">
        <v>105</v>
      </c>
      <c r="E44" s="17">
        <f t="shared" si="0"/>
        <v>15</v>
      </c>
      <c r="F44" s="18">
        <v>10</v>
      </c>
      <c r="G44" s="18">
        <v>5</v>
      </c>
      <c r="H44" s="27" t="s">
        <v>100</v>
      </c>
      <c r="I44" s="42"/>
    </row>
    <row r="45" spans="1:9" s="16" customFormat="1" ht="38.25" customHeight="1" x14ac:dyDescent="0.3">
      <c r="A45" s="37" t="s">
        <v>129</v>
      </c>
      <c r="B45" s="37" t="s">
        <v>129</v>
      </c>
      <c r="C45" s="37" t="s">
        <v>186</v>
      </c>
      <c r="D45" s="37" t="s">
        <v>105</v>
      </c>
      <c r="E45" s="17">
        <f t="shared" si="0"/>
        <v>15</v>
      </c>
      <c r="F45" s="18">
        <v>10</v>
      </c>
      <c r="G45" s="18">
        <v>5</v>
      </c>
      <c r="H45" s="2" t="s">
        <v>59</v>
      </c>
      <c r="I45" s="40"/>
    </row>
    <row r="46" spans="1:9" s="16" customFormat="1" ht="38.25" customHeight="1" x14ac:dyDescent="0.3">
      <c r="A46" s="37" t="s">
        <v>129</v>
      </c>
      <c r="B46" s="37" t="s">
        <v>129</v>
      </c>
      <c r="C46" s="37" t="s">
        <v>185</v>
      </c>
      <c r="D46" s="37" t="s">
        <v>92</v>
      </c>
      <c r="E46" s="17">
        <f t="shared" si="0"/>
        <v>15</v>
      </c>
      <c r="F46" s="18">
        <v>10</v>
      </c>
      <c r="G46" s="18">
        <v>5</v>
      </c>
      <c r="H46" s="2" t="s">
        <v>55</v>
      </c>
      <c r="I46" s="40"/>
    </row>
    <row r="47" spans="1:9" s="16" customFormat="1" ht="38.25" customHeight="1" x14ac:dyDescent="0.3">
      <c r="A47" s="37" t="s">
        <v>130</v>
      </c>
      <c r="B47" s="37" t="s">
        <v>130</v>
      </c>
      <c r="C47" s="37" t="s">
        <v>91</v>
      </c>
      <c r="D47" s="37" t="s">
        <v>92</v>
      </c>
      <c r="E47" s="17">
        <f t="shared" si="0"/>
        <v>20</v>
      </c>
      <c r="F47" s="18">
        <v>10</v>
      </c>
      <c r="G47" s="18">
        <v>10</v>
      </c>
      <c r="H47" s="2" t="s">
        <v>53</v>
      </c>
      <c r="I47" s="40"/>
    </row>
    <row r="48" spans="1:9" s="16" customFormat="1" ht="38.25" customHeight="1" x14ac:dyDescent="0.3">
      <c r="A48" s="37" t="s">
        <v>131</v>
      </c>
      <c r="B48" s="37" t="s">
        <v>131</v>
      </c>
      <c r="C48" s="37" t="s">
        <v>186</v>
      </c>
      <c r="D48" s="37" t="s">
        <v>92</v>
      </c>
      <c r="E48" s="17">
        <f t="shared" si="0"/>
        <v>15</v>
      </c>
      <c r="F48" s="18">
        <v>10</v>
      </c>
      <c r="G48" s="18">
        <v>5</v>
      </c>
      <c r="H48" s="23" t="s">
        <v>83</v>
      </c>
      <c r="I48" s="40"/>
    </row>
    <row r="49" spans="1:9" s="16" customFormat="1" ht="38.25" customHeight="1" x14ac:dyDescent="0.3">
      <c r="A49" s="37" t="s">
        <v>131</v>
      </c>
      <c r="B49" s="37" t="s">
        <v>131</v>
      </c>
      <c r="C49" s="37" t="s">
        <v>185</v>
      </c>
      <c r="D49" s="37" t="s">
        <v>105</v>
      </c>
      <c r="E49" s="17">
        <f t="shared" si="0"/>
        <v>20</v>
      </c>
      <c r="F49" s="18">
        <v>10</v>
      </c>
      <c r="G49" s="18">
        <v>10</v>
      </c>
      <c r="H49" s="23" t="s">
        <v>77</v>
      </c>
      <c r="I49" s="40"/>
    </row>
    <row r="50" spans="1:9" s="16" customFormat="1" ht="38.25" customHeight="1" x14ac:dyDescent="0.3">
      <c r="A50" s="37" t="s">
        <v>132</v>
      </c>
      <c r="B50" s="37" t="s">
        <v>132</v>
      </c>
      <c r="C50" s="37" t="s">
        <v>185</v>
      </c>
      <c r="D50" s="37" t="s">
        <v>105</v>
      </c>
      <c r="E50" s="17">
        <f t="shared" si="0"/>
        <v>24</v>
      </c>
      <c r="F50" s="18">
        <v>10</v>
      </c>
      <c r="G50" s="18">
        <v>14</v>
      </c>
      <c r="H50" s="23" t="s">
        <v>77</v>
      </c>
      <c r="I50" s="40"/>
    </row>
    <row r="51" spans="1:9" s="16" customFormat="1" ht="51.75" customHeight="1" x14ac:dyDescent="0.3">
      <c r="A51" s="37" t="s">
        <v>133</v>
      </c>
      <c r="B51" s="37" t="s">
        <v>133</v>
      </c>
      <c r="C51" s="37" t="s">
        <v>91</v>
      </c>
      <c r="D51" s="37" t="s">
        <v>105</v>
      </c>
      <c r="E51" s="17">
        <f t="shared" si="0"/>
        <v>16</v>
      </c>
      <c r="F51" s="18">
        <v>6</v>
      </c>
      <c r="G51" s="18">
        <v>10</v>
      </c>
      <c r="H51" s="2" t="s">
        <v>54</v>
      </c>
      <c r="I51" s="40"/>
    </row>
    <row r="52" spans="1:9" s="16" customFormat="1" ht="51.75" customHeight="1" x14ac:dyDescent="0.3">
      <c r="A52" s="37" t="s">
        <v>133</v>
      </c>
      <c r="B52" s="37" t="s">
        <v>133</v>
      </c>
      <c r="C52" s="37" t="s">
        <v>184</v>
      </c>
      <c r="D52" s="37" t="s">
        <v>92</v>
      </c>
      <c r="E52" s="17">
        <f t="shared" si="0"/>
        <v>20</v>
      </c>
      <c r="F52" s="18">
        <v>10</v>
      </c>
      <c r="G52" s="18">
        <v>10</v>
      </c>
      <c r="H52" s="2" t="s">
        <v>58</v>
      </c>
      <c r="I52" s="40"/>
    </row>
    <row r="53" spans="1:9" s="16" customFormat="1" ht="38.25" customHeight="1" x14ac:dyDescent="0.3">
      <c r="A53" s="37" t="s">
        <v>134</v>
      </c>
      <c r="B53" s="37" t="s">
        <v>134</v>
      </c>
      <c r="C53" s="37" t="s">
        <v>186</v>
      </c>
      <c r="D53" s="37" t="s">
        <v>92</v>
      </c>
      <c r="E53" s="17">
        <f t="shared" si="0"/>
        <v>15</v>
      </c>
      <c r="F53" s="18">
        <v>10</v>
      </c>
      <c r="G53" s="18">
        <v>5</v>
      </c>
      <c r="H53" s="19" t="s">
        <v>83</v>
      </c>
      <c r="I53" s="40"/>
    </row>
    <row r="54" spans="1:9" s="16" customFormat="1" ht="38.25" customHeight="1" x14ac:dyDescent="0.3">
      <c r="A54" s="37" t="s">
        <v>134</v>
      </c>
      <c r="B54" s="37" t="s">
        <v>134</v>
      </c>
      <c r="C54" s="37" t="s">
        <v>185</v>
      </c>
      <c r="D54" s="37" t="s">
        <v>105</v>
      </c>
      <c r="E54" s="17">
        <f t="shared" si="0"/>
        <v>15</v>
      </c>
      <c r="F54" s="18">
        <v>10</v>
      </c>
      <c r="G54" s="18">
        <v>5</v>
      </c>
      <c r="H54" s="2" t="s">
        <v>63</v>
      </c>
      <c r="I54" s="40"/>
    </row>
    <row r="55" spans="1:9" s="16" customFormat="1" ht="38.25" customHeight="1" x14ac:dyDescent="0.3">
      <c r="A55" s="37" t="s">
        <v>135</v>
      </c>
      <c r="B55" s="37" t="s">
        <v>135</v>
      </c>
      <c r="C55" s="37" t="s">
        <v>91</v>
      </c>
      <c r="D55" s="37" t="s">
        <v>92</v>
      </c>
      <c r="E55" s="17">
        <f t="shared" si="0"/>
        <v>20</v>
      </c>
      <c r="F55" s="18">
        <v>10</v>
      </c>
      <c r="G55" s="18">
        <v>10</v>
      </c>
      <c r="H55" s="2" t="s">
        <v>55</v>
      </c>
      <c r="I55" s="40"/>
    </row>
    <row r="56" spans="1:9" s="16" customFormat="1" ht="38.25" customHeight="1" x14ac:dyDescent="0.3">
      <c r="A56" s="37" t="s">
        <v>135</v>
      </c>
      <c r="B56" s="37" t="s">
        <v>135</v>
      </c>
      <c r="C56" s="37" t="s">
        <v>184</v>
      </c>
      <c r="D56" s="37" t="s">
        <v>105</v>
      </c>
      <c r="E56" s="17">
        <f t="shared" si="0"/>
        <v>20</v>
      </c>
      <c r="F56" s="18">
        <v>10</v>
      </c>
      <c r="G56" s="18">
        <v>10</v>
      </c>
      <c r="H56" s="23" t="s">
        <v>89</v>
      </c>
      <c r="I56" s="40"/>
    </row>
    <row r="57" spans="1:9" s="16" customFormat="1" ht="38.25" customHeight="1" x14ac:dyDescent="0.3">
      <c r="A57" s="37" t="s">
        <v>136</v>
      </c>
      <c r="B57" s="37" t="s">
        <v>136</v>
      </c>
      <c r="C57" s="37" t="s">
        <v>186</v>
      </c>
      <c r="D57" s="37" t="s">
        <v>92</v>
      </c>
      <c r="E57" s="17">
        <f t="shared" si="0"/>
        <v>15</v>
      </c>
      <c r="F57" s="18">
        <v>10</v>
      </c>
      <c r="G57" s="18">
        <v>5</v>
      </c>
      <c r="H57" s="23" t="s">
        <v>83</v>
      </c>
      <c r="I57" s="40"/>
    </row>
    <row r="58" spans="1:9" s="16" customFormat="1" ht="38.25" customHeight="1" x14ac:dyDescent="0.3">
      <c r="A58" s="37" t="s">
        <v>136</v>
      </c>
      <c r="B58" s="37" t="s">
        <v>136</v>
      </c>
      <c r="C58" s="37" t="s">
        <v>185</v>
      </c>
      <c r="D58" s="37" t="s">
        <v>105</v>
      </c>
      <c r="E58" s="17">
        <f t="shared" si="0"/>
        <v>15</v>
      </c>
      <c r="F58" s="18">
        <v>10</v>
      </c>
      <c r="G58" s="18">
        <v>5</v>
      </c>
      <c r="H58" s="2" t="s">
        <v>62</v>
      </c>
      <c r="I58" s="40"/>
    </row>
    <row r="59" spans="1:9" s="16" customFormat="1" ht="38.25" customHeight="1" x14ac:dyDescent="0.3">
      <c r="A59" s="37" t="s">
        <v>137</v>
      </c>
      <c r="B59" s="37" t="s">
        <v>137</v>
      </c>
      <c r="C59" s="37" t="s">
        <v>184</v>
      </c>
      <c r="D59" s="37" t="s">
        <v>92</v>
      </c>
      <c r="E59" s="17">
        <f t="shared" si="0"/>
        <v>16</v>
      </c>
      <c r="F59" s="18">
        <v>6</v>
      </c>
      <c r="G59" s="18">
        <v>10</v>
      </c>
      <c r="H59" s="2" t="s">
        <v>57</v>
      </c>
      <c r="I59" s="40"/>
    </row>
    <row r="60" spans="1:9" s="16" customFormat="1" ht="38.25" customHeight="1" x14ac:dyDescent="0.3">
      <c r="A60" s="37" t="s">
        <v>137</v>
      </c>
      <c r="B60" s="37" t="s">
        <v>137</v>
      </c>
      <c r="C60" s="37" t="s">
        <v>185</v>
      </c>
      <c r="D60" s="37" t="s">
        <v>92</v>
      </c>
      <c r="E60" s="17">
        <f t="shared" si="0"/>
        <v>11</v>
      </c>
      <c r="F60" s="18">
        <v>6</v>
      </c>
      <c r="G60" s="18">
        <v>5</v>
      </c>
      <c r="H60" s="19" t="s">
        <v>88</v>
      </c>
      <c r="I60" s="40"/>
    </row>
    <row r="61" spans="1:9" s="16" customFormat="1" ht="38.25" customHeight="1" x14ac:dyDescent="0.3">
      <c r="A61" s="37" t="s">
        <v>137</v>
      </c>
      <c r="B61" s="37" t="s">
        <v>137</v>
      </c>
      <c r="C61" s="37" t="s">
        <v>91</v>
      </c>
      <c r="D61" s="37" t="s">
        <v>105</v>
      </c>
      <c r="E61" s="17">
        <f t="shared" si="0"/>
        <v>20</v>
      </c>
      <c r="F61" s="18">
        <v>10</v>
      </c>
      <c r="G61" s="18">
        <v>10</v>
      </c>
      <c r="H61" s="2" t="s">
        <v>62</v>
      </c>
      <c r="I61" s="40"/>
    </row>
    <row r="62" spans="1:9" s="16" customFormat="1" ht="38.25" customHeight="1" x14ac:dyDescent="0.3">
      <c r="A62" s="37" t="s">
        <v>138</v>
      </c>
      <c r="B62" s="37" t="s">
        <v>138</v>
      </c>
      <c r="C62" s="37" t="s">
        <v>185</v>
      </c>
      <c r="D62" s="37" t="s">
        <v>92</v>
      </c>
      <c r="E62" s="17">
        <f t="shared" si="0"/>
        <v>15</v>
      </c>
      <c r="F62" s="18">
        <v>10</v>
      </c>
      <c r="G62" s="18">
        <v>5</v>
      </c>
      <c r="H62" s="2" t="s">
        <v>57</v>
      </c>
      <c r="I62" s="40"/>
    </row>
    <row r="63" spans="1:9" s="16" customFormat="1" ht="38.25" customHeight="1" x14ac:dyDescent="0.3">
      <c r="A63" s="37" t="s">
        <v>139</v>
      </c>
      <c r="B63" s="37" t="s">
        <v>139</v>
      </c>
      <c r="C63" s="37" t="s">
        <v>186</v>
      </c>
      <c r="D63" s="37" t="s">
        <v>105</v>
      </c>
      <c r="E63" s="17">
        <f t="shared" si="0"/>
        <v>6</v>
      </c>
      <c r="F63" s="18">
        <v>6</v>
      </c>
      <c r="G63" s="18">
        <v>0</v>
      </c>
      <c r="H63" s="2" t="s">
        <v>60</v>
      </c>
      <c r="I63" s="40"/>
    </row>
    <row r="64" spans="1:9" s="16" customFormat="1" ht="38.25" customHeight="1" x14ac:dyDescent="0.3">
      <c r="A64" s="37" t="s">
        <v>140</v>
      </c>
      <c r="B64" s="37" t="s">
        <v>140</v>
      </c>
      <c r="C64" s="37" t="s">
        <v>185</v>
      </c>
      <c r="D64" s="37" t="s">
        <v>105</v>
      </c>
      <c r="E64" s="17">
        <f t="shared" si="0"/>
        <v>15</v>
      </c>
      <c r="F64" s="18">
        <v>10</v>
      </c>
      <c r="G64" s="18">
        <v>5</v>
      </c>
      <c r="H64" s="2" t="s">
        <v>61</v>
      </c>
      <c r="I64" s="40"/>
    </row>
    <row r="65" spans="1:9" s="16" customFormat="1" ht="57" customHeight="1" x14ac:dyDescent="0.3">
      <c r="A65" s="37" t="s">
        <v>141</v>
      </c>
      <c r="B65" s="37" t="s">
        <v>141</v>
      </c>
      <c r="C65" s="37" t="s">
        <v>185</v>
      </c>
      <c r="D65" s="37" t="s">
        <v>112</v>
      </c>
      <c r="E65" s="17">
        <f t="shared" si="0"/>
        <v>26</v>
      </c>
      <c r="F65" s="18">
        <v>16</v>
      </c>
      <c r="G65" s="18">
        <v>10</v>
      </c>
      <c r="H65" s="19" t="s">
        <v>87</v>
      </c>
      <c r="I65" s="40"/>
    </row>
    <row r="66" spans="1:9" s="16" customFormat="1" ht="38.25" customHeight="1" x14ac:dyDescent="0.3">
      <c r="A66" s="37" t="s">
        <v>142</v>
      </c>
      <c r="B66" s="37" t="s">
        <v>142</v>
      </c>
      <c r="C66" s="37" t="s">
        <v>184</v>
      </c>
      <c r="D66" s="37" t="s">
        <v>92</v>
      </c>
      <c r="E66" s="17">
        <f t="shared" si="0"/>
        <v>22</v>
      </c>
      <c r="F66" s="18">
        <v>12</v>
      </c>
      <c r="G66" s="18">
        <v>10</v>
      </c>
      <c r="H66" s="2" t="s">
        <v>57</v>
      </c>
      <c r="I66" s="40"/>
    </row>
    <row r="67" spans="1:9" s="16" customFormat="1" ht="38.25" customHeight="1" x14ac:dyDescent="0.3">
      <c r="A67" s="37" t="s">
        <v>143</v>
      </c>
      <c r="B67" s="37" t="s">
        <v>143</v>
      </c>
      <c r="C67" s="37" t="s">
        <v>186</v>
      </c>
      <c r="D67" s="37" t="s">
        <v>92</v>
      </c>
      <c r="E67" s="17">
        <f t="shared" si="0"/>
        <v>15</v>
      </c>
      <c r="F67" s="18">
        <v>10</v>
      </c>
      <c r="G67" s="18">
        <v>5</v>
      </c>
      <c r="H67" s="2" t="s">
        <v>99</v>
      </c>
      <c r="I67" s="40"/>
    </row>
    <row r="68" spans="1:9" s="16" customFormat="1" ht="38.25" customHeight="1" x14ac:dyDescent="0.3">
      <c r="A68" s="37" t="s">
        <v>144</v>
      </c>
      <c r="B68" s="37" t="s">
        <v>144</v>
      </c>
      <c r="C68" s="37" t="s">
        <v>91</v>
      </c>
      <c r="D68" s="37" t="s">
        <v>92</v>
      </c>
      <c r="E68" s="17">
        <f t="shared" si="0"/>
        <v>15</v>
      </c>
      <c r="F68" s="18">
        <v>10</v>
      </c>
      <c r="G68" s="18">
        <v>5</v>
      </c>
      <c r="H68" s="2" t="s">
        <v>64</v>
      </c>
      <c r="I68" s="40"/>
    </row>
    <row r="69" spans="1:9" s="16" customFormat="1" ht="38.25" customHeight="1" x14ac:dyDescent="0.3">
      <c r="A69" s="37" t="s">
        <v>145</v>
      </c>
      <c r="B69" s="37" t="s">
        <v>145</v>
      </c>
      <c r="C69" s="37" t="s">
        <v>184</v>
      </c>
      <c r="D69" s="37" t="s">
        <v>92</v>
      </c>
      <c r="E69" s="17">
        <f t="shared" si="0"/>
        <v>15</v>
      </c>
      <c r="F69" s="18">
        <v>10</v>
      </c>
      <c r="G69" s="18">
        <v>5</v>
      </c>
      <c r="H69" s="2" t="s">
        <v>56</v>
      </c>
      <c r="I69" s="40"/>
    </row>
    <row r="70" spans="1:9" s="16" customFormat="1" ht="38.25" customHeight="1" x14ac:dyDescent="0.3">
      <c r="A70" s="37" t="s">
        <v>146</v>
      </c>
      <c r="B70" s="37" t="s">
        <v>146</v>
      </c>
      <c r="C70" s="37" t="s">
        <v>91</v>
      </c>
      <c r="D70" s="37" t="s">
        <v>92</v>
      </c>
      <c r="E70" s="17">
        <f t="shared" si="0"/>
        <v>15</v>
      </c>
      <c r="F70" s="18">
        <v>10</v>
      </c>
      <c r="G70" s="18">
        <v>5</v>
      </c>
      <c r="H70" s="2" t="s">
        <v>65</v>
      </c>
      <c r="I70" s="40"/>
    </row>
    <row r="71" spans="1:9" s="16" customFormat="1" ht="51" customHeight="1" x14ac:dyDescent="0.3">
      <c r="A71" s="37" t="s">
        <v>147</v>
      </c>
      <c r="B71" s="37" t="s">
        <v>147</v>
      </c>
      <c r="C71" s="37" t="s">
        <v>184</v>
      </c>
      <c r="D71" s="37" t="s">
        <v>105</v>
      </c>
      <c r="E71" s="17">
        <f t="shared" si="0"/>
        <v>20</v>
      </c>
      <c r="F71" s="18">
        <v>10</v>
      </c>
      <c r="G71" s="18">
        <v>10</v>
      </c>
      <c r="H71" s="2" t="s">
        <v>44</v>
      </c>
      <c r="I71" s="40"/>
    </row>
    <row r="72" spans="1:9" s="16" customFormat="1" ht="38.25" customHeight="1" x14ac:dyDescent="0.3">
      <c r="A72" s="37" t="s">
        <v>147</v>
      </c>
      <c r="B72" s="37" t="s">
        <v>147</v>
      </c>
      <c r="C72" s="37" t="s">
        <v>186</v>
      </c>
      <c r="D72" s="37" t="s">
        <v>92</v>
      </c>
      <c r="E72" s="17">
        <f>SUM(F72:G72)</f>
        <v>15</v>
      </c>
      <c r="F72" s="18">
        <v>10</v>
      </c>
      <c r="G72" s="18">
        <v>5</v>
      </c>
      <c r="H72" s="2" t="s">
        <v>57</v>
      </c>
      <c r="I72" s="40"/>
    </row>
    <row r="73" spans="1:9" s="16" customFormat="1" ht="38.25" customHeight="1" x14ac:dyDescent="0.3">
      <c r="A73" s="37" t="s">
        <v>215</v>
      </c>
      <c r="B73" s="37" t="s">
        <v>215</v>
      </c>
      <c r="C73" s="37" t="s">
        <v>91</v>
      </c>
      <c r="D73" s="37" t="s">
        <v>227</v>
      </c>
      <c r="E73" s="17">
        <f>SUM(F73:G73)</f>
        <v>17</v>
      </c>
      <c r="F73" s="18">
        <v>12</v>
      </c>
      <c r="G73" s="18">
        <v>5</v>
      </c>
      <c r="H73" s="2" t="s">
        <v>228</v>
      </c>
      <c r="I73" s="40"/>
    </row>
    <row r="74" spans="1:9" s="16" customFormat="1" ht="38.25" customHeight="1" x14ac:dyDescent="0.3">
      <c r="A74" s="37" t="s">
        <v>148</v>
      </c>
      <c r="B74" s="37" t="s">
        <v>149</v>
      </c>
      <c r="C74" s="37" t="s">
        <v>14</v>
      </c>
      <c r="D74" s="37" t="s">
        <v>15</v>
      </c>
      <c r="E74" s="17">
        <f t="shared" si="0"/>
        <v>310</v>
      </c>
      <c r="F74" s="18">
        <v>310</v>
      </c>
      <c r="G74" s="18">
        <v>0</v>
      </c>
      <c r="H74" s="2" t="s">
        <v>16</v>
      </c>
      <c r="I74" s="40"/>
    </row>
    <row r="75" spans="1:9" s="16" customFormat="1" ht="38.25" customHeight="1" x14ac:dyDescent="0.3">
      <c r="A75" s="37" t="s">
        <v>148</v>
      </c>
      <c r="B75" s="37" t="s">
        <v>150</v>
      </c>
      <c r="C75" s="37" t="s">
        <v>190</v>
      </c>
      <c r="D75" s="37" t="s">
        <v>15</v>
      </c>
      <c r="E75" s="17">
        <f t="shared" si="0"/>
        <v>416</v>
      </c>
      <c r="F75" s="18">
        <v>416</v>
      </c>
      <c r="G75" s="18">
        <v>0</v>
      </c>
      <c r="H75" s="2" t="s">
        <v>16</v>
      </c>
      <c r="I75" s="40"/>
    </row>
    <row r="76" spans="1:9" s="16" customFormat="1" ht="50.25" customHeight="1" x14ac:dyDescent="0.3">
      <c r="A76" s="37" t="s">
        <v>148</v>
      </c>
      <c r="B76" s="37" t="s">
        <v>150</v>
      </c>
      <c r="C76" s="37" t="s">
        <v>17</v>
      </c>
      <c r="D76" s="37" t="s">
        <v>15</v>
      </c>
      <c r="E76" s="17">
        <f t="shared" si="0"/>
        <v>310</v>
      </c>
      <c r="F76" s="18">
        <v>310</v>
      </c>
      <c r="G76" s="18">
        <v>0</v>
      </c>
      <c r="H76" s="2" t="s">
        <v>18</v>
      </c>
      <c r="I76" s="40"/>
    </row>
    <row r="77" spans="1:9" s="16" customFormat="1" ht="50.25" customHeight="1" x14ac:dyDescent="0.3">
      <c r="A77" s="37" t="s">
        <v>148</v>
      </c>
      <c r="B77" s="37" t="s">
        <v>149</v>
      </c>
      <c r="C77" s="37" t="s">
        <v>26</v>
      </c>
      <c r="D77" s="37" t="s">
        <v>205</v>
      </c>
      <c r="E77" s="17">
        <f t="shared" si="0"/>
        <v>310</v>
      </c>
      <c r="F77" s="18">
        <v>310</v>
      </c>
      <c r="G77" s="18">
        <v>0</v>
      </c>
      <c r="H77" s="2" t="s">
        <v>206</v>
      </c>
      <c r="I77" s="40"/>
    </row>
    <row r="78" spans="1:9" s="16" customFormat="1" ht="38.25" customHeight="1" x14ac:dyDescent="0.3">
      <c r="A78" s="37" t="s">
        <v>151</v>
      </c>
      <c r="B78" s="37" t="s">
        <v>152</v>
      </c>
      <c r="C78" s="37" t="s">
        <v>185</v>
      </c>
      <c r="D78" s="37" t="s">
        <v>32</v>
      </c>
      <c r="E78" s="17">
        <f t="shared" si="0"/>
        <v>87</v>
      </c>
      <c r="F78" s="18">
        <v>87</v>
      </c>
      <c r="G78" s="18">
        <v>0</v>
      </c>
      <c r="H78" s="2" t="s">
        <v>51</v>
      </c>
      <c r="I78" s="40"/>
    </row>
    <row r="79" spans="1:9" s="16" customFormat="1" ht="50.25" customHeight="1" x14ac:dyDescent="0.3">
      <c r="A79" s="37" t="s">
        <v>152</v>
      </c>
      <c r="B79" s="37" t="s">
        <v>152</v>
      </c>
      <c r="C79" s="37" t="s">
        <v>91</v>
      </c>
      <c r="D79" s="37" t="s">
        <v>92</v>
      </c>
      <c r="E79" s="17">
        <f t="shared" si="0"/>
        <v>9</v>
      </c>
      <c r="F79" s="18">
        <v>4</v>
      </c>
      <c r="G79" s="18">
        <v>5</v>
      </c>
      <c r="H79" s="2" t="s">
        <v>66</v>
      </c>
      <c r="I79" s="40"/>
    </row>
    <row r="80" spans="1:9" s="16" customFormat="1" ht="63" customHeight="1" x14ac:dyDescent="0.3">
      <c r="A80" s="37" t="s">
        <v>153</v>
      </c>
      <c r="B80" s="37" t="s">
        <v>153</v>
      </c>
      <c r="C80" s="37" t="s">
        <v>184</v>
      </c>
      <c r="D80" s="37" t="s">
        <v>105</v>
      </c>
      <c r="E80" s="17">
        <f t="shared" si="0"/>
        <v>20</v>
      </c>
      <c r="F80" s="18">
        <v>10</v>
      </c>
      <c r="G80" s="18">
        <v>10</v>
      </c>
      <c r="H80" s="2" t="s">
        <v>45</v>
      </c>
      <c r="I80" s="40"/>
    </row>
    <row r="81" spans="1:9" s="16" customFormat="1" ht="38.25" customHeight="1" x14ac:dyDescent="0.3">
      <c r="A81" s="37" t="s">
        <v>154</v>
      </c>
      <c r="B81" s="37" t="s">
        <v>155</v>
      </c>
      <c r="C81" s="37" t="s">
        <v>19</v>
      </c>
      <c r="D81" s="37" t="s">
        <v>32</v>
      </c>
      <c r="E81" s="17">
        <f t="shared" si="0"/>
        <v>385</v>
      </c>
      <c r="F81" s="18">
        <v>385</v>
      </c>
      <c r="G81" s="18">
        <v>0</v>
      </c>
      <c r="H81" s="2" t="s">
        <v>20</v>
      </c>
      <c r="I81" s="40"/>
    </row>
    <row r="82" spans="1:9" s="16" customFormat="1" ht="38.25" customHeight="1" x14ac:dyDescent="0.3">
      <c r="A82" s="37" t="s">
        <v>154</v>
      </c>
      <c r="B82" s="37" t="s">
        <v>156</v>
      </c>
      <c r="C82" s="37" t="s">
        <v>35</v>
      </c>
      <c r="D82" s="37" t="s">
        <v>32</v>
      </c>
      <c r="E82" s="17">
        <f t="shared" si="0"/>
        <v>391</v>
      </c>
      <c r="F82" s="18">
        <v>391</v>
      </c>
      <c r="G82" s="18">
        <v>0</v>
      </c>
      <c r="H82" s="2" t="s">
        <v>36</v>
      </c>
      <c r="I82" s="40"/>
    </row>
    <row r="83" spans="1:9" s="16" customFormat="1" ht="47.25" customHeight="1" x14ac:dyDescent="0.3">
      <c r="A83" s="37" t="s">
        <v>157</v>
      </c>
      <c r="B83" s="37" t="s">
        <v>157</v>
      </c>
      <c r="C83" s="37" t="s">
        <v>185</v>
      </c>
      <c r="D83" s="37" t="s">
        <v>105</v>
      </c>
      <c r="E83" s="17">
        <f t="shared" si="0"/>
        <v>26</v>
      </c>
      <c r="F83" s="18">
        <v>16</v>
      </c>
      <c r="G83" s="18">
        <v>10</v>
      </c>
      <c r="H83" s="2" t="s">
        <v>49</v>
      </c>
      <c r="I83" s="40"/>
    </row>
    <row r="84" spans="1:9" s="16" customFormat="1" ht="37.5" customHeight="1" x14ac:dyDescent="0.3">
      <c r="A84" s="37" t="s">
        <v>158</v>
      </c>
      <c r="B84" s="37" t="s">
        <v>158</v>
      </c>
      <c r="C84" s="37" t="s">
        <v>184</v>
      </c>
      <c r="D84" s="37" t="s">
        <v>47</v>
      </c>
      <c r="E84" s="17">
        <f t="shared" si="0"/>
        <v>26</v>
      </c>
      <c r="F84" s="18">
        <v>16</v>
      </c>
      <c r="G84" s="18">
        <v>10</v>
      </c>
      <c r="H84" s="2" t="s">
        <v>52</v>
      </c>
      <c r="I84" s="40"/>
    </row>
    <row r="85" spans="1:9" s="16" customFormat="1" ht="38.25" customHeight="1" x14ac:dyDescent="0.3">
      <c r="A85" s="37" t="s">
        <v>159</v>
      </c>
      <c r="B85" s="37" t="s">
        <v>160</v>
      </c>
      <c r="C85" s="37" t="s">
        <v>17</v>
      </c>
      <c r="D85" s="37" t="s">
        <v>25</v>
      </c>
      <c r="E85" s="17">
        <f t="shared" si="0"/>
        <v>312</v>
      </c>
      <c r="F85" s="18">
        <v>312</v>
      </c>
      <c r="G85" s="18">
        <v>0</v>
      </c>
      <c r="H85" s="25" t="s">
        <v>24</v>
      </c>
      <c r="I85" s="40"/>
    </row>
    <row r="86" spans="1:9" s="16" customFormat="1" ht="38.25" customHeight="1" x14ac:dyDescent="0.3">
      <c r="A86" s="37" t="s">
        <v>159</v>
      </c>
      <c r="B86" s="37" t="s">
        <v>160</v>
      </c>
      <c r="C86" s="37" t="s">
        <v>190</v>
      </c>
      <c r="D86" s="37" t="s">
        <v>25</v>
      </c>
      <c r="E86" s="17">
        <f t="shared" si="0"/>
        <v>420</v>
      </c>
      <c r="F86" s="18">
        <v>420</v>
      </c>
      <c r="G86" s="18">
        <v>0</v>
      </c>
      <c r="H86" s="2" t="s">
        <v>28</v>
      </c>
      <c r="I86" s="40"/>
    </row>
    <row r="87" spans="1:9" s="16" customFormat="1" ht="38.25" customHeight="1" x14ac:dyDescent="0.3">
      <c r="A87" s="37" t="s">
        <v>159</v>
      </c>
      <c r="B87" s="37" t="s">
        <v>160</v>
      </c>
      <c r="C87" s="37" t="s">
        <v>14</v>
      </c>
      <c r="D87" s="37" t="s">
        <v>25</v>
      </c>
      <c r="E87" s="17">
        <f t="shared" si="0"/>
        <v>312</v>
      </c>
      <c r="F87" s="18">
        <v>312</v>
      </c>
      <c r="G87" s="18">
        <v>0</v>
      </c>
      <c r="H87" s="2" t="s">
        <v>28</v>
      </c>
      <c r="I87" s="40"/>
    </row>
    <row r="88" spans="1:9" s="16" customFormat="1" ht="38.25" customHeight="1" x14ac:dyDescent="0.3">
      <c r="A88" s="37" t="s">
        <v>159</v>
      </c>
      <c r="B88" s="37" t="s">
        <v>23</v>
      </c>
      <c r="C88" s="37" t="s">
        <v>26</v>
      </c>
      <c r="D88" s="37" t="s">
        <v>25</v>
      </c>
      <c r="E88" s="17">
        <f t="shared" si="0"/>
        <v>312</v>
      </c>
      <c r="F88" s="18">
        <v>312</v>
      </c>
      <c r="G88" s="18">
        <v>0</v>
      </c>
      <c r="H88" s="2" t="s">
        <v>28</v>
      </c>
      <c r="I88" s="40"/>
    </row>
    <row r="89" spans="1:9" s="16" customFormat="1" ht="38.25" customHeight="1" x14ac:dyDescent="0.3">
      <c r="A89" s="37" t="s">
        <v>159</v>
      </c>
      <c r="B89" s="37" t="s">
        <v>23</v>
      </c>
      <c r="C89" s="37" t="s">
        <v>27</v>
      </c>
      <c r="D89" s="37" t="s">
        <v>25</v>
      </c>
      <c r="E89" s="17">
        <f t="shared" si="0"/>
        <v>312</v>
      </c>
      <c r="F89" s="18">
        <v>312</v>
      </c>
      <c r="G89" s="18">
        <v>0</v>
      </c>
      <c r="H89" s="2" t="s">
        <v>28</v>
      </c>
      <c r="I89" s="40"/>
    </row>
    <row r="90" spans="1:9" s="16" customFormat="1" ht="60" customHeight="1" x14ac:dyDescent="0.3">
      <c r="A90" s="37" t="s">
        <v>161</v>
      </c>
      <c r="B90" s="37" t="s">
        <v>161</v>
      </c>
      <c r="C90" s="37" t="s">
        <v>91</v>
      </c>
      <c r="D90" s="37" t="s">
        <v>47</v>
      </c>
      <c r="E90" s="17">
        <f t="shared" si="0"/>
        <v>26</v>
      </c>
      <c r="F90" s="18">
        <v>16</v>
      </c>
      <c r="G90" s="18">
        <v>10</v>
      </c>
      <c r="H90" s="2" t="s">
        <v>48</v>
      </c>
      <c r="I90" s="40"/>
    </row>
    <row r="91" spans="1:9" s="16" customFormat="1" ht="38.25" customHeight="1" x14ac:dyDescent="0.3">
      <c r="A91" s="37" t="s">
        <v>162</v>
      </c>
      <c r="B91" s="37" t="s">
        <v>163</v>
      </c>
      <c r="C91" s="37" t="s">
        <v>14</v>
      </c>
      <c r="D91" s="37" t="s">
        <v>32</v>
      </c>
      <c r="E91" s="17">
        <f>SUM(F91:G91)</f>
        <v>160</v>
      </c>
      <c r="F91" s="18">
        <v>160</v>
      </c>
      <c r="G91" s="18">
        <v>0</v>
      </c>
      <c r="H91" s="2" t="s">
        <v>34</v>
      </c>
      <c r="I91" s="40"/>
    </row>
    <row r="92" spans="1:9" s="16" customFormat="1" ht="38.25" customHeight="1" x14ac:dyDescent="0.3">
      <c r="A92" s="37" t="s">
        <v>162</v>
      </c>
      <c r="B92" s="37" t="s">
        <v>164</v>
      </c>
      <c r="C92" s="37" t="s">
        <v>29</v>
      </c>
      <c r="D92" s="37" t="s">
        <v>30</v>
      </c>
      <c r="E92" s="17">
        <f t="shared" si="0"/>
        <v>225</v>
      </c>
      <c r="F92" s="18">
        <v>225</v>
      </c>
      <c r="G92" s="18">
        <v>0</v>
      </c>
      <c r="H92" s="2" t="s">
        <v>31</v>
      </c>
      <c r="I92" s="40"/>
    </row>
    <row r="93" spans="1:9" s="16" customFormat="1" ht="50.25" customHeight="1" x14ac:dyDescent="0.3">
      <c r="A93" s="37" t="s">
        <v>162</v>
      </c>
      <c r="B93" s="37" t="s">
        <v>165</v>
      </c>
      <c r="C93" s="37" t="s">
        <v>41</v>
      </c>
      <c r="D93" s="37" t="s">
        <v>42</v>
      </c>
      <c r="E93" s="17">
        <f t="shared" si="0"/>
        <v>460</v>
      </c>
      <c r="F93" s="18">
        <v>460</v>
      </c>
      <c r="G93" s="18">
        <v>0</v>
      </c>
      <c r="H93" s="2" t="s">
        <v>43</v>
      </c>
      <c r="I93" s="40"/>
    </row>
    <row r="94" spans="1:9" s="16" customFormat="1" ht="38.25" customHeight="1" x14ac:dyDescent="0.3">
      <c r="A94" s="37" t="s">
        <v>162</v>
      </c>
      <c r="B94" s="37" t="s">
        <v>166</v>
      </c>
      <c r="C94" s="37" t="s">
        <v>91</v>
      </c>
      <c r="D94" s="37" t="s">
        <v>32</v>
      </c>
      <c r="E94" s="17">
        <f>SUM(F94:G94)</f>
        <v>551</v>
      </c>
      <c r="F94" s="18">
        <v>541</v>
      </c>
      <c r="G94" s="18">
        <v>10</v>
      </c>
      <c r="H94" s="2" t="s">
        <v>33</v>
      </c>
      <c r="I94" s="40"/>
    </row>
    <row r="95" spans="1:9" s="16" customFormat="1" ht="50.25" customHeight="1" x14ac:dyDescent="0.3">
      <c r="A95" s="37" t="s">
        <v>167</v>
      </c>
      <c r="B95" s="37" t="s">
        <v>164</v>
      </c>
      <c r="C95" s="37" t="s">
        <v>39</v>
      </c>
      <c r="D95" s="37" t="s">
        <v>168</v>
      </c>
      <c r="E95" s="17">
        <f t="shared" si="0"/>
        <v>170</v>
      </c>
      <c r="F95" s="18">
        <v>160</v>
      </c>
      <c r="G95" s="18">
        <v>10</v>
      </c>
      <c r="H95" s="26" t="s">
        <v>40</v>
      </c>
      <c r="I95" s="40"/>
    </row>
    <row r="96" spans="1:9" s="16" customFormat="1" ht="38.25" customHeight="1" x14ac:dyDescent="0.3">
      <c r="A96" s="37" t="s">
        <v>169</v>
      </c>
      <c r="B96" s="37" t="s">
        <v>166</v>
      </c>
      <c r="C96" s="37" t="s">
        <v>186</v>
      </c>
      <c r="D96" s="37" t="s">
        <v>92</v>
      </c>
      <c r="E96" s="17">
        <f t="shared" si="0"/>
        <v>20</v>
      </c>
      <c r="F96" s="18">
        <v>10</v>
      </c>
      <c r="G96" s="18">
        <v>10</v>
      </c>
      <c r="H96" s="26" t="s">
        <v>50</v>
      </c>
      <c r="I96" s="40"/>
    </row>
    <row r="97" spans="1:9" s="16" customFormat="1" ht="38.25" customHeight="1" x14ac:dyDescent="0.3">
      <c r="A97" s="37" t="s">
        <v>170</v>
      </c>
      <c r="B97" s="37" t="s">
        <v>170</v>
      </c>
      <c r="C97" s="37" t="s">
        <v>184</v>
      </c>
      <c r="D97" s="37" t="s">
        <v>92</v>
      </c>
      <c r="E97" s="17">
        <f t="shared" si="0"/>
        <v>20</v>
      </c>
      <c r="F97" s="18">
        <v>10</v>
      </c>
      <c r="G97" s="18">
        <v>10</v>
      </c>
      <c r="H97" s="26" t="s">
        <v>46</v>
      </c>
      <c r="I97" s="40"/>
    </row>
    <row r="98" spans="1:9" s="16" customFormat="1" ht="50.25" customHeight="1" x14ac:dyDescent="0.3">
      <c r="A98" s="37" t="s">
        <v>170</v>
      </c>
      <c r="B98" s="37" t="s">
        <v>170</v>
      </c>
      <c r="C98" s="37" t="s">
        <v>185</v>
      </c>
      <c r="D98" s="37" t="s">
        <v>105</v>
      </c>
      <c r="E98" s="17">
        <f t="shared" si="0"/>
        <v>20</v>
      </c>
      <c r="F98" s="18">
        <v>10</v>
      </c>
      <c r="G98" s="18">
        <v>10</v>
      </c>
      <c r="H98" s="26" t="s">
        <v>69</v>
      </c>
      <c r="I98" s="40"/>
    </row>
    <row r="99" spans="1:9" s="16" customFormat="1" ht="38.25" customHeight="1" x14ac:dyDescent="0.3">
      <c r="A99" s="37" t="s">
        <v>171</v>
      </c>
      <c r="B99" s="37" t="s">
        <v>171</v>
      </c>
      <c r="C99" s="37" t="s">
        <v>185</v>
      </c>
      <c r="D99" s="37" t="s">
        <v>105</v>
      </c>
      <c r="E99" s="17">
        <f t="shared" si="0"/>
        <v>6</v>
      </c>
      <c r="F99" s="18">
        <v>6</v>
      </c>
      <c r="G99" s="18">
        <v>0</v>
      </c>
      <c r="H99" s="26" t="s">
        <v>68</v>
      </c>
      <c r="I99" s="40"/>
    </row>
    <row r="100" spans="1:9" s="16" customFormat="1" ht="50.25" customHeight="1" x14ac:dyDescent="0.3">
      <c r="A100" s="37" t="s">
        <v>172</v>
      </c>
      <c r="B100" s="37" t="s">
        <v>173</v>
      </c>
      <c r="C100" s="37" t="s">
        <v>29</v>
      </c>
      <c r="D100" s="37" t="s">
        <v>37</v>
      </c>
      <c r="E100" s="17">
        <f t="shared" si="0"/>
        <v>310</v>
      </c>
      <c r="F100" s="18">
        <v>310</v>
      </c>
      <c r="G100" s="18">
        <v>0</v>
      </c>
      <c r="H100" s="2" t="s">
        <v>38</v>
      </c>
      <c r="I100" s="40"/>
    </row>
    <row r="101" spans="1:9" s="16" customFormat="1" ht="38.25" customHeight="1" x14ac:dyDescent="0.3">
      <c r="A101" s="37" t="s">
        <v>174</v>
      </c>
      <c r="B101" s="37" t="s">
        <v>174</v>
      </c>
      <c r="C101" s="37" t="s">
        <v>185</v>
      </c>
      <c r="D101" s="37" t="s">
        <v>67</v>
      </c>
      <c r="E101" s="17">
        <f t="shared" si="0"/>
        <v>26</v>
      </c>
      <c r="F101" s="18">
        <v>16</v>
      </c>
      <c r="G101" s="18">
        <v>10</v>
      </c>
      <c r="H101" s="2" t="s">
        <v>70</v>
      </c>
      <c r="I101" s="40"/>
    </row>
    <row r="102" spans="1:9" s="16" customFormat="1" ht="38.25" customHeight="1" x14ac:dyDescent="0.3">
      <c r="A102" s="37" t="s">
        <v>175</v>
      </c>
      <c r="B102" s="37" t="s">
        <v>175</v>
      </c>
      <c r="C102" s="37" t="s">
        <v>186</v>
      </c>
      <c r="D102" s="37" t="s">
        <v>105</v>
      </c>
      <c r="E102" s="17">
        <f t="shared" si="0"/>
        <v>20</v>
      </c>
      <c r="F102" s="18">
        <v>10</v>
      </c>
      <c r="G102" s="18">
        <v>10</v>
      </c>
      <c r="H102" s="2" t="s">
        <v>96</v>
      </c>
      <c r="I102" s="40"/>
    </row>
    <row r="103" spans="1:9" s="16" customFormat="1" ht="38.25" customHeight="1" x14ac:dyDescent="0.3">
      <c r="A103" s="37" t="s">
        <v>176</v>
      </c>
      <c r="B103" s="37" t="s">
        <v>176</v>
      </c>
      <c r="C103" s="37" t="s">
        <v>91</v>
      </c>
      <c r="D103" s="37" t="s">
        <v>105</v>
      </c>
      <c r="E103" s="17">
        <f t="shared" ref="E103:E104" si="2">SUM(F103:G103)</f>
        <v>20</v>
      </c>
      <c r="F103" s="18">
        <v>10</v>
      </c>
      <c r="G103" s="18">
        <v>10</v>
      </c>
      <c r="H103" s="2" t="s">
        <v>93</v>
      </c>
      <c r="I103" s="40"/>
    </row>
    <row r="104" spans="1:9" s="16" customFormat="1" ht="38.25" customHeight="1" x14ac:dyDescent="0.3">
      <c r="A104" s="37" t="s">
        <v>177</v>
      </c>
      <c r="B104" s="37" t="s">
        <v>177</v>
      </c>
      <c r="C104" s="37" t="s">
        <v>91</v>
      </c>
      <c r="D104" s="37" t="s">
        <v>92</v>
      </c>
      <c r="E104" s="17">
        <f t="shared" si="2"/>
        <v>16</v>
      </c>
      <c r="F104" s="18">
        <v>6</v>
      </c>
      <c r="G104" s="18">
        <v>10</v>
      </c>
      <c r="H104" s="2" t="s">
        <v>196</v>
      </c>
      <c r="I104" s="40"/>
    </row>
    <row r="105" spans="1:9" s="16" customFormat="1" ht="38.25" customHeight="1" x14ac:dyDescent="0.3">
      <c r="A105" s="37" t="s">
        <v>178</v>
      </c>
      <c r="B105" s="37" t="s">
        <v>178</v>
      </c>
      <c r="C105" s="37" t="s">
        <v>91</v>
      </c>
      <c r="D105" s="37" t="s">
        <v>92</v>
      </c>
      <c r="E105" s="17">
        <f t="shared" si="0"/>
        <v>16</v>
      </c>
      <c r="F105" s="18">
        <v>6</v>
      </c>
      <c r="G105" s="18">
        <v>10</v>
      </c>
      <c r="H105" s="2" t="s">
        <v>90</v>
      </c>
      <c r="I105" s="40"/>
    </row>
    <row r="106" spans="1:9" s="16" customFormat="1" ht="38.25" customHeight="1" x14ac:dyDescent="0.3">
      <c r="A106" s="37" t="s">
        <v>179</v>
      </c>
      <c r="B106" s="37" t="s">
        <v>179</v>
      </c>
      <c r="C106" s="37" t="s">
        <v>185</v>
      </c>
      <c r="D106" s="37" t="s">
        <v>105</v>
      </c>
      <c r="E106" s="17">
        <f t="shared" si="0"/>
        <v>20</v>
      </c>
      <c r="F106" s="18">
        <v>10</v>
      </c>
      <c r="G106" s="18">
        <v>10</v>
      </c>
      <c r="H106" s="2" t="s">
        <v>95</v>
      </c>
      <c r="I106" s="40"/>
    </row>
    <row r="107" spans="1:9" s="16" customFormat="1" ht="46.5" customHeight="1" x14ac:dyDescent="0.3">
      <c r="A107" s="37" t="s">
        <v>180</v>
      </c>
      <c r="B107" s="37" t="s">
        <v>180</v>
      </c>
      <c r="C107" s="37" t="s">
        <v>185</v>
      </c>
      <c r="D107" s="37" t="s">
        <v>105</v>
      </c>
      <c r="E107" s="17">
        <f t="shared" si="0"/>
        <v>20</v>
      </c>
      <c r="F107" s="18">
        <v>10</v>
      </c>
      <c r="G107" s="18">
        <v>10</v>
      </c>
      <c r="H107" s="2" t="s">
        <v>97</v>
      </c>
      <c r="I107" s="40"/>
    </row>
    <row r="108" spans="1:9" s="16" customFormat="1" ht="46.5" customHeight="1" x14ac:dyDescent="0.3">
      <c r="A108" s="37" t="s">
        <v>181</v>
      </c>
      <c r="B108" s="37" t="s">
        <v>181</v>
      </c>
      <c r="C108" s="37" t="s">
        <v>185</v>
      </c>
      <c r="D108" s="37" t="s">
        <v>47</v>
      </c>
      <c r="E108" s="17">
        <f t="shared" si="0"/>
        <v>26</v>
      </c>
      <c r="F108" s="18">
        <v>16</v>
      </c>
      <c r="G108" s="18">
        <v>10</v>
      </c>
      <c r="H108" s="2" t="s">
        <v>98</v>
      </c>
      <c r="I108" s="40"/>
    </row>
    <row r="109" spans="1:9" s="16" customFormat="1" ht="45.75" customHeight="1" x14ac:dyDescent="0.3">
      <c r="A109" s="37" t="s">
        <v>182</v>
      </c>
      <c r="B109" s="37" t="s">
        <v>182</v>
      </c>
      <c r="C109" s="37" t="s">
        <v>185</v>
      </c>
      <c r="D109" s="37" t="s">
        <v>105</v>
      </c>
      <c r="E109" s="17">
        <f t="shared" ref="E109" si="3">SUM(F109:G109)</f>
        <v>20</v>
      </c>
      <c r="F109" s="18">
        <v>10</v>
      </c>
      <c r="G109" s="18">
        <v>10</v>
      </c>
      <c r="H109" s="2" t="s">
        <v>94</v>
      </c>
      <c r="I109" s="40"/>
    </row>
    <row r="110" spans="1:9" s="16" customFormat="1" ht="34.5" customHeight="1" x14ac:dyDescent="0.3">
      <c r="A110" s="37" t="s">
        <v>183</v>
      </c>
      <c r="B110" s="37" t="s">
        <v>183</v>
      </c>
      <c r="C110" s="37" t="s">
        <v>91</v>
      </c>
      <c r="D110" s="37" t="s">
        <v>92</v>
      </c>
      <c r="E110" s="17">
        <f t="shared" ref="E110:E111" si="4">SUM(F110:G110)</f>
        <v>11</v>
      </c>
      <c r="F110" s="18">
        <v>6</v>
      </c>
      <c r="G110" s="18">
        <v>5</v>
      </c>
      <c r="H110" s="2" t="s">
        <v>101</v>
      </c>
      <c r="I110" s="40"/>
    </row>
    <row r="111" spans="1:9" s="16" customFormat="1" ht="27.6" x14ac:dyDescent="0.3">
      <c r="A111" s="37" t="s">
        <v>191</v>
      </c>
      <c r="B111" s="37" t="s">
        <v>191</v>
      </c>
      <c r="C111" s="38" t="s">
        <v>186</v>
      </c>
      <c r="D111" s="37" t="s">
        <v>105</v>
      </c>
      <c r="E111" s="17">
        <f t="shared" si="4"/>
        <v>18</v>
      </c>
      <c r="F111" s="18">
        <v>8</v>
      </c>
      <c r="G111" s="18">
        <v>10</v>
      </c>
      <c r="H111" s="2" t="s">
        <v>192</v>
      </c>
      <c r="I111" s="40"/>
    </row>
    <row r="112" spans="1:9" s="16" customFormat="1" ht="48.75" customHeight="1" x14ac:dyDescent="0.3">
      <c r="A112" s="37" t="s">
        <v>195</v>
      </c>
      <c r="B112" s="37" t="s">
        <v>195</v>
      </c>
      <c r="C112" s="37" t="s">
        <v>91</v>
      </c>
      <c r="D112" s="37" t="s">
        <v>198</v>
      </c>
      <c r="E112" s="17">
        <f t="shared" ref="E112" si="5">SUM(F112:G112)</f>
        <v>11</v>
      </c>
      <c r="F112" s="18">
        <v>6</v>
      </c>
      <c r="G112" s="18">
        <v>5</v>
      </c>
      <c r="H112" s="2" t="s">
        <v>197</v>
      </c>
      <c r="I112" s="40"/>
    </row>
    <row r="113" spans="1:9" s="16" customFormat="1" ht="41.4" x14ac:dyDescent="0.3">
      <c r="A113" s="37" t="s">
        <v>193</v>
      </c>
      <c r="B113" s="37" t="s">
        <v>193</v>
      </c>
      <c r="C113" s="38" t="s">
        <v>184</v>
      </c>
      <c r="D113" s="37" t="s">
        <v>92</v>
      </c>
      <c r="E113" s="17">
        <f t="shared" ref="E113:E118" si="6">SUM(F113:G113)</f>
        <v>20</v>
      </c>
      <c r="F113" s="18">
        <v>10</v>
      </c>
      <c r="G113" s="18">
        <v>10</v>
      </c>
      <c r="H113" s="2" t="s">
        <v>194</v>
      </c>
      <c r="I113" s="40"/>
    </row>
    <row r="114" spans="1:9" ht="27.6" x14ac:dyDescent="0.3">
      <c r="A114" s="45" t="s">
        <v>200</v>
      </c>
      <c r="B114" s="37" t="s">
        <v>199</v>
      </c>
      <c r="C114" s="38" t="s">
        <v>91</v>
      </c>
      <c r="D114" s="37" t="s">
        <v>105</v>
      </c>
      <c r="E114" s="17">
        <f t="shared" si="6"/>
        <v>20</v>
      </c>
      <c r="F114" s="18">
        <v>10</v>
      </c>
      <c r="G114" s="18">
        <v>10</v>
      </c>
      <c r="H114" s="2" t="s">
        <v>201</v>
      </c>
      <c r="I114" s="40"/>
    </row>
    <row r="115" spans="1:9" ht="27.6" x14ac:dyDescent="0.3">
      <c r="A115" s="37" t="s">
        <v>202</v>
      </c>
      <c r="B115" s="37" t="s">
        <v>203</v>
      </c>
      <c r="C115" s="38" t="s">
        <v>184</v>
      </c>
      <c r="D115" s="37" t="s">
        <v>105</v>
      </c>
      <c r="E115" s="17">
        <f t="shared" si="6"/>
        <v>20</v>
      </c>
      <c r="F115" s="18">
        <v>10</v>
      </c>
      <c r="G115" s="18">
        <v>10</v>
      </c>
      <c r="H115" s="2" t="s">
        <v>204</v>
      </c>
      <c r="I115" s="40"/>
    </row>
    <row r="116" spans="1:9" ht="55.2" x14ac:dyDescent="0.3">
      <c r="A116" s="37" t="s">
        <v>207</v>
      </c>
      <c r="B116" s="37" t="s">
        <v>208</v>
      </c>
      <c r="C116" s="38" t="s">
        <v>185</v>
      </c>
      <c r="D116" s="37" t="s">
        <v>32</v>
      </c>
      <c r="E116" s="17">
        <f t="shared" si="6"/>
        <v>97</v>
      </c>
      <c r="F116" s="18">
        <v>87</v>
      </c>
      <c r="G116" s="18">
        <v>10</v>
      </c>
      <c r="H116" s="2" t="s">
        <v>209</v>
      </c>
      <c r="I116" s="40"/>
    </row>
    <row r="117" spans="1:9" ht="41.4" x14ac:dyDescent="0.3">
      <c r="A117" s="37" t="s">
        <v>212</v>
      </c>
      <c r="B117" s="37" t="s">
        <v>212</v>
      </c>
      <c r="C117" s="38" t="s">
        <v>185</v>
      </c>
      <c r="D117" s="37" t="s">
        <v>213</v>
      </c>
      <c r="E117" s="17">
        <f t="shared" si="6"/>
        <v>26</v>
      </c>
      <c r="F117" s="18">
        <v>16</v>
      </c>
      <c r="G117" s="18">
        <v>10</v>
      </c>
      <c r="H117" s="2" t="s">
        <v>214</v>
      </c>
      <c r="I117" s="40"/>
    </row>
    <row r="118" spans="1:9" ht="41.4" x14ac:dyDescent="0.3">
      <c r="A118" s="37" t="s">
        <v>224</v>
      </c>
      <c r="B118" s="37" t="s">
        <v>224</v>
      </c>
      <c r="C118" s="38" t="s">
        <v>184</v>
      </c>
      <c r="D118" s="37" t="s">
        <v>225</v>
      </c>
      <c r="E118" s="17">
        <f t="shared" si="6"/>
        <v>28</v>
      </c>
      <c r="F118" s="18">
        <v>16</v>
      </c>
      <c r="G118" s="18">
        <v>12</v>
      </c>
      <c r="H118" s="2" t="s">
        <v>226</v>
      </c>
      <c r="I118" s="40"/>
    </row>
    <row r="119" spans="1:9" x14ac:dyDescent="0.3">
      <c r="A119" s="37"/>
      <c r="B119" s="37"/>
      <c r="C119" s="38"/>
      <c r="D119" s="37"/>
      <c r="E119" s="17"/>
      <c r="F119" s="18"/>
      <c r="G119" s="18"/>
      <c r="H119" s="2"/>
      <c r="I119" s="40"/>
    </row>
  </sheetData>
  <autoFilter ref="A8:H118" xr:uid="{00000000-0009-0000-0000-000000000000}"/>
  <mergeCells count="7">
    <mergeCell ref="I7:I8"/>
    <mergeCell ref="A1:H1"/>
    <mergeCell ref="A2:H2"/>
    <mergeCell ref="A7:B7"/>
    <mergeCell ref="E7:G7"/>
    <mergeCell ref="A5:I5"/>
    <mergeCell ref="A4:I4"/>
  </mergeCells>
  <pageMargins left="0.31496062992125984" right="0.31496062992125984" top="0.74803149606299213" bottom="0.55118110236220474" header="0" footer="0.31496062992125984"/>
  <pageSetup paperSize="5" scale="87" orientation="landscape" verticalDpi="0" r:id="rId1"/>
  <headerFooter differentFirst="1">
    <oddHeader>&amp;L&amp;G&amp;CDIRECCIÓN DE ADMINISTRACIÓN Y FINANZAS
DEPARTAMENTO DE PRESUPUESTO&amp;RPágina &amp;P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1DD849AF7EA64F9CE46CAF78AC7B05" ma:contentTypeVersion="2" ma:contentTypeDescription="Crear nuevo documento." ma:contentTypeScope="" ma:versionID="4ec898d836eb97b359fef3e0407120da">
  <xsd:schema xmlns:xsd="http://www.w3.org/2001/XMLSchema" xmlns:xs="http://www.w3.org/2001/XMLSchema" xmlns:p="http://schemas.microsoft.com/office/2006/metadata/properties" xmlns:ns2="1b8ebc7c-022f-41bf-b413-9d4191738232" targetNamespace="http://schemas.microsoft.com/office/2006/metadata/properties" ma:root="true" ma:fieldsID="ff0564b869f137473d4dd6bab0bf5d6f" ns2:_="">
    <xsd:import namespace="1b8ebc7c-022f-41bf-b413-9d41917382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ebc7c-022f-41bf-b413-9d41917382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015B18-FDA4-49F7-8AF1-4B50E3D62784}">
  <ds:schemaRefs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1b8ebc7c-022f-41bf-b413-9d419173823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13C42F-23EC-4574-B857-B2E4B1CDD2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8ebc7c-022f-41bf-b413-9d41917382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4A0959-4389-416E-B661-030F291F12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viáticos dentro del país</vt:lpstr>
      <vt:lpstr>'viáticos dentro del país'!Títulos_a_imprimir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Guadalupe Franco</dc:creator>
  <cp:keywords/>
  <dc:description/>
  <cp:lastModifiedBy>Olga Olivares</cp:lastModifiedBy>
  <cp:revision/>
  <cp:lastPrinted>2022-02-09T19:52:29Z</cp:lastPrinted>
  <dcterms:created xsi:type="dcterms:W3CDTF">2016-03-16T15:06:33Z</dcterms:created>
  <dcterms:modified xsi:type="dcterms:W3CDTF">2022-02-09T19:53:05Z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0x010100AB1DD849AF7EA64F9CE46CAF78AC7B05</vt:lpwstr>
  </property>
</Properties>
</file>