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rboleda\Desktop\Ejecución de 2021\"/>
    </mc:Choice>
  </mc:AlternateContent>
  <bookViews>
    <workbookView xWindow="0" yWindow="0" windowWidth="23040" windowHeight="9384"/>
  </bookViews>
  <sheets>
    <sheet name="export" sheetId="1" r:id="rId1"/>
  </sheets>
  <calcPr calcId="152511"/>
</workbook>
</file>

<file path=xl/calcChain.xml><?xml version="1.0" encoding="utf-8"?>
<calcChain xmlns="http://schemas.openxmlformats.org/spreadsheetml/2006/main">
  <c r="B6" i="1" l="1"/>
  <c r="B97" i="1"/>
  <c r="B89" i="1"/>
  <c r="B53" i="1"/>
  <c r="B5" i="1" l="1"/>
</calcChain>
</file>

<file path=xl/sharedStrings.xml><?xml version="1.0" encoding="utf-8"?>
<sst xmlns="http://schemas.openxmlformats.org/spreadsheetml/2006/main" count="109" uniqueCount="109">
  <si>
    <t>DETALLE</t>
  </si>
  <si>
    <t>TOTAL</t>
  </si>
  <si>
    <t>0  SERVICIOS PERSONALES</t>
  </si>
  <si>
    <t>001  PERSONAL FIJO</t>
  </si>
  <si>
    <t>002  PERSONAL TRANSITORIO</t>
  </si>
  <si>
    <t>011  SOBRESUELDOS POR ANTIGUEDAD</t>
  </si>
  <si>
    <t>019  OTROS SOBRESUELDOS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</si>
  <si>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</si>
  <si>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</si>
  <si>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</si>
  <si>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</si>
  <si>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</si>
  <si>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</si>
  <si>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081  GRATIFICACIÓN O AGUINALDO</t>
  </si>
  <si>
    <t>091  SUELDOS</t>
  </si>
  <si>
    <t>092  SOBRESUELDOS</t>
  </si>
  <si>
    <t>096  XIII MES</t>
  </si>
  <si>
    <t>099  CONTRIBUCIONES A LA SEGURIDAD SOCIAL</t>
  </si>
  <si>
    <t>1  SERVICIOS NO PERSONALES</t>
  </si>
  <si>
    <t>101  DE EDIFICIOS Y LOCALES</t>
  </si>
  <si>
    <t>103  DE EQUIPO DE OFICINA</t>
  </si>
  <si>
    <t>109  OTROS ALQUILERES</t>
  </si>
  <si>
    <t>111  AGUA</t>
  </si>
  <si>
    <t>112  ASEO</t>
  </si>
  <si>
    <t>113  CORREO</t>
  </si>
  <si>
    <t>114  ENERGÍA ELÉCTRICA</t>
  </si>
  <si>
    <t>115  TELECOMUNICACIONES</t>
  </si>
  <si>
    <t>116  SERVICIO DE TRANSMISIÓN DE DATOS</t>
  </si>
  <si>
    <t>120  IMPRESIÓN, ENCUADERNACIÓN Y OTROS</t>
  </si>
  <si>
    <t>131  ANUNCIOS Y AVISOS</t>
  </si>
  <si>
    <t>132  PROMOCIÓN Y PUBLICIDAD</t>
  </si>
  <si>
    <t>141  VIÁTICOS DENTRO DEL PAÍS</t>
  </si>
  <si>
    <t>142  VIÁTICOS EN EL EXTERIOR</t>
  </si>
  <si>
    <t>151  TRANSPORTE DENTRO DEL PAÍS</t>
  </si>
  <si>
    <t>152  TRANSPORTE DE O PARA EL EXTERIOR</t>
  </si>
  <si>
    <t>154  TRANSPORTE DE BIENES</t>
  </si>
  <si>
    <t>164  GASTOS DE SEGUROS</t>
  </si>
  <si>
    <t>165  SERVICIOS COMERCIALES</t>
  </si>
  <si>
    <t>169  OTROS SERVICIOS COMERCIALES Y FINANCIEROS</t>
  </si>
  <si>
    <t>181  MANT. Y REP. DE EDIFICIOS</t>
  </si>
  <si>
    <t>182  MANT. Y REP. DE MAQUINARIAS Y OTROS EQ.</t>
  </si>
  <si>
    <t>183  MANT. Y REP.  DE MOBILIARIO</t>
  </si>
  <si>
    <t>185  MANT. Y REP. DE EQUIPO DE COMPUTACIÓN</t>
  </si>
  <si>
    <t>189  OTROS MANTENIMIENTOS Y REPARACIONES</t>
  </si>
  <si>
    <t>192  SERVICIOS BÁSICOS</t>
  </si>
  <si>
    <t>193  IMPRESIÓN, ENCUADERNACIÓN Y OTROS</t>
  </si>
  <si>
    <t>196  TRANSPORTE DE PERSONAS Y BIENES</t>
  </si>
  <si>
    <t>197  SERVICIOS COMERCIALES Y FINANCIEROS</t>
  </si>
  <si>
    <t>199  MANTENIMIENTO Y REPARACIÓN</t>
  </si>
  <si>
    <t>2  MATERIALES Y SUMINISTROS</t>
  </si>
  <si>
    <t>201  ALIMENTOS PARA CONSUMO HUMANO</t>
  </si>
  <si>
    <t>203  BEBIDAS</t>
  </si>
  <si>
    <t>211  ACABADO TEXTIL</t>
  </si>
  <si>
    <t>212  CALZADO</t>
  </si>
  <si>
    <t>214  PRENDAS DE VESTIR</t>
  </si>
  <si>
    <t>219  OTROS TEXTILES Y VESTUARIO</t>
  </si>
  <si>
    <t>221  DIÉSEL</t>
  </si>
  <si>
    <t>223  GASOLINA</t>
  </si>
  <si>
    <t>224  LUBRICANTES</t>
  </si>
  <si>
    <t>229  OTROS COMBUSTIBLES</t>
  </si>
  <si>
    <t>231  IMPRESOS</t>
  </si>
  <si>
    <t>232  PAPELERÍA</t>
  </si>
  <si>
    <t>239  OTROS PRODUCTOS DE PAPEL Y CARTÓN</t>
  </si>
  <si>
    <t>243  PINTURAS, COLORANTES Y TINTES</t>
  </si>
  <si>
    <t>249  OTROS PRODUCTOS QUÍMICOS</t>
  </si>
  <si>
    <t>252  CEMENTO</t>
  </si>
  <si>
    <t>253  MADERA</t>
  </si>
  <si>
    <t>254  MATERIAL DE FONTANERÍA</t>
  </si>
  <si>
    <t>255  MATERIAL ELÉCTRICO</t>
  </si>
  <si>
    <t>256  MATERIAL METÁLICO</t>
  </si>
  <si>
    <t>257  PIEDRA Y ARENA</t>
  </si>
  <si>
    <t>259  OTROS MATERIALES DE CONSTRUCCIÓN</t>
  </si>
  <si>
    <t>261  ARTÍCULOS O PRODUCTOS PARA EVENTOS OFICIALES</t>
  </si>
  <si>
    <t>262  HERRAMIENTAS E INSTRUMENTOS</t>
  </si>
  <si>
    <t>265  MATERIALES Y SUMINISTROS DE COMPUTACIÓN</t>
  </si>
  <si>
    <t>269  OTROS PRODUCTOS VARIOS</t>
  </si>
  <si>
    <t>271  ÚTILES DE COCINA Y COMEDOR</t>
  </si>
  <si>
    <t>273  ÚTILES DE ASEO Y LIMPIEZA</t>
  </si>
  <si>
    <t>275  ÚTILES Y MATERIALES DE OFICINA</t>
  </si>
  <si>
    <t>277  INSTRUMENTAL MÉDICO Y QUIRÚRGICO</t>
  </si>
  <si>
    <t>279  OTROS ÚTILES Y MATERIALES</t>
  </si>
  <si>
    <t>280  REPUESTOS</t>
  </si>
  <si>
    <t>291  ALIMENTOS Y BEBIDAS</t>
  </si>
  <si>
    <t>292  TEXTILES Y VESTUARIO</t>
  </si>
  <si>
    <t>294  PRODUCTOS DE PAPEL Y CARTÓN</t>
  </si>
  <si>
    <t>295  PRODUCTOS QUÍMICOS Y CONEXOS</t>
  </si>
  <si>
    <t>296  MATERIALES PARA CONSTRUCCIÓN Y MANTENIMIENTO</t>
  </si>
  <si>
    <t>297  PRODUCTOS VARIOS</t>
  </si>
  <si>
    <t>298  ÚTILES Y MATERIALES DIVERSOS</t>
  </si>
  <si>
    <t>299  REPUESTOS</t>
  </si>
  <si>
    <t>3  MAQUINARIAA, EQUIPO Y SEMOVIENTE</t>
  </si>
  <si>
    <t>396  MOBILIARIO DE OFICINA</t>
  </si>
  <si>
    <t>398  MAQUINARIA Y EQUIPOS VARIOS</t>
  </si>
  <si>
    <t>6  TRANSFERENCIAS CORRIENTES</t>
  </si>
  <si>
    <t>664  CUOTAS A ORGANISMOS MUNDIALES</t>
  </si>
  <si>
    <t>Presupuesto Ley</t>
  </si>
  <si>
    <t>Presupuesto Modificado</t>
  </si>
  <si>
    <t>Asignado Modificado</t>
  </si>
  <si>
    <t>Ejecución acumulada</t>
  </si>
  <si>
    <t>Saldo del asignado</t>
  </si>
  <si>
    <t>Pagado</t>
  </si>
  <si>
    <t>Ejecución Mensual</t>
  </si>
  <si>
    <t xml:space="preserve">Saldo </t>
  </si>
  <si>
    <t>Saldo por asignar</t>
  </si>
  <si>
    <t>Compromiso</t>
  </si>
  <si>
    <t>Devengado</t>
  </si>
  <si>
    <t xml:space="preserve">MINISTERIO DE SEGURIDAD </t>
  </si>
  <si>
    <t xml:space="preserve">SERVICIO NACIONAL DE MIGRACIÓN </t>
  </si>
  <si>
    <t>EJECUCIÓN PRESUPUESTARIA DE GASTOS Y PAGOS DEL MES DE FEBRERO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</si>
</sst>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0" xfId="0" applyFont="1" applyAlignment="1">
      <alignment horizontal="center"/>
    </xf>
    <xf numFmtId="43" fontId="0" fillId="0" borderId="0" xfId="0" applyNumberFormat="1"/>
    <xf numFmtId="43" fontId="16" fillId="0" borderId="0" xfId="0" applyNumberFormat="1" applyFont="1"/>
    <xf numFmtId="0" fontId="18" fillId="33" borderId="10" xfId="0" applyFont="1" applyFill="1" applyBorder="1" applyAlignment="1">
      <alignment horizontal="center" wrapText="1"/>
    </xf>
    <xf numFmtId="43" fontId="16" fillId="34" borderId="0" xfId="0" applyNumberFormat="1" applyFont="1" applyFill="1" applyBorder="1" applyAlignment="1">
      <alignment horizontal="center"/>
    </xf>
    <xf numFmtId="43" fontId="16" fillId="35" borderId="0" xfId="0" applyNumberFormat="1" applyFont="1" applyFill="1" applyBorder="1" applyAlignment="1">
      <alignment horizontal="center"/>
    </xf>
    <xf numFmtId="43" fontId="0" fillId="0" borderId="0" xfId="0" applyNumberFormat="1" applyBorder="1"/>
    <xf numFmtId="43" fontId="16" fillId="34" borderId="0" xfId="0" applyNumberFormat="1" applyFont="1" applyFill="1"/>
    <xf numFmtId="43" fontId="16" fillId="35" borderId="0" xfId="0" applyNumberFormat="1" applyFont="1" applyFill="1"/>
    <xf numFmtId="0" fontId="18" fillId="38" borderId="0" xfId="0" applyFont="1" applyFill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7" borderId="0" xfId="0" applyFont="1" applyFill="1" applyAlignment="1">
      <alignment horizontal="center" wrapText="1"/>
    </xf>
    <xf numFmtId="43" fontId="16" fillId="36" borderId="0" xfId="0" applyNumberFormat="1" applyFont="1" applyFill="1" applyBorder="1" applyAlignment="1">
      <alignment horizontal="center"/>
    </xf>
    <xf numFmtId="43" fontId="0" fillId="0" borderId="0" xfId="0" applyNumberFormat="1" applyFill="1" applyBorder="1"/>
    <xf numFmtId="43" fontId="16" fillId="35" borderId="0" xfId="0" applyNumberFormat="1" applyFont="1" applyFill="1" applyBorder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tabSelected="1" view="pageBreakPreview" zoomScale="86" zoomScaleNormal="100" zoomScaleSheetLayoutView="86" workbookViewId="0">
      <selection activeCell="H15" sqref="H15"/>
    </sheetView>
  </sheetViews>
  <sheetFormatPr baseColWidth="10" defaultRowHeight="14.4" x14ac:dyDescent="0.3"/>
  <cols>
    <col min="1" max="1" width="50.88671875" customWidth="1"/>
    <col min="2" max="2" width="17" customWidth="1"/>
    <col min="3" max="12" width="13.77734375" customWidth="1"/>
  </cols>
  <sheetData>
    <row r="1" spans="1:12" ht="15.6" x14ac:dyDescent="0.3">
      <c r="A1" s="17" t="s">
        <v>106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15.6" x14ac:dyDescent="0.3">
      <c r="A2" s="17" t="s">
        <v>107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15.6" x14ac:dyDescent="0.3">
      <c r="A3" s="17" t="s">
        <v>108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2" ht="31.2" x14ac:dyDescent="0.3">
      <c r="A4" s="16" t="s">
        <v>0</v>
      </c>
      <c r="B4" s="4" t="s">
        <v>95</v>
      </c>
      <c r="C4" s="10" t="s">
        <v>96</v>
      </c>
      <c r="D4" s="10" t="s">
        <v>97</v>
      </c>
      <c r="E4" s="11" t="s">
        <v>98</v>
      </c>
      <c r="F4" s="10" t="s">
        <v>99</v>
      </c>
      <c r="G4" s="11" t="s">
        <v>100</v>
      </c>
      <c r="H4" s="12" t="s">
        <v>101</v>
      </c>
      <c r="I4" s="12" t="s">
        <v>102</v>
      </c>
      <c r="J4" s="12" t="s">
        <v>103</v>
      </c>
      <c r="K4" s="12" t="s">
        <v>104</v>
      </c>
      <c r="L4" s="12" t="s">
        <v>105</v>
      </c>
    </row>
    <row r="5" spans="1:12" x14ac:dyDescent="0.3">
      <c r="A5" s="1" t="s">
        <v>1</v>
      </c>
      <c r="B5" s="5">
        <f>SUM(B6+B23+B53+B89+B97)</f>
        <v>32495949</v>
      </c>
      <c r="C5" s="8">
        <v>33104239</v>
      </c>
      <c r="D5" s="8">
        <v>6299507</v>
      </c>
      <c r="E5" s="8">
        <v>4052062.58</v>
      </c>
      <c r="F5" s="8">
        <v>2247444.42</v>
      </c>
      <c r="G5" s="8">
        <v>3986546.24</v>
      </c>
      <c r="H5" s="8">
        <v>2407685.33</v>
      </c>
      <c r="I5" s="8">
        <v>29761990.98</v>
      </c>
      <c r="J5" s="8">
        <v>26804732</v>
      </c>
      <c r="K5" s="8">
        <v>4481.41</v>
      </c>
      <c r="L5" s="8">
        <v>61034.93</v>
      </c>
    </row>
    <row r="6" spans="1:12" x14ac:dyDescent="0.3">
      <c r="A6" s="1" t="s">
        <v>2</v>
      </c>
      <c r="B6" s="6">
        <f>SUM(B7:B21)</f>
        <v>32156612</v>
      </c>
      <c r="C6" s="9">
        <v>32156612</v>
      </c>
      <c r="D6" s="9">
        <v>5737924</v>
      </c>
      <c r="E6" s="9">
        <v>3955918.73</v>
      </c>
      <c r="F6" s="9">
        <v>1782005.27</v>
      </c>
      <c r="G6" s="9">
        <v>3924771.47</v>
      </c>
      <c r="H6" s="9">
        <v>2311541.48</v>
      </c>
      <c r="I6" s="9">
        <v>28991129.940000001</v>
      </c>
      <c r="J6" s="9">
        <v>26418688</v>
      </c>
      <c r="K6" s="9">
        <v>0</v>
      </c>
      <c r="L6" s="9">
        <v>31147.26</v>
      </c>
    </row>
    <row r="7" spans="1:12" x14ac:dyDescent="0.3">
      <c r="A7" t="s">
        <v>3</v>
      </c>
      <c r="B7" s="7">
        <v>22772784</v>
      </c>
      <c r="C7" s="2">
        <v>22584584</v>
      </c>
      <c r="D7" s="2">
        <v>3598264</v>
      </c>
      <c r="E7" s="2">
        <v>3050777</v>
      </c>
      <c r="F7" s="2">
        <v>547487</v>
      </c>
      <c r="G7" s="2">
        <v>3050777</v>
      </c>
      <c r="H7" s="2">
        <v>1525264.34</v>
      </c>
      <c r="I7" s="2">
        <v>20297589.170000002</v>
      </c>
      <c r="J7" s="2">
        <v>18986320</v>
      </c>
      <c r="K7" s="2">
        <v>0</v>
      </c>
      <c r="L7" s="2">
        <v>0</v>
      </c>
    </row>
    <row r="8" spans="1:12" x14ac:dyDescent="0.3">
      <c r="A8" t="s">
        <v>4</v>
      </c>
      <c r="B8" s="7">
        <v>618660</v>
      </c>
      <c r="C8" s="2">
        <v>768690</v>
      </c>
      <c r="D8" s="2">
        <v>253140</v>
      </c>
      <c r="E8" s="2">
        <v>197976.66</v>
      </c>
      <c r="F8" s="2">
        <v>55163.34</v>
      </c>
      <c r="G8" s="2">
        <v>197976.66</v>
      </c>
      <c r="H8" s="2">
        <v>164101.66</v>
      </c>
      <c r="I8" s="2">
        <v>570198.34</v>
      </c>
      <c r="J8" s="2">
        <v>515550</v>
      </c>
      <c r="K8" s="2">
        <v>0</v>
      </c>
      <c r="L8" s="2">
        <v>0</v>
      </c>
    </row>
    <row r="9" spans="1:12" x14ac:dyDescent="0.3">
      <c r="A9" t="s">
        <v>5</v>
      </c>
      <c r="B9" s="7">
        <v>1223136</v>
      </c>
      <c r="C9" s="2">
        <v>1223136</v>
      </c>
      <c r="D9" s="2">
        <v>203856</v>
      </c>
      <c r="E9" s="2">
        <v>100025.5</v>
      </c>
      <c r="F9" s="2">
        <v>103830.5</v>
      </c>
      <c r="G9" s="2">
        <v>100025.5</v>
      </c>
      <c r="H9" s="2">
        <v>49669</v>
      </c>
      <c r="I9" s="2">
        <v>1148027.5</v>
      </c>
      <c r="J9" s="2">
        <v>1019280</v>
      </c>
      <c r="K9" s="2">
        <v>0</v>
      </c>
      <c r="L9" s="2">
        <v>0</v>
      </c>
    </row>
    <row r="10" spans="1:12" x14ac:dyDescent="0.3">
      <c r="A10" t="s">
        <v>6</v>
      </c>
      <c r="B10" s="7">
        <v>39360</v>
      </c>
      <c r="C10" s="2">
        <v>39360</v>
      </c>
      <c r="D10" s="2">
        <v>6560</v>
      </c>
      <c r="E10" s="2">
        <v>3010</v>
      </c>
      <c r="F10" s="2">
        <v>3550</v>
      </c>
      <c r="G10" s="2">
        <v>3010</v>
      </c>
      <c r="H10" s="2">
        <v>1505</v>
      </c>
      <c r="I10" s="2">
        <v>37102.5</v>
      </c>
      <c r="J10" s="2">
        <v>32800</v>
      </c>
      <c r="K10" s="2">
        <v>0</v>
      </c>
      <c r="L10" s="2">
        <v>0</v>
      </c>
    </row>
    <row r="11" spans="1:12" x14ac:dyDescent="0.3">
      <c r="A11" t="s">
        <v>7</v>
      </c>
      <c r="B11" s="7">
        <v>327000</v>
      </c>
      <c r="C11" s="2">
        <v>327000</v>
      </c>
      <c r="D11" s="2">
        <v>54500</v>
      </c>
      <c r="E11" s="2">
        <v>6000</v>
      </c>
      <c r="F11" s="2">
        <v>48500</v>
      </c>
      <c r="G11" s="2">
        <v>6000</v>
      </c>
      <c r="H11" s="2">
        <v>3000</v>
      </c>
      <c r="I11" s="2">
        <v>322500</v>
      </c>
      <c r="J11" s="2">
        <v>272500</v>
      </c>
      <c r="K11" s="2">
        <v>0</v>
      </c>
      <c r="L11" s="2">
        <v>0</v>
      </c>
    </row>
    <row r="12" spans="1:12" x14ac:dyDescent="0.3">
      <c r="A12" t="s">
        <v>8</v>
      </c>
      <c r="B12" s="7">
        <v>929040</v>
      </c>
      <c r="C12" s="2">
        <v>929040</v>
      </c>
      <c r="D12" s="2">
        <v>309680</v>
      </c>
      <c r="E12" s="2">
        <v>275600.3</v>
      </c>
      <c r="F12" s="2">
        <v>34079.699999999997</v>
      </c>
      <c r="G12" s="2">
        <v>275600.3</v>
      </c>
      <c r="H12" s="2">
        <v>275600.3</v>
      </c>
      <c r="I12" s="2">
        <v>653439.69999999995</v>
      </c>
      <c r="J12" s="2">
        <v>619360</v>
      </c>
      <c r="K12" s="2">
        <v>0</v>
      </c>
      <c r="L12" s="2">
        <v>0</v>
      </c>
    </row>
    <row r="13" spans="1:12" x14ac:dyDescent="0.3">
      <c r="A13" t="s">
        <v>9</v>
      </c>
      <c r="B13" s="7">
        <v>2325425</v>
      </c>
      <c r="C13" s="2">
        <v>2314625</v>
      </c>
      <c r="D13" s="2">
        <v>385770</v>
      </c>
      <c r="E13" s="2">
        <v>235985.52</v>
      </c>
      <c r="F13" s="2">
        <v>149784.48000000001</v>
      </c>
      <c r="G13" s="2">
        <v>235985.52</v>
      </c>
      <c r="H13" s="2">
        <v>235985.52</v>
      </c>
      <c r="I13" s="2">
        <v>2078639.48</v>
      </c>
      <c r="J13" s="2">
        <v>1928855</v>
      </c>
      <c r="K13" s="2">
        <v>0</v>
      </c>
      <c r="L13" s="2">
        <v>0</v>
      </c>
    </row>
    <row r="14" spans="1:12" x14ac:dyDescent="0.3">
      <c r="A14" t="s">
        <v>10</v>
      </c>
      <c r="B14" s="7">
        <v>300000</v>
      </c>
      <c r="C14" s="2">
        <v>300000</v>
      </c>
      <c r="D14" s="2">
        <v>120000</v>
      </c>
      <c r="E14" s="2">
        <v>51331.51</v>
      </c>
      <c r="F14" s="2">
        <v>68668.490000000005</v>
      </c>
      <c r="G14" s="2">
        <v>25223.4</v>
      </c>
      <c r="H14" s="2">
        <v>26108.11</v>
      </c>
      <c r="I14" s="2">
        <v>248668.49</v>
      </c>
      <c r="J14" s="2">
        <v>180000</v>
      </c>
      <c r="K14" s="2">
        <v>0</v>
      </c>
      <c r="L14" s="2">
        <v>26108.11</v>
      </c>
    </row>
    <row r="15" spans="1:12" x14ac:dyDescent="0.3">
      <c r="A15" t="s">
        <v>11</v>
      </c>
      <c r="B15" s="7">
        <v>100000</v>
      </c>
      <c r="C15" s="2">
        <v>100000</v>
      </c>
      <c r="D15" s="2">
        <v>40000</v>
      </c>
      <c r="E15" s="2">
        <v>25268.400000000001</v>
      </c>
      <c r="F15" s="2">
        <v>14731.6</v>
      </c>
      <c r="G15" s="2">
        <v>25268.400000000001</v>
      </c>
      <c r="H15" s="2">
        <v>25268.400000000001</v>
      </c>
      <c r="I15" s="2">
        <v>74731.600000000006</v>
      </c>
      <c r="J15" s="2">
        <v>60000</v>
      </c>
      <c r="K15" s="2">
        <v>0</v>
      </c>
      <c r="L15" s="2">
        <v>0</v>
      </c>
    </row>
    <row r="16" spans="1:12" x14ac:dyDescent="0.3">
      <c r="A16" t="s">
        <v>12</v>
      </c>
      <c r="B16" s="7">
        <v>64710</v>
      </c>
      <c r="C16" s="2">
        <v>64710</v>
      </c>
      <c r="D16" s="2">
        <v>25884</v>
      </c>
      <c r="E16" s="2">
        <v>9943.84</v>
      </c>
      <c r="F16" s="2">
        <v>15940.16</v>
      </c>
      <c r="G16" s="2">
        <v>4904.6899999999996</v>
      </c>
      <c r="H16" s="2">
        <v>5039.1499999999996</v>
      </c>
      <c r="I16" s="2">
        <v>54766.16</v>
      </c>
      <c r="J16" s="2">
        <v>38826</v>
      </c>
      <c r="K16" s="2">
        <v>0</v>
      </c>
      <c r="L16" s="2">
        <v>5039.1499999999996</v>
      </c>
    </row>
    <row r="17" spans="1:12" x14ac:dyDescent="0.3">
      <c r="A17" t="s">
        <v>13</v>
      </c>
      <c r="B17" s="7">
        <v>3456497</v>
      </c>
      <c r="C17" s="2">
        <v>3456497</v>
      </c>
      <c r="D17" s="2">
        <v>691300</v>
      </c>
      <c r="E17" s="2">
        <v>0</v>
      </c>
      <c r="F17" s="2">
        <v>691300</v>
      </c>
      <c r="G17" s="2">
        <v>0</v>
      </c>
      <c r="H17" s="2">
        <v>0</v>
      </c>
      <c r="I17" s="2">
        <v>3456497</v>
      </c>
      <c r="J17" s="2">
        <v>2765197</v>
      </c>
      <c r="K17" s="2">
        <v>0</v>
      </c>
      <c r="L17" s="2">
        <v>0</v>
      </c>
    </row>
    <row r="18" spans="1:12" x14ac:dyDescent="0.3">
      <c r="A18" t="s">
        <v>14</v>
      </c>
      <c r="B18" s="7">
        <v>0</v>
      </c>
      <c r="C18" s="2">
        <v>40901</v>
      </c>
      <c r="D18" s="2">
        <v>40901</v>
      </c>
      <c r="E18" s="2">
        <v>0</v>
      </c>
      <c r="F18" s="2">
        <v>40901</v>
      </c>
      <c r="G18" s="2">
        <v>0</v>
      </c>
      <c r="H18" s="2">
        <v>0</v>
      </c>
      <c r="I18" s="2">
        <v>40901</v>
      </c>
      <c r="J18" s="2">
        <v>0</v>
      </c>
      <c r="K18" s="2">
        <v>0</v>
      </c>
      <c r="L18" s="2">
        <v>0</v>
      </c>
    </row>
    <row r="19" spans="1:12" x14ac:dyDescent="0.3">
      <c r="A19" t="s">
        <v>15</v>
      </c>
      <c r="B19" s="7">
        <v>0</v>
      </c>
      <c r="C19" s="2">
        <v>1208</v>
      </c>
      <c r="D19" s="2">
        <v>1208</v>
      </c>
      <c r="E19" s="2">
        <v>0</v>
      </c>
      <c r="F19" s="2">
        <v>1208</v>
      </c>
      <c r="G19" s="2">
        <v>0</v>
      </c>
      <c r="H19" s="2">
        <v>0</v>
      </c>
      <c r="I19" s="2">
        <v>1208</v>
      </c>
      <c r="J19" s="2">
        <v>0</v>
      </c>
      <c r="K19" s="2">
        <v>0</v>
      </c>
      <c r="L19" s="2">
        <v>0</v>
      </c>
    </row>
    <row r="20" spans="1:12" x14ac:dyDescent="0.3">
      <c r="A20" t="s">
        <v>16</v>
      </c>
      <c r="B20" s="7">
        <v>0</v>
      </c>
      <c r="C20" s="2">
        <v>282</v>
      </c>
      <c r="D20" s="2">
        <v>282</v>
      </c>
      <c r="E20" s="2">
        <v>0</v>
      </c>
      <c r="F20" s="2">
        <v>282</v>
      </c>
      <c r="G20" s="2">
        <v>0</v>
      </c>
      <c r="H20" s="2">
        <v>0</v>
      </c>
      <c r="I20" s="2">
        <v>282</v>
      </c>
      <c r="J20" s="2">
        <v>0</v>
      </c>
      <c r="K20" s="2">
        <v>0</v>
      </c>
      <c r="L20" s="2">
        <v>0</v>
      </c>
    </row>
    <row r="21" spans="1:12" x14ac:dyDescent="0.3">
      <c r="A21" t="s">
        <v>17</v>
      </c>
      <c r="B21" s="7">
        <v>0</v>
      </c>
      <c r="C21" s="2">
        <v>6579</v>
      </c>
      <c r="D21" s="2">
        <v>6579</v>
      </c>
      <c r="E21" s="2">
        <v>0</v>
      </c>
      <c r="F21" s="2">
        <v>6579</v>
      </c>
      <c r="G21" s="2">
        <v>0</v>
      </c>
      <c r="H21" s="2">
        <v>0</v>
      </c>
      <c r="I21" s="2">
        <v>6579</v>
      </c>
      <c r="J21" s="2">
        <v>0</v>
      </c>
      <c r="K21" s="2">
        <v>0</v>
      </c>
      <c r="L21" s="2">
        <v>0</v>
      </c>
    </row>
    <row r="22" spans="1:12" x14ac:dyDescent="0.3">
      <c r="A22" s="1" t="s">
        <v>18</v>
      </c>
      <c r="B22" s="15">
        <v>740627</v>
      </c>
      <c r="C22" s="9">
        <v>678722</v>
      </c>
      <c r="D22" s="9">
        <v>350728</v>
      </c>
      <c r="E22" s="9">
        <v>45667.38</v>
      </c>
      <c r="F22" s="9">
        <v>305060.62</v>
      </c>
      <c r="G22" s="9">
        <v>45345.52</v>
      </c>
      <c r="H22" s="9">
        <v>45667.38</v>
      </c>
      <c r="I22" s="9">
        <v>607966.22</v>
      </c>
      <c r="J22" s="9">
        <v>327994</v>
      </c>
      <c r="K22" s="9">
        <v>279.45999999999998</v>
      </c>
      <c r="L22" s="9">
        <v>42.4</v>
      </c>
    </row>
    <row r="23" spans="1:12" x14ac:dyDescent="0.3">
      <c r="A23" t="s">
        <v>19</v>
      </c>
      <c r="B23" s="7">
        <v>132337</v>
      </c>
      <c r="C23" s="2">
        <v>60837</v>
      </c>
      <c r="D23" s="2">
        <v>500</v>
      </c>
      <c r="E23" s="2">
        <v>0</v>
      </c>
      <c r="F23" s="2">
        <v>500</v>
      </c>
      <c r="G23" s="2">
        <v>0</v>
      </c>
      <c r="H23" s="2">
        <v>0</v>
      </c>
      <c r="I23" s="2">
        <v>60837</v>
      </c>
      <c r="J23" s="2">
        <v>60337</v>
      </c>
      <c r="K23" s="2">
        <v>0</v>
      </c>
      <c r="L23" s="2">
        <v>0</v>
      </c>
    </row>
    <row r="24" spans="1:12" x14ac:dyDescent="0.3">
      <c r="A24" t="s">
        <v>20</v>
      </c>
      <c r="B24" s="7">
        <v>50800</v>
      </c>
      <c r="C24" s="2">
        <v>21300</v>
      </c>
      <c r="D24" s="2">
        <v>500</v>
      </c>
      <c r="E24" s="2">
        <v>0</v>
      </c>
      <c r="F24" s="2">
        <v>500</v>
      </c>
      <c r="G24" s="2">
        <v>0</v>
      </c>
      <c r="H24" s="2">
        <v>0</v>
      </c>
      <c r="I24" s="2">
        <v>21300</v>
      </c>
      <c r="J24" s="2">
        <v>20800</v>
      </c>
      <c r="K24" s="2">
        <v>0</v>
      </c>
      <c r="L24" s="2">
        <v>0</v>
      </c>
    </row>
    <row r="25" spans="1:12" x14ac:dyDescent="0.3">
      <c r="A25" t="s">
        <v>21</v>
      </c>
      <c r="B25" s="7">
        <v>1400</v>
      </c>
      <c r="C25" s="2">
        <v>550</v>
      </c>
      <c r="D25" s="2">
        <v>50</v>
      </c>
      <c r="E25" s="2">
        <v>0</v>
      </c>
      <c r="F25" s="2">
        <v>50</v>
      </c>
      <c r="G25" s="2">
        <v>0</v>
      </c>
      <c r="H25" s="2">
        <v>0</v>
      </c>
      <c r="I25" s="2">
        <v>550</v>
      </c>
      <c r="J25" s="2">
        <v>500</v>
      </c>
      <c r="K25" s="2">
        <v>0</v>
      </c>
      <c r="L25" s="2">
        <v>0</v>
      </c>
    </row>
    <row r="26" spans="1:12" x14ac:dyDescent="0.3">
      <c r="A26" t="s">
        <v>22</v>
      </c>
      <c r="B26" s="7">
        <v>30000</v>
      </c>
      <c r="C26" s="2">
        <v>30000</v>
      </c>
      <c r="D26" s="2">
        <v>5000</v>
      </c>
      <c r="E26" s="2">
        <v>2307.8200000000002</v>
      </c>
      <c r="F26" s="2">
        <v>2692.18</v>
      </c>
      <c r="G26" s="2">
        <v>2307.8200000000002</v>
      </c>
      <c r="H26" s="2">
        <v>2307.8200000000002</v>
      </c>
      <c r="I26" s="2">
        <v>27692.18</v>
      </c>
      <c r="J26" s="2">
        <v>25000</v>
      </c>
      <c r="K26" s="2">
        <v>0</v>
      </c>
      <c r="L26" s="2">
        <v>0</v>
      </c>
    </row>
    <row r="27" spans="1:12" x14ac:dyDescent="0.3">
      <c r="A27" t="s">
        <v>23</v>
      </c>
      <c r="B27" s="7">
        <v>30000</v>
      </c>
      <c r="C27" s="2">
        <v>30000</v>
      </c>
      <c r="D27" s="2">
        <v>6823</v>
      </c>
      <c r="E27" s="2">
        <v>3198.76</v>
      </c>
      <c r="F27" s="2">
        <v>3624.24</v>
      </c>
      <c r="G27" s="2">
        <v>3198.76</v>
      </c>
      <c r="H27" s="2">
        <v>3198.76</v>
      </c>
      <c r="I27" s="2">
        <v>26801.24</v>
      </c>
      <c r="J27" s="2">
        <v>23177</v>
      </c>
      <c r="K27" s="2">
        <v>0</v>
      </c>
      <c r="L27" s="2">
        <v>0</v>
      </c>
    </row>
    <row r="28" spans="1:12" x14ac:dyDescent="0.3">
      <c r="A28" t="s">
        <v>24</v>
      </c>
      <c r="B28" s="7">
        <v>5000</v>
      </c>
      <c r="C28" s="2">
        <v>5000</v>
      </c>
      <c r="D28" s="2">
        <v>1500</v>
      </c>
      <c r="E28" s="2">
        <v>50</v>
      </c>
      <c r="F28" s="2">
        <v>1450</v>
      </c>
      <c r="G28" s="2">
        <v>50</v>
      </c>
      <c r="H28" s="2">
        <v>50</v>
      </c>
      <c r="I28" s="2">
        <v>4938</v>
      </c>
      <c r="J28" s="2">
        <v>3500</v>
      </c>
      <c r="K28" s="2">
        <v>0</v>
      </c>
      <c r="L28" s="2">
        <v>0</v>
      </c>
    </row>
    <row r="29" spans="1:12" x14ac:dyDescent="0.3">
      <c r="A29" t="s">
        <v>25</v>
      </c>
      <c r="B29" s="7">
        <v>150000</v>
      </c>
      <c r="C29" s="2">
        <v>150000</v>
      </c>
      <c r="D29" s="2">
        <v>100000</v>
      </c>
      <c r="E29" s="2">
        <v>27690.85</v>
      </c>
      <c r="F29" s="2">
        <v>72309.149999999994</v>
      </c>
      <c r="G29" s="2">
        <v>27690.85</v>
      </c>
      <c r="H29" s="2">
        <v>27690.85</v>
      </c>
      <c r="I29" s="2">
        <v>122309.15</v>
      </c>
      <c r="J29" s="2">
        <v>50000</v>
      </c>
      <c r="K29" s="2">
        <v>0</v>
      </c>
      <c r="L29" s="2">
        <v>0</v>
      </c>
    </row>
    <row r="30" spans="1:12" x14ac:dyDescent="0.3">
      <c r="A30" t="s">
        <v>26</v>
      </c>
      <c r="B30" s="7">
        <v>90000</v>
      </c>
      <c r="C30" s="2">
        <v>90000</v>
      </c>
      <c r="D30" s="2">
        <v>22500</v>
      </c>
      <c r="E30" s="2">
        <v>6860.1</v>
      </c>
      <c r="F30" s="2">
        <v>15639.9</v>
      </c>
      <c r="G30" s="2">
        <v>6860.1</v>
      </c>
      <c r="H30" s="2">
        <v>6860.1</v>
      </c>
      <c r="I30" s="2">
        <v>83054.3</v>
      </c>
      <c r="J30" s="2">
        <v>67500</v>
      </c>
      <c r="K30" s="2">
        <v>0</v>
      </c>
      <c r="L30" s="2">
        <v>0</v>
      </c>
    </row>
    <row r="31" spans="1:12" x14ac:dyDescent="0.3">
      <c r="A31" t="s">
        <v>27</v>
      </c>
      <c r="B31" s="7">
        <v>120000</v>
      </c>
      <c r="C31" s="2">
        <v>120000</v>
      </c>
      <c r="D31" s="2">
        <v>80000</v>
      </c>
      <c r="E31" s="2">
        <v>0</v>
      </c>
      <c r="F31" s="2">
        <v>80000</v>
      </c>
      <c r="G31" s="2">
        <v>0</v>
      </c>
      <c r="H31" s="2">
        <v>0</v>
      </c>
      <c r="I31" s="2">
        <v>120000</v>
      </c>
      <c r="J31" s="2">
        <v>40000</v>
      </c>
      <c r="K31" s="2">
        <v>0</v>
      </c>
      <c r="L31" s="2">
        <v>0</v>
      </c>
    </row>
    <row r="32" spans="1:12" x14ac:dyDescent="0.3">
      <c r="A32" t="s">
        <v>28</v>
      </c>
      <c r="B32" s="7">
        <v>5000</v>
      </c>
      <c r="C32" s="2">
        <v>4500</v>
      </c>
      <c r="D32" s="2">
        <v>4500</v>
      </c>
      <c r="E32" s="2">
        <v>1.93</v>
      </c>
      <c r="F32" s="2">
        <v>4498.07</v>
      </c>
      <c r="G32" s="2">
        <v>1.93</v>
      </c>
      <c r="H32" s="2">
        <v>1.93</v>
      </c>
      <c r="I32" s="2">
        <v>2998.07</v>
      </c>
      <c r="J32" s="2">
        <v>0</v>
      </c>
      <c r="K32" s="2">
        <v>0</v>
      </c>
      <c r="L32" s="2">
        <v>0</v>
      </c>
    </row>
    <row r="33" spans="1:12" x14ac:dyDescent="0.3">
      <c r="A33" t="s">
        <v>29</v>
      </c>
      <c r="B33" s="7">
        <v>5000</v>
      </c>
      <c r="C33" s="2">
        <v>4500</v>
      </c>
      <c r="D33" s="2">
        <v>4500</v>
      </c>
      <c r="E33" s="2">
        <v>0</v>
      </c>
      <c r="F33" s="2">
        <v>4500</v>
      </c>
      <c r="G33" s="2">
        <v>0</v>
      </c>
      <c r="H33" s="2">
        <v>0</v>
      </c>
      <c r="I33" s="2">
        <v>3000</v>
      </c>
      <c r="J33" s="2">
        <v>0</v>
      </c>
      <c r="K33" s="2">
        <v>0</v>
      </c>
      <c r="L33" s="2">
        <v>0</v>
      </c>
    </row>
    <row r="34" spans="1:12" x14ac:dyDescent="0.3">
      <c r="A34" t="s">
        <v>30</v>
      </c>
      <c r="B34" s="7">
        <v>2390</v>
      </c>
      <c r="C34" s="2">
        <v>2390</v>
      </c>
      <c r="D34" s="2">
        <v>2390</v>
      </c>
      <c r="E34" s="2">
        <v>0</v>
      </c>
      <c r="F34" s="2">
        <v>2390</v>
      </c>
      <c r="G34" s="2">
        <v>0</v>
      </c>
      <c r="H34" s="2">
        <v>0</v>
      </c>
      <c r="I34" s="2">
        <v>1673</v>
      </c>
      <c r="J34" s="2">
        <v>0</v>
      </c>
      <c r="K34" s="2">
        <v>0</v>
      </c>
      <c r="L34" s="2">
        <v>0</v>
      </c>
    </row>
    <row r="35" spans="1:12" x14ac:dyDescent="0.3">
      <c r="A35" t="s">
        <v>31</v>
      </c>
      <c r="B35" s="7">
        <v>15000</v>
      </c>
      <c r="C35" s="2">
        <v>14500</v>
      </c>
      <c r="D35" s="2">
        <v>2500</v>
      </c>
      <c r="E35" s="2">
        <v>932</v>
      </c>
      <c r="F35" s="2">
        <v>1568</v>
      </c>
      <c r="G35" s="2">
        <v>932</v>
      </c>
      <c r="H35" s="2">
        <v>932</v>
      </c>
      <c r="I35" s="2">
        <v>13568</v>
      </c>
      <c r="J35" s="2">
        <v>12000</v>
      </c>
      <c r="K35" s="2">
        <v>0</v>
      </c>
      <c r="L35" s="2">
        <v>0</v>
      </c>
    </row>
    <row r="36" spans="1:12" x14ac:dyDescent="0.3">
      <c r="A36" t="s">
        <v>32</v>
      </c>
      <c r="B36" s="7">
        <v>15000</v>
      </c>
      <c r="C36" s="2">
        <v>7550</v>
      </c>
      <c r="D36" s="2">
        <v>50</v>
      </c>
      <c r="E36" s="2">
        <v>0</v>
      </c>
      <c r="F36" s="2">
        <v>50</v>
      </c>
      <c r="G36" s="2">
        <v>0</v>
      </c>
      <c r="H36" s="2">
        <v>0</v>
      </c>
      <c r="I36" s="2">
        <v>7550</v>
      </c>
      <c r="J36" s="2">
        <v>7500</v>
      </c>
      <c r="K36" s="2">
        <v>0</v>
      </c>
      <c r="L36" s="2">
        <v>0</v>
      </c>
    </row>
    <row r="37" spans="1:12" x14ac:dyDescent="0.3">
      <c r="A37" t="s">
        <v>33</v>
      </c>
      <c r="B37" s="7">
        <v>10000</v>
      </c>
      <c r="C37" s="2">
        <v>9700</v>
      </c>
      <c r="D37" s="2">
        <v>1700</v>
      </c>
      <c r="E37" s="2">
        <v>51</v>
      </c>
      <c r="F37" s="2">
        <v>1649</v>
      </c>
      <c r="G37" s="2">
        <v>30</v>
      </c>
      <c r="H37" s="2">
        <v>51</v>
      </c>
      <c r="I37" s="2">
        <v>9600</v>
      </c>
      <c r="J37" s="2">
        <v>8000</v>
      </c>
      <c r="K37" s="2">
        <v>0</v>
      </c>
      <c r="L37" s="2">
        <v>21</v>
      </c>
    </row>
    <row r="38" spans="1:12" x14ac:dyDescent="0.3">
      <c r="A38" t="s">
        <v>34</v>
      </c>
      <c r="B38" s="7">
        <v>11200</v>
      </c>
      <c r="C38" s="2">
        <v>5100</v>
      </c>
      <c r="D38" s="2">
        <v>20</v>
      </c>
      <c r="E38" s="2">
        <v>0</v>
      </c>
      <c r="F38" s="2">
        <v>20</v>
      </c>
      <c r="G38" s="2">
        <v>0</v>
      </c>
      <c r="H38" s="2">
        <v>0</v>
      </c>
      <c r="I38" s="2">
        <v>5100</v>
      </c>
      <c r="J38" s="2">
        <v>5080</v>
      </c>
      <c r="K38" s="2">
        <v>0</v>
      </c>
      <c r="L38" s="2">
        <v>0</v>
      </c>
    </row>
    <row r="39" spans="1:12" x14ac:dyDescent="0.3">
      <c r="A39" t="s">
        <v>35</v>
      </c>
      <c r="B39" s="7">
        <v>0</v>
      </c>
      <c r="C39" s="2">
        <v>1500</v>
      </c>
      <c r="D39" s="2">
        <v>1500</v>
      </c>
      <c r="E39" s="2">
        <v>103</v>
      </c>
      <c r="F39" s="2">
        <v>1397</v>
      </c>
      <c r="G39" s="2">
        <v>103</v>
      </c>
      <c r="H39" s="2">
        <v>103</v>
      </c>
      <c r="I39" s="2">
        <v>1035.58</v>
      </c>
      <c r="J39" s="2">
        <v>0</v>
      </c>
      <c r="K39" s="2">
        <v>0</v>
      </c>
      <c r="L39" s="2">
        <v>0</v>
      </c>
    </row>
    <row r="40" spans="1:12" x14ac:dyDescent="0.3">
      <c r="A40" t="s">
        <v>36</v>
      </c>
      <c r="B40" s="7">
        <v>10000</v>
      </c>
      <c r="C40" s="2">
        <v>39690</v>
      </c>
      <c r="D40" s="2">
        <v>39690</v>
      </c>
      <c r="E40" s="2">
        <v>0</v>
      </c>
      <c r="F40" s="2">
        <v>39690</v>
      </c>
      <c r="G40" s="2">
        <v>0</v>
      </c>
      <c r="H40" s="2">
        <v>0</v>
      </c>
      <c r="I40" s="2">
        <v>36690</v>
      </c>
      <c r="J40" s="2">
        <v>0</v>
      </c>
      <c r="K40" s="2">
        <v>0</v>
      </c>
      <c r="L40" s="2">
        <v>0</v>
      </c>
    </row>
    <row r="41" spans="1:12" x14ac:dyDescent="0.3">
      <c r="A41" t="s">
        <v>37</v>
      </c>
      <c r="B41" s="7">
        <v>10000</v>
      </c>
      <c r="C41" s="2">
        <v>7700</v>
      </c>
      <c r="D41" s="2">
        <v>5700</v>
      </c>
      <c r="E41" s="2">
        <v>21.4</v>
      </c>
      <c r="F41" s="2">
        <v>5678.6</v>
      </c>
      <c r="G41" s="2">
        <v>0</v>
      </c>
      <c r="H41" s="2">
        <v>21.4</v>
      </c>
      <c r="I41" s="2">
        <v>4678.6000000000004</v>
      </c>
      <c r="J41" s="2">
        <v>2000</v>
      </c>
      <c r="K41" s="2">
        <v>0</v>
      </c>
      <c r="L41" s="2">
        <v>21.4</v>
      </c>
    </row>
    <row r="42" spans="1:12" x14ac:dyDescent="0.3">
      <c r="A42" t="s">
        <v>38</v>
      </c>
      <c r="B42" s="7">
        <v>10000</v>
      </c>
      <c r="C42" s="2">
        <v>8200</v>
      </c>
      <c r="D42" s="2">
        <v>6200</v>
      </c>
      <c r="E42" s="2">
        <v>705</v>
      </c>
      <c r="F42" s="2">
        <v>5495</v>
      </c>
      <c r="G42" s="2">
        <v>705</v>
      </c>
      <c r="H42" s="2">
        <v>705</v>
      </c>
      <c r="I42" s="2">
        <v>4185.01</v>
      </c>
      <c r="J42" s="2">
        <v>2000</v>
      </c>
      <c r="K42" s="2">
        <v>0</v>
      </c>
      <c r="L42" s="2">
        <v>0</v>
      </c>
    </row>
    <row r="43" spans="1:12" x14ac:dyDescent="0.3">
      <c r="A43" t="s">
        <v>39</v>
      </c>
      <c r="B43" s="7">
        <v>10000</v>
      </c>
      <c r="C43" s="2">
        <v>5800</v>
      </c>
      <c r="D43" s="2">
        <v>5800</v>
      </c>
      <c r="E43" s="2">
        <v>0</v>
      </c>
      <c r="F43" s="2">
        <v>5800</v>
      </c>
      <c r="G43" s="2">
        <v>0</v>
      </c>
      <c r="H43" s="2">
        <v>0</v>
      </c>
      <c r="I43" s="2">
        <v>2800</v>
      </c>
      <c r="J43" s="2">
        <v>0</v>
      </c>
      <c r="K43" s="2">
        <v>0</v>
      </c>
      <c r="L43" s="2">
        <v>0</v>
      </c>
    </row>
    <row r="44" spans="1:12" x14ac:dyDescent="0.3">
      <c r="A44" t="s">
        <v>40</v>
      </c>
      <c r="B44" s="7">
        <v>10000</v>
      </c>
      <c r="C44" s="2">
        <v>7500</v>
      </c>
      <c r="D44" s="2">
        <v>7500</v>
      </c>
      <c r="E44" s="2">
        <v>0</v>
      </c>
      <c r="F44" s="2">
        <v>7500</v>
      </c>
      <c r="G44" s="2">
        <v>0</v>
      </c>
      <c r="H44" s="2">
        <v>0</v>
      </c>
      <c r="I44" s="2">
        <v>4196.6099999999997</v>
      </c>
      <c r="J44" s="2">
        <v>0</v>
      </c>
      <c r="K44" s="2">
        <v>0</v>
      </c>
      <c r="L44" s="2">
        <v>0</v>
      </c>
    </row>
    <row r="45" spans="1:12" x14ac:dyDescent="0.3">
      <c r="A45" t="s">
        <v>41</v>
      </c>
      <c r="B45" s="7">
        <v>1200</v>
      </c>
      <c r="C45" s="2">
        <v>1200</v>
      </c>
      <c r="D45" s="2">
        <v>600</v>
      </c>
      <c r="E45" s="2">
        <v>0</v>
      </c>
      <c r="F45" s="2">
        <v>600</v>
      </c>
      <c r="G45" s="2">
        <v>0</v>
      </c>
      <c r="H45" s="2">
        <v>0</v>
      </c>
      <c r="I45" s="2">
        <v>840</v>
      </c>
      <c r="J45" s="2">
        <v>600</v>
      </c>
      <c r="K45" s="2">
        <v>0</v>
      </c>
      <c r="L45" s="2">
        <v>0</v>
      </c>
    </row>
    <row r="46" spans="1:12" x14ac:dyDescent="0.3">
      <c r="A46" t="s">
        <v>42</v>
      </c>
      <c r="B46" s="7">
        <v>9000</v>
      </c>
      <c r="C46" s="2">
        <v>3200</v>
      </c>
      <c r="D46" s="2">
        <v>3200</v>
      </c>
      <c r="E46" s="2">
        <v>33.07</v>
      </c>
      <c r="F46" s="2">
        <v>3166.93</v>
      </c>
      <c r="G46" s="2">
        <v>33.07</v>
      </c>
      <c r="H46" s="2">
        <v>33.07</v>
      </c>
      <c r="I46" s="2">
        <v>466.93</v>
      </c>
      <c r="J46" s="2">
        <v>0</v>
      </c>
      <c r="K46" s="2">
        <v>0</v>
      </c>
      <c r="L46" s="2">
        <v>0</v>
      </c>
    </row>
    <row r="47" spans="1:12" x14ac:dyDescent="0.3">
      <c r="A47" t="s">
        <v>43</v>
      </c>
      <c r="B47" s="7">
        <v>7300</v>
      </c>
      <c r="C47" s="2">
        <v>3700</v>
      </c>
      <c r="D47" s="2">
        <v>3700</v>
      </c>
      <c r="E47" s="2">
        <v>0</v>
      </c>
      <c r="F47" s="2">
        <v>3700</v>
      </c>
      <c r="G47" s="2">
        <v>0</v>
      </c>
      <c r="H47" s="2">
        <v>0</v>
      </c>
      <c r="I47" s="2">
        <v>1510</v>
      </c>
      <c r="J47" s="2">
        <v>0</v>
      </c>
      <c r="K47" s="2">
        <v>0</v>
      </c>
      <c r="L47" s="2">
        <v>0</v>
      </c>
    </row>
    <row r="48" spans="1:12" x14ac:dyDescent="0.3">
      <c r="A48" t="s">
        <v>44</v>
      </c>
      <c r="B48" s="7">
        <v>0</v>
      </c>
      <c r="C48" s="2">
        <v>2907</v>
      </c>
      <c r="D48" s="2">
        <v>2907</v>
      </c>
      <c r="E48" s="2">
        <v>2763.03</v>
      </c>
      <c r="F48" s="2">
        <v>143.97</v>
      </c>
      <c r="G48" s="2">
        <v>2763.03</v>
      </c>
      <c r="H48" s="2">
        <v>2763.03</v>
      </c>
      <c r="I48" s="2">
        <v>143.97</v>
      </c>
      <c r="J48" s="2">
        <v>0</v>
      </c>
      <c r="K48" s="2">
        <v>0</v>
      </c>
      <c r="L48" s="2">
        <v>0</v>
      </c>
    </row>
    <row r="49" spans="1:12" x14ac:dyDescent="0.3">
      <c r="A49" t="s">
        <v>45</v>
      </c>
      <c r="B49" s="7">
        <v>0</v>
      </c>
      <c r="C49" s="2">
        <v>35</v>
      </c>
      <c r="D49" s="2">
        <v>35</v>
      </c>
      <c r="E49" s="2">
        <v>0</v>
      </c>
      <c r="F49" s="2">
        <v>35</v>
      </c>
      <c r="G49" s="2">
        <v>0</v>
      </c>
      <c r="H49" s="2">
        <v>0</v>
      </c>
      <c r="I49" s="2">
        <v>35</v>
      </c>
      <c r="J49" s="2">
        <v>0</v>
      </c>
      <c r="K49" s="2">
        <v>0</v>
      </c>
      <c r="L49" s="2">
        <v>0</v>
      </c>
    </row>
    <row r="50" spans="1:12" x14ac:dyDescent="0.3">
      <c r="A50" t="s">
        <v>46</v>
      </c>
      <c r="B50" s="7">
        <v>0</v>
      </c>
      <c r="C50" s="2">
        <v>351</v>
      </c>
      <c r="D50" s="2">
        <v>351</v>
      </c>
      <c r="E50" s="2">
        <v>55.92</v>
      </c>
      <c r="F50" s="2">
        <v>295.08</v>
      </c>
      <c r="G50" s="2">
        <v>55.92</v>
      </c>
      <c r="H50" s="2">
        <v>55.92</v>
      </c>
      <c r="I50" s="2">
        <v>295.08</v>
      </c>
      <c r="J50" s="2">
        <v>0</v>
      </c>
      <c r="K50" s="2">
        <v>0</v>
      </c>
      <c r="L50" s="2">
        <v>0</v>
      </c>
    </row>
    <row r="51" spans="1:12" x14ac:dyDescent="0.3">
      <c r="A51" t="s">
        <v>47</v>
      </c>
      <c r="B51" s="7">
        <v>0</v>
      </c>
      <c r="C51" s="2">
        <v>40566</v>
      </c>
      <c r="D51" s="2">
        <v>40566</v>
      </c>
      <c r="E51" s="2">
        <v>448.87</v>
      </c>
      <c r="F51" s="2">
        <v>40117.129999999997</v>
      </c>
      <c r="G51" s="2">
        <v>448.87</v>
      </c>
      <c r="H51" s="2">
        <v>448.87</v>
      </c>
      <c r="I51" s="2">
        <v>40117.129999999997</v>
      </c>
      <c r="J51" s="2">
        <v>0</v>
      </c>
      <c r="K51" s="2">
        <v>0</v>
      </c>
      <c r="L51" s="2">
        <v>0</v>
      </c>
    </row>
    <row r="52" spans="1:12" x14ac:dyDescent="0.3">
      <c r="A52" t="s">
        <v>48</v>
      </c>
      <c r="B52" s="7">
        <v>0</v>
      </c>
      <c r="C52" s="2">
        <v>446</v>
      </c>
      <c r="D52" s="2">
        <v>446</v>
      </c>
      <c r="E52" s="2">
        <v>444.63</v>
      </c>
      <c r="F52" s="2">
        <v>1.37</v>
      </c>
      <c r="G52" s="2">
        <v>165.17</v>
      </c>
      <c r="H52" s="2">
        <v>444.63</v>
      </c>
      <c r="I52" s="2">
        <v>1.37</v>
      </c>
      <c r="J52" s="2">
        <v>0</v>
      </c>
      <c r="K52" s="2">
        <v>279.45999999999998</v>
      </c>
      <c r="L52" s="2">
        <v>0</v>
      </c>
    </row>
    <row r="53" spans="1:12" x14ac:dyDescent="0.3">
      <c r="A53" s="1" t="s">
        <v>49</v>
      </c>
      <c r="B53" s="6">
        <f>SUM(B54:B88)</f>
        <v>183300</v>
      </c>
      <c r="C53" s="9">
        <v>239554</v>
      </c>
      <c r="D53" s="9">
        <v>181504</v>
      </c>
      <c r="E53" s="9">
        <v>21185.89</v>
      </c>
      <c r="F53" s="9">
        <v>160318.10999999999</v>
      </c>
      <c r="G53" s="9">
        <v>16407.86</v>
      </c>
      <c r="H53" s="9">
        <v>21185.89</v>
      </c>
      <c r="I53" s="9">
        <v>162834.4</v>
      </c>
      <c r="J53" s="9">
        <v>58050</v>
      </c>
      <c r="K53" s="9">
        <v>4201.95</v>
      </c>
      <c r="L53" s="9">
        <v>576.08000000000004</v>
      </c>
    </row>
    <row r="54" spans="1:12" x14ac:dyDescent="0.3">
      <c r="A54" t="s">
        <v>50</v>
      </c>
      <c r="B54" s="7">
        <v>13000</v>
      </c>
      <c r="C54" s="2">
        <v>13000</v>
      </c>
      <c r="D54" s="2">
        <v>5000</v>
      </c>
      <c r="E54" s="2">
        <v>741.56</v>
      </c>
      <c r="F54" s="2">
        <v>4258.4399999999996</v>
      </c>
      <c r="G54" s="2">
        <v>165.48</v>
      </c>
      <c r="H54" s="2">
        <v>741.56</v>
      </c>
      <c r="I54" s="2">
        <v>12219.44</v>
      </c>
      <c r="J54" s="2">
        <v>8000</v>
      </c>
      <c r="K54" s="2">
        <v>0</v>
      </c>
      <c r="L54" s="2">
        <v>576.08000000000004</v>
      </c>
    </row>
    <row r="55" spans="1:12" x14ac:dyDescent="0.3">
      <c r="A55" t="s">
        <v>51</v>
      </c>
      <c r="B55" s="7">
        <v>10000</v>
      </c>
      <c r="C55" s="2">
        <v>10000</v>
      </c>
      <c r="D55" s="2">
        <v>5000</v>
      </c>
      <c r="E55" s="2">
        <v>0</v>
      </c>
      <c r="F55" s="2">
        <v>5000</v>
      </c>
      <c r="G55" s="2">
        <v>0</v>
      </c>
      <c r="H55" s="2">
        <v>0</v>
      </c>
      <c r="I55" s="2">
        <v>10000</v>
      </c>
      <c r="J55" s="2">
        <v>5000</v>
      </c>
      <c r="K55" s="2">
        <v>0</v>
      </c>
      <c r="L55" s="2">
        <v>0</v>
      </c>
    </row>
    <row r="56" spans="1:12" x14ac:dyDescent="0.3">
      <c r="A56" t="s">
        <v>52</v>
      </c>
      <c r="B56" s="7">
        <v>2500</v>
      </c>
      <c r="C56" s="2">
        <v>2500</v>
      </c>
      <c r="D56" s="2">
        <v>2500</v>
      </c>
      <c r="E56" s="2">
        <v>0</v>
      </c>
      <c r="F56" s="2">
        <v>2500</v>
      </c>
      <c r="G56" s="2">
        <v>0</v>
      </c>
      <c r="H56" s="2">
        <v>0</v>
      </c>
      <c r="I56" s="2">
        <v>1415.62</v>
      </c>
      <c r="J56" s="2">
        <v>0</v>
      </c>
      <c r="K56" s="2">
        <v>0</v>
      </c>
      <c r="L56" s="2">
        <v>0</v>
      </c>
    </row>
    <row r="57" spans="1:12" x14ac:dyDescent="0.3">
      <c r="A57" t="s">
        <v>53</v>
      </c>
      <c r="B57" s="7">
        <v>10000</v>
      </c>
      <c r="C57" s="2">
        <v>8500</v>
      </c>
      <c r="D57" s="2">
        <v>3500</v>
      </c>
      <c r="E57" s="2">
        <v>0</v>
      </c>
      <c r="F57" s="2">
        <v>3500</v>
      </c>
      <c r="G57" s="2">
        <v>0</v>
      </c>
      <c r="H57" s="2">
        <v>0</v>
      </c>
      <c r="I57" s="2">
        <v>5500</v>
      </c>
      <c r="J57" s="2">
        <v>5000</v>
      </c>
      <c r="K57" s="2">
        <v>0</v>
      </c>
      <c r="L57" s="2">
        <v>0</v>
      </c>
    </row>
    <row r="58" spans="1:12" x14ac:dyDescent="0.3">
      <c r="A58" t="s">
        <v>54</v>
      </c>
      <c r="B58" s="7">
        <v>30000</v>
      </c>
      <c r="C58" s="2">
        <v>20000</v>
      </c>
      <c r="D58" s="2">
        <v>10000</v>
      </c>
      <c r="E58" s="2">
        <v>0</v>
      </c>
      <c r="F58" s="2">
        <v>10000</v>
      </c>
      <c r="G58" s="2">
        <v>0</v>
      </c>
      <c r="H58" s="2">
        <v>0</v>
      </c>
      <c r="I58" s="2">
        <v>10533.24</v>
      </c>
      <c r="J58" s="2">
        <v>10000</v>
      </c>
      <c r="K58" s="2">
        <v>0</v>
      </c>
      <c r="L58" s="2">
        <v>0</v>
      </c>
    </row>
    <row r="59" spans="1:12" x14ac:dyDescent="0.3">
      <c r="A59" t="s">
        <v>55</v>
      </c>
      <c r="B59" s="7">
        <v>2800</v>
      </c>
      <c r="C59" s="2">
        <v>2800</v>
      </c>
      <c r="D59" s="2">
        <v>1400</v>
      </c>
      <c r="E59" s="2">
        <v>0</v>
      </c>
      <c r="F59" s="2">
        <v>1400</v>
      </c>
      <c r="G59" s="2">
        <v>0</v>
      </c>
      <c r="H59" s="2">
        <v>0</v>
      </c>
      <c r="I59" s="2">
        <v>1960</v>
      </c>
      <c r="J59" s="2">
        <v>1400</v>
      </c>
      <c r="K59" s="2">
        <v>0</v>
      </c>
      <c r="L59" s="2">
        <v>0</v>
      </c>
    </row>
    <row r="60" spans="1:12" x14ac:dyDescent="0.3">
      <c r="A60" t="s">
        <v>56</v>
      </c>
      <c r="B60" s="7">
        <v>44000</v>
      </c>
      <c r="C60" s="2">
        <v>44400</v>
      </c>
      <c r="D60" s="2">
        <v>44400</v>
      </c>
      <c r="E60" s="2">
        <v>12229.32</v>
      </c>
      <c r="F60" s="2">
        <v>32170.68</v>
      </c>
      <c r="G60" s="2">
        <v>12229.32</v>
      </c>
      <c r="H60" s="2">
        <v>12229.32</v>
      </c>
      <c r="I60" s="2">
        <v>32170.68</v>
      </c>
      <c r="J60" s="2">
        <v>0</v>
      </c>
      <c r="K60" s="2">
        <v>0</v>
      </c>
      <c r="L60" s="2">
        <v>0</v>
      </c>
    </row>
    <row r="61" spans="1:12" x14ac:dyDescent="0.3">
      <c r="A61" t="s">
        <v>57</v>
      </c>
      <c r="B61" s="7">
        <v>6000</v>
      </c>
      <c r="C61" s="2">
        <v>44000</v>
      </c>
      <c r="D61" s="2">
        <v>22000</v>
      </c>
      <c r="E61" s="2">
        <v>1813.65</v>
      </c>
      <c r="F61" s="2">
        <v>20186.349999999999</v>
      </c>
      <c r="G61" s="2">
        <v>1813.65</v>
      </c>
      <c r="H61" s="2">
        <v>1813.65</v>
      </c>
      <c r="I61" s="2">
        <v>28986.35</v>
      </c>
      <c r="J61" s="2">
        <v>22000</v>
      </c>
      <c r="K61" s="2">
        <v>0</v>
      </c>
      <c r="L61" s="2">
        <v>0</v>
      </c>
    </row>
    <row r="62" spans="1:12" x14ac:dyDescent="0.3">
      <c r="A62" t="s">
        <v>58</v>
      </c>
      <c r="B62" s="7">
        <v>500</v>
      </c>
      <c r="C62" s="2">
        <v>4000</v>
      </c>
      <c r="D62" s="2">
        <v>4000</v>
      </c>
      <c r="E62" s="2">
        <v>37.85</v>
      </c>
      <c r="F62" s="2">
        <v>3962.15</v>
      </c>
      <c r="G62" s="2">
        <v>37.85</v>
      </c>
      <c r="H62" s="2">
        <v>37.85</v>
      </c>
      <c r="I62" s="2">
        <v>2162.15</v>
      </c>
      <c r="J62" s="2">
        <v>0</v>
      </c>
      <c r="K62" s="2">
        <v>0</v>
      </c>
      <c r="L62" s="2">
        <v>0</v>
      </c>
    </row>
    <row r="63" spans="1:12" x14ac:dyDescent="0.3">
      <c r="A63" t="s">
        <v>59</v>
      </c>
      <c r="B63" s="7">
        <v>2500</v>
      </c>
      <c r="C63" s="2">
        <v>500</v>
      </c>
      <c r="D63" s="2">
        <v>250</v>
      </c>
      <c r="E63" s="2">
        <v>0</v>
      </c>
      <c r="F63" s="2">
        <v>250</v>
      </c>
      <c r="G63" s="2">
        <v>0</v>
      </c>
      <c r="H63" s="2">
        <v>0</v>
      </c>
      <c r="I63" s="2">
        <v>350</v>
      </c>
      <c r="J63" s="2">
        <v>250</v>
      </c>
      <c r="K63" s="2">
        <v>0</v>
      </c>
      <c r="L63" s="2">
        <v>0</v>
      </c>
    </row>
    <row r="64" spans="1:12" x14ac:dyDescent="0.3">
      <c r="A64" t="s">
        <v>60</v>
      </c>
      <c r="B64" s="7">
        <v>17000</v>
      </c>
      <c r="C64" s="2">
        <v>2500</v>
      </c>
      <c r="D64" s="2">
        <v>2500</v>
      </c>
      <c r="E64" s="2">
        <v>0</v>
      </c>
      <c r="F64" s="2">
        <v>2500</v>
      </c>
      <c r="G64" s="2">
        <v>0</v>
      </c>
      <c r="H64" s="2">
        <v>0</v>
      </c>
      <c r="I64" s="2">
        <v>1750</v>
      </c>
      <c r="J64" s="2">
        <v>0</v>
      </c>
      <c r="K64" s="2">
        <v>0</v>
      </c>
      <c r="L64" s="2">
        <v>0</v>
      </c>
    </row>
    <row r="65" spans="1:12" x14ac:dyDescent="0.3">
      <c r="A65" t="s">
        <v>61</v>
      </c>
      <c r="B65" s="7">
        <v>5000</v>
      </c>
      <c r="C65" s="2">
        <v>14227</v>
      </c>
      <c r="D65" s="2">
        <v>9227</v>
      </c>
      <c r="E65" s="2">
        <v>70.41</v>
      </c>
      <c r="F65" s="2">
        <v>9156.59</v>
      </c>
      <c r="G65" s="2">
        <v>70.41</v>
      </c>
      <c r="H65" s="2">
        <v>70.41</v>
      </c>
      <c r="I65" s="2">
        <v>9047.65</v>
      </c>
      <c r="J65" s="2">
        <v>5000</v>
      </c>
      <c r="K65" s="2">
        <v>0</v>
      </c>
      <c r="L65" s="2">
        <v>0</v>
      </c>
    </row>
    <row r="66" spans="1:12" x14ac:dyDescent="0.3">
      <c r="A66" t="s">
        <v>62</v>
      </c>
      <c r="B66" s="7">
        <v>6500</v>
      </c>
      <c r="C66" s="2">
        <v>4500</v>
      </c>
      <c r="D66" s="2">
        <v>4500</v>
      </c>
      <c r="E66" s="2">
        <v>5.3</v>
      </c>
      <c r="F66" s="2">
        <v>4494.7</v>
      </c>
      <c r="G66" s="2">
        <v>5.3</v>
      </c>
      <c r="H66" s="2">
        <v>5.3</v>
      </c>
      <c r="I66" s="2">
        <v>2985.61</v>
      </c>
      <c r="J66" s="2">
        <v>0</v>
      </c>
      <c r="K66" s="2">
        <v>0</v>
      </c>
      <c r="L66" s="2">
        <v>0</v>
      </c>
    </row>
    <row r="67" spans="1:12" x14ac:dyDescent="0.3">
      <c r="A67" t="s">
        <v>63</v>
      </c>
      <c r="B67" s="7">
        <v>3000</v>
      </c>
      <c r="C67" s="2">
        <v>5339</v>
      </c>
      <c r="D67" s="2">
        <v>5339</v>
      </c>
      <c r="E67" s="2">
        <v>0</v>
      </c>
      <c r="F67" s="2">
        <v>5339</v>
      </c>
      <c r="G67" s="2">
        <v>0</v>
      </c>
      <c r="H67" s="2">
        <v>0</v>
      </c>
      <c r="I67" s="2">
        <v>3389</v>
      </c>
      <c r="J67" s="2">
        <v>0</v>
      </c>
      <c r="K67" s="2">
        <v>0</v>
      </c>
      <c r="L67" s="2">
        <v>0</v>
      </c>
    </row>
    <row r="68" spans="1:12" x14ac:dyDescent="0.3">
      <c r="A68" t="s">
        <v>64</v>
      </c>
      <c r="B68" s="7">
        <v>500</v>
      </c>
      <c r="C68" s="2">
        <v>3000</v>
      </c>
      <c r="D68" s="2">
        <v>3000</v>
      </c>
      <c r="E68" s="2">
        <v>0</v>
      </c>
      <c r="F68" s="2">
        <v>3000</v>
      </c>
      <c r="G68" s="2">
        <v>0</v>
      </c>
      <c r="H68" s="2">
        <v>0</v>
      </c>
      <c r="I68" s="2">
        <v>2045.05</v>
      </c>
      <c r="J68" s="2">
        <v>0</v>
      </c>
      <c r="K68" s="2">
        <v>0</v>
      </c>
      <c r="L68" s="2">
        <v>0</v>
      </c>
    </row>
    <row r="69" spans="1:12" x14ac:dyDescent="0.3">
      <c r="A69" t="s">
        <v>65</v>
      </c>
      <c r="B69" s="7">
        <v>500</v>
      </c>
      <c r="C69" s="2">
        <v>500</v>
      </c>
      <c r="D69" s="2">
        <v>500</v>
      </c>
      <c r="E69" s="2">
        <v>0</v>
      </c>
      <c r="F69" s="2">
        <v>500</v>
      </c>
      <c r="G69" s="2">
        <v>0</v>
      </c>
      <c r="H69" s="2">
        <v>0</v>
      </c>
      <c r="I69" s="2">
        <v>350</v>
      </c>
      <c r="J69" s="2">
        <v>0</v>
      </c>
      <c r="K69" s="2">
        <v>0</v>
      </c>
      <c r="L69" s="2">
        <v>0</v>
      </c>
    </row>
    <row r="70" spans="1:12" x14ac:dyDescent="0.3">
      <c r="A70" t="s">
        <v>66</v>
      </c>
      <c r="B70" s="7">
        <v>2100</v>
      </c>
      <c r="C70" s="2">
        <v>500</v>
      </c>
      <c r="D70" s="2">
        <v>500</v>
      </c>
      <c r="E70" s="2">
        <v>84.4</v>
      </c>
      <c r="F70" s="2">
        <v>415.6</v>
      </c>
      <c r="G70" s="2">
        <v>84.4</v>
      </c>
      <c r="H70" s="2">
        <v>84.4</v>
      </c>
      <c r="I70" s="2">
        <v>228.23</v>
      </c>
      <c r="J70" s="2">
        <v>0</v>
      </c>
      <c r="K70" s="2">
        <v>0</v>
      </c>
      <c r="L70" s="2">
        <v>0</v>
      </c>
    </row>
    <row r="71" spans="1:12" x14ac:dyDescent="0.3">
      <c r="A71" t="s">
        <v>67</v>
      </c>
      <c r="B71" s="7">
        <v>3000</v>
      </c>
      <c r="C71" s="2">
        <v>2100</v>
      </c>
      <c r="D71" s="2">
        <v>1700</v>
      </c>
      <c r="E71" s="2">
        <v>2.99</v>
      </c>
      <c r="F71" s="2">
        <v>1697.01</v>
      </c>
      <c r="G71" s="2">
        <v>2.99</v>
      </c>
      <c r="H71" s="2">
        <v>2.99</v>
      </c>
      <c r="I71" s="2">
        <v>1467.01</v>
      </c>
      <c r="J71" s="2">
        <v>400</v>
      </c>
      <c r="K71" s="2">
        <v>0</v>
      </c>
      <c r="L71" s="2">
        <v>0</v>
      </c>
    </row>
    <row r="72" spans="1:12" x14ac:dyDescent="0.3">
      <c r="A72" t="s">
        <v>68</v>
      </c>
      <c r="B72" s="7">
        <v>1200</v>
      </c>
      <c r="C72" s="2">
        <v>3000</v>
      </c>
      <c r="D72" s="2">
        <v>3000</v>
      </c>
      <c r="E72" s="2">
        <v>21.39</v>
      </c>
      <c r="F72" s="2">
        <v>2978.61</v>
      </c>
      <c r="G72" s="2">
        <v>21.39</v>
      </c>
      <c r="H72" s="2">
        <v>21.39</v>
      </c>
      <c r="I72" s="2">
        <v>2037.45</v>
      </c>
      <c r="J72" s="2">
        <v>0</v>
      </c>
      <c r="K72" s="2">
        <v>0</v>
      </c>
      <c r="L72" s="2">
        <v>0</v>
      </c>
    </row>
    <row r="73" spans="1:12" x14ac:dyDescent="0.3">
      <c r="A73" t="s">
        <v>69</v>
      </c>
      <c r="B73" s="7">
        <v>1000</v>
      </c>
      <c r="C73" s="2">
        <v>1200</v>
      </c>
      <c r="D73" s="2">
        <v>1200</v>
      </c>
      <c r="E73" s="2">
        <v>172.43</v>
      </c>
      <c r="F73" s="2">
        <v>1027.57</v>
      </c>
      <c r="G73" s="2">
        <v>172.43</v>
      </c>
      <c r="H73" s="2">
        <v>172.43</v>
      </c>
      <c r="I73" s="2">
        <v>667.57</v>
      </c>
      <c r="J73" s="2">
        <v>0</v>
      </c>
      <c r="K73" s="2">
        <v>0</v>
      </c>
      <c r="L73" s="2">
        <v>0</v>
      </c>
    </row>
    <row r="74" spans="1:12" x14ac:dyDescent="0.3">
      <c r="A74" t="s">
        <v>70</v>
      </c>
      <c r="B74" s="7">
        <v>2000</v>
      </c>
      <c r="C74" s="2">
        <v>1000</v>
      </c>
      <c r="D74" s="2">
        <v>1000</v>
      </c>
      <c r="E74" s="2">
        <v>0</v>
      </c>
      <c r="F74" s="2">
        <v>1000</v>
      </c>
      <c r="G74" s="2">
        <v>0</v>
      </c>
      <c r="H74" s="2">
        <v>0</v>
      </c>
      <c r="I74" s="2">
        <v>700</v>
      </c>
      <c r="J74" s="2">
        <v>0</v>
      </c>
      <c r="K74" s="2">
        <v>0</v>
      </c>
      <c r="L74" s="2">
        <v>0</v>
      </c>
    </row>
    <row r="75" spans="1:12" x14ac:dyDescent="0.3">
      <c r="A75" t="s">
        <v>71</v>
      </c>
      <c r="B75" s="7">
        <v>1000</v>
      </c>
      <c r="C75" s="2">
        <v>2000</v>
      </c>
      <c r="D75" s="2">
        <v>1500</v>
      </c>
      <c r="E75" s="2">
        <v>16.600000000000001</v>
      </c>
      <c r="F75" s="2">
        <v>1483.4</v>
      </c>
      <c r="G75" s="2">
        <v>16.600000000000001</v>
      </c>
      <c r="H75" s="2">
        <v>16.600000000000001</v>
      </c>
      <c r="I75" s="2">
        <v>1379.66</v>
      </c>
      <c r="J75" s="2">
        <v>500</v>
      </c>
      <c r="K75" s="2">
        <v>0</v>
      </c>
      <c r="L75" s="2">
        <v>0</v>
      </c>
    </row>
    <row r="76" spans="1:12" x14ac:dyDescent="0.3">
      <c r="A76" t="s">
        <v>72</v>
      </c>
      <c r="B76" s="7">
        <v>2000</v>
      </c>
      <c r="C76" s="2">
        <v>1000</v>
      </c>
      <c r="D76" s="2">
        <v>1000</v>
      </c>
      <c r="E76" s="2">
        <v>190</v>
      </c>
      <c r="F76" s="2">
        <v>810</v>
      </c>
      <c r="G76" s="2">
        <v>190</v>
      </c>
      <c r="H76" s="2">
        <v>190</v>
      </c>
      <c r="I76" s="2">
        <v>510</v>
      </c>
      <c r="J76" s="2">
        <v>0</v>
      </c>
      <c r="K76" s="2">
        <v>0</v>
      </c>
      <c r="L76" s="2">
        <v>0</v>
      </c>
    </row>
    <row r="77" spans="1:12" x14ac:dyDescent="0.3">
      <c r="A77" t="s">
        <v>73</v>
      </c>
      <c r="B77" s="7">
        <v>6700</v>
      </c>
      <c r="C77" s="2">
        <v>2000</v>
      </c>
      <c r="D77" s="2">
        <v>1500</v>
      </c>
      <c r="E77" s="2">
        <v>108.56</v>
      </c>
      <c r="F77" s="2">
        <v>1391.44</v>
      </c>
      <c r="G77" s="2">
        <v>108.56</v>
      </c>
      <c r="H77" s="2">
        <v>108.56</v>
      </c>
      <c r="I77" s="2">
        <v>1291.44</v>
      </c>
      <c r="J77" s="2">
        <v>500</v>
      </c>
      <c r="K77" s="2">
        <v>0</v>
      </c>
      <c r="L77" s="2">
        <v>0</v>
      </c>
    </row>
    <row r="78" spans="1:12" x14ac:dyDescent="0.3">
      <c r="A78" t="s">
        <v>74</v>
      </c>
      <c r="B78" s="7">
        <v>5000</v>
      </c>
      <c r="C78" s="2">
        <v>500</v>
      </c>
      <c r="D78" s="2">
        <v>500</v>
      </c>
      <c r="E78" s="2">
        <v>0</v>
      </c>
      <c r="F78" s="2">
        <v>500</v>
      </c>
      <c r="G78" s="2">
        <v>0</v>
      </c>
      <c r="H78" s="2">
        <v>0</v>
      </c>
      <c r="I78" s="2">
        <v>500</v>
      </c>
      <c r="J78" s="2">
        <v>0</v>
      </c>
      <c r="K78" s="2">
        <v>0</v>
      </c>
      <c r="L78" s="2">
        <v>0</v>
      </c>
    </row>
    <row r="79" spans="1:12" x14ac:dyDescent="0.3">
      <c r="A79" t="s">
        <v>75</v>
      </c>
      <c r="B79" s="7">
        <v>5000</v>
      </c>
      <c r="C79" s="2">
        <v>5443</v>
      </c>
      <c r="D79" s="2">
        <v>5443</v>
      </c>
      <c r="E79" s="2">
        <v>685.32</v>
      </c>
      <c r="F79" s="2">
        <v>4757.68</v>
      </c>
      <c r="G79" s="2">
        <v>685.32</v>
      </c>
      <c r="H79" s="2">
        <v>685.32</v>
      </c>
      <c r="I79" s="2">
        <v>2742.39</v>
      </c>
      <c r="J79" s="2">
        <v>0</v>
      </c>
      <c r="K79" s="2">
        <v>0</v>
      </c>
      <c r="L79" s="2">
        <v>0</v>
      </c>
    </row>
    <row r="80" spans="1:12" x14ac:dyDescent="0.3">
      <c r="A80" t="s">
        <v>76</v>
      </c>
      <c r="B80" s="7">
        <v>500</v>
      </c>
      <c r="C80" s="2">
        <v>500</v>
      </c>
      <c r="D80" s="2">
        <v>500</v>
      </c>
      <c r="E80" s="2">
        <v>0</v>
      </c>
      <c r="F80" s="2">
        <v>500</v>
      </c>
      <c r="G80" s="2">
        <v>0</v>
      </c>
      <c r="H80" s="2">
        <v>0</v>
      </c>
      <c r="I80" s="2">
        <v>500</v>
      </c>
      <c r="J80" s="2">
        <v>0</v>
      </c>
      <c r="K80" s="2">
        <v>0</v>
      </c>
      <c r="L80" s="2">
        <v>0</v>
      </c>
    </row>
    <row r="81" spans="1:12" x14ac:dyDescent="0.3">
      <c r="A81" t="s">
        <v>77</v>
      </c>
      <c r="B81" s="7">
        <v>0</v>
      </c>
      <c r="C81" s="2">
        <v>4600</v>
      </c>
      <c r="D81" s="2">
        <v>4600</v>
      </c>
      <c r="E81" s="2">
        <v>46.43</v>
      </c>
      <c r="F81" s="2">
        <v>4553.57</v>
      </c>
      <c r="G81" s="2">
        <v>46.43</v>
      </c>
      <c r="H81" s="2">
        <v>46.43</v>
      </c>
      <c r="I81" s="2">
        <v>2989.54</v>
      </c>
      <c r="J81" s="2">
        <v>0</v>
      </c>
      <c r="K81" s="2">
        <v>0</v>
      </c>
      <c r="L81" s="2">
        <v>0</v>
      </c>
    </row>
    <row r="82" spans="1:12" x14ac:dyDescent="0.3">
      <c r="A82" t="s">
        <v>78</v>
      </c>
      <c r="B82" s="7">
        <v>0</v>
      </c>
      <c r="C82" s="2">
        <v>4600</v>
      </c>
      <c r="D82" s="2">
        <v>4600</v>
      </c>
      <c r="E82" s="2">
        <v>41.89</v>
      </c>
      <c r="F82" s="2">
        <v>4558.1099999999997</v>
      </c>
      <c r="G82" s="2">
        <v>41.89</v>
      </c>
      <c r="H82" s="2">
        <v>41.89</v>
      </c>
      <c r="I82" s="2">
        <v>3036.44</v>
      </c>
      <c r="J82" s="2">
        <v>0</v>
      </c>
      <c r="K82" s="2">
        <v>0</v>
      </c>
      <c r="L82" s="2">
        <v>0</v>
      </c>
    </row>
    <row r="83" spans="1:12" x14ac:dyDescent="0.3">
      <c r="A83" t="s">
        <v>79</v>
      </c>
      <c r="B83" s="7">
        <v>0</v>
      </c>
      <c r="C83" s="2">
        <v>500</v>
      </c>
      <c r="D83" s="2">
        <v>500</v>
      </c>
      <c r="E83" s="2">
        <v>0</v>
      </c>
      <c r="F83" s="2">
        <v>500</v>
      </c>
      <c r="G83" s="2">
        <v>0</v>
      </c>
      <c r="H83" s="2">
        <v>0</v>
      </c>
      <c r="I83" s="2">
        <v>500</v>
      </c>
      <c r="J83" s="2">
        <v>0</v>
      </c>
      <c r="K83" s="2">
        <v>0</v>
      </c>
      <c r="L83" s="2">
        <v>0</v>
      </c>
    </row>
    <row r="84" spans="1:12" x14ac:dyDescent="0.3">
      <c r="A84" t="s">
        <v>80</v>
      </c>
      <c r="B84" s="7">
        <v>0</v>
      </c>
      <c r="C84" s="2">
        <v>500</v>
      </c>
      <c r="D84" s="2">
        <v>500</v>
      </c>
      <c r="E84" s="2">
        <v>0</v>
      </c>
      <c r="F84" s="2">
        <v>500</v>
      </c>
      <c r="G84" s="2">
        <v>0</v>
      </c>
      <c r="H84" s="2">
        <v>0</v>
      </c>
      <c r="I84" s="2">
        <v>341.98</v>
      </c>
      <c r="J84" s="2">
        <v>0</v>
      </c>
      <c r="K84" s="2">
        <v>0</v>
      </c>
      <c r="L84" s="2">
        <v>0</v>
      </c>
    </row>
    <row r="85" spans="1:12" x14ac:dyDescent="0.3">
      <c r="A85" t="s">
        <v>81</v>
      </c>
      <c r="B85" s="7">
        <v>0</v>
      </c>
      <c r="C85" s="2">
        <v>10000</v>
      </c>
      <c r="D85" s="2">
        <v>10000</v>
      </c>
      <c r="E85" s="2">
        <v>38.520000000000003</v>
      </c>
      <c r="F85" s="2">
        <v>9961.48</v>
      </c>
      <c r="G85" s="2">
        <v>38.520000000000003</v>
      </c>
      <c r="H85" s="2">
        <v>38.520000000000003</v>
      </c>
      <c r="I85" s="2">
        <v>7118.27</v>
      </c>
      <c r="J85" s="2">
        <v>0</v>
      </c>
      <c r="K85" s="2">
        <v>0</v>
      </c>
      <c r="L85" s="2">
        <v>0</v>
      </c>
    </row>
    <row r="86" spans="1:12" x14ac:dyDescent="0.3">
      <c r="A86" t="s">
        <v>82</v>
      </c>
      <c r="B86" s="7">
        <v>0</v>
      </c>
      <c r="C86" s="2">
        <v>715</v>
      </c>
      <c r="D86" s="2">
        <v>715</v>
      </c>
      <c r="E86" s="2">
        <v>15</v>
      </c>
      <c r="F86" s="2">
        <v>700</v>
      </c>
      <c r="G86" s="2">
        <v>15</v>
      </c>
      <c r="H86" s="2">
        <v>15</v>
      </c>
      <c r="I86" s="2">
        <v>700</v>
      </c>
      <c r="J86" s="2">
        <v>0</v>
      </c>
      <c r="K86" s="2">
        <v>0</v>
      </c>
      <c r="L86" s="2">
        <v>0</v>
      </c>
    </row>
    <row r="87" spans="1:12" x14ac:dyDescent="0.3">
      <c r="A87" t="s">
        <v>83</v>
      </c>
      <c r="B87" s="7">
        <v>0</v>
      </c>
      <c r="C87" s="2">
        <v>3809</v>
      </c>
      <c r="D87" s="2">
        <v>3809</v>
      </c>
      <c r="E87" s="2">
        <v>1727.5</v>
      </c>
      <c r="F87" s="2">
        <v>2081.5</v>
      </c>
      <c r="G87" s="2">
        <v>20</v>
      </c>
      <c r="H87" s="2">
        <v>1727.5</v>
      </c>
      <c r="I87" s="2">
        <v>2081.5</v>
      </c>
      <c r="J87" s="2">
        <v>0</v>
      </c>
      <c r="K87" s="2">
        <v>1707.5</v>
      </c>
      <c r="L87" s="2">
        <v>0</v>
      </c>
    </row>
    <row r="88" spans="1:12" x14ac:dyDescent="0.3">
      <c r="A88" t="s">
        <v>84</v>
      </c>
      <c r="B88" s="7">
        <v>0</v>
      </c>
      <c r="C88" s="2">
        <v>8735</v>
      </c>
      <c r="D88" s="2">
        <v>8735</v>
      </c>
      <c r="E88" s="2">
        <v>242.2</v>
      </c>
      <c r="F88" s="2">
        <v>8492.7999999999993</v>
      </c>
      <c r="G88" s="2">
        <v>242.2</v>
      </c>
      <c r="H88" s="2">
        <v>242.2</v>
      </c>
      <c r="I88" s="2">
        <v>8492.7999999999993</v>
      </c>
      <c r="J88" s="2">
        <v>0</v>
      </c>
      <c r="K88" s="2">
        <v>0</v>
      </c>
      <c r="L88" s="2">
        <v>0</v>
      </c>
    </row>
    <row r="89" spans="1:12" x14ac:dyDescent="0.3">
      <c r="A89" t="s">
        <v>85</v>
      </c>
      <c r="B89" s="13">
        <f>B90</f>
        <v>0</v>
      </c>
      <c r="C89" s="2">
        <v>296</v>
      </c>
      <c r="D89" s="2">
        <v>296</v>
      </c>
      <c r="E89" s="2">
        <v>0</v>
      </c>
      <c r="F89" s="2">
        <v>296</v>
      </c>
      <c r="G89" s="2">
        <v>0</v>
      </c>
      <c r="H89" s="2">
        <v>0</v>
      </c>
      <c r="I89" s="2">
        <v>89.25</v>
      </c>
      <c r="J89" s="2">
        <v>0</v>
      </c>
      <c r="K89" s="2">
        <v>0</v>
      </c>
      <c r="L89" s="2">
        <v>0</v>
      </c>
    </row>
    <row r="90" spans="1:12" x14ac:dyDescent="0.3">
      <c r="A90" t="s">
        <v>86</v>
      </c>
      <c r="B90" s="7">
        <v>0</v>
      </c>
      <c r="C90" s="2">
        <v>3581</v>
      </c>
      <c r="D90" s="2">
        <v>3581</v>
      </c>
      <c r="E90" s="2">
        <v>2068.41</v>
      </c>
      <c r="F90" s="2">
        <v>1512.59</v>
      </c>
      <c r="G90" s="2">
        <v>50.19</v>
      </c>
      <c r="H90" s="2">
        <v>2068.41</v>
      </c>
      <c r="I90" s="2">
        <v>149.94</v>
      </c>
      <c r="J90" s="2">
        <v>0</v>
      </c>
      <c r="K90" s="2">
        <v>2018.22</v>
      </c>
      <c r="L90" s="2">
        <v>0</v>
      </c>
    </row>
    <row r="91" spans="1:12" x14ac:dyDescent="0.3">
      <c r="A91" t="s">
        <v>87</v>
      </c>
      <c r="B91" s="14">
        <v>0</v>
      </c>
      <c r="C91" s="2">
        <v>1090</v>
      </c>
      <c r="D91" s="2">
        <v>1090</v>
      </c>
      <c r="E91" s="2">
        <v>140.30000000000001</v>
      </c>
      <c r="F91" s="2">
        <v>949.7</v>
      </c>
      <c r="G91" s="2">
        <v>140.30000000000001</v>
      </c>
      <c r="H91" s="2">
        <v>140.30000000000001</v>
      </c>
      <c r="I91" s="2">
        <v>175.88</v>
      </c>
      <c r="J91" s="2">
        <v>0</v>
      </c>
      <c r="K91" s="2">
        <v>0</v>
      </c>
      <c r="L91" s="2">
        <v>0</v>
      </c>
    </row>
    <row r="92" spans="1:12" x14ac:dyDescent="0.3">
      <c r="A92" t="s">
        <v>88</v>
      </c>
      <c r="B92" s="14">
        <v>0</v>
      </c>
      <c r="C92" s="2">
        <v>658</v>
      </c>
      <c r="D92" s="2">
        <v>658</v>
      </c>
      <c r="E92" s="2">
        <v>116.6</v>
      </c>
      <c r="F92" s="2">
        <v>541.4</v>
      </c>
      <c r="G92" s="2">
        <v>71.599999999999994</v>
      </c>
      <c r="H92" s="2">
        <v>116.6</v>
      </c>
      <c r="I92" s="2">
        <v>134.80000000000001</v>
      </c>
      <c r="J92" s="2">
        <v>0</v>
      </c>
      <c r="K92" s="2">
        <v>45</v>
      </c>
      <c r="L92" s="2">
        <v>0</v>
      </c>
    </row>
    <row r="93" spans="1:12" x14ac:dyDescent="0.3">
      <c r="A93" t="s">
        <v>89</v>
      </c>
      <c r="B93" s="14">
        <v>0</v>
      </c>
      <c r="C93" s="2">
        <v>1461</v>
      </c>
      <c r="D93" s="2">
        <v>1461</v>
      </c>
      <c r="E93" s="2">
        <v>569.26</v>
      </c>
      <c r="F93" s="2">
        <v>891.74</v>
      </c>
      <c r="G93" s="2">
        <v>138.03</v>
      </c>
      <c r="H93" s="2">
        <v>569.26</v>
      </c>
      <c r="I93" s="2">
        <v>135.46</v>
      </c>
      <c r="J93" s="2">
        <v>0</v>
      </c>
      <c r="K93" s="2">
        <v>431.23</v>
      </c>
      <c r="L93" s="2">
        <v>0</v>
      </c>
    </row>
    <row r="94" spans="1:12" x14ac:dyDescent="0.3">
      <c r="A94" s="1" t="s">
        <v>90</v>
      </c>
      <c r="C94" s="3">
        <v>81</v>
      </c>
      <c r="D94" s="3">
        <v>81</v>
      </c>
      <c r="E94" s="3">
        <v>21.39</v>
      </c>
      <c r="F94" s="3">
        <v>59.61</v>
      </c>
      <c r="G94" s="3">
        <v>21.39</v>
      </c>
      <c r="H94" s="3">
        <v>21.39</v>
      </c>
      <c r="I94" s="3">
        <v>59.61</v>
      </c>
      <c r="J94" s="3">
        <v>0</v>
      </c>
      <c r="K94" s="3">
        <v>0</v>
      </c>
      <c r="L94" s="3">
        <v>0</v>
      </c>
    </row>
    <row r="95" spans="1:12" x14ac:dyDescent="0.3">
      <c r="A95" t="s">
        <v>91</v>
      </c>
      <c r="B95" s="14">
        <v>0</v>
      </c>
      <c r="C95" s="2">
        <v>22</v>
      </c>
      <c r="D95" s="2">
        <v>22</v>
      </c>
      <c r="E95" s="2">
        <v>21.39</v>
      </c>
      <c r="F95" s="2">
        <v>0.61</v>
      </c>
      <c r="G95" s="2">
        <v>21.39</v>
      </c>
      <c r="H95" s="2">
        <v>21.39</v>
      </c>
      <c r="I95" s="2">
        <v>0.61</v>
      </c>
      <c r="J95" s="2">
        <v>0</v>
      </c>
      <c r="K95" s="2">
        <v>0</v>
      </c>
      <c r="L95" s="2">
        <v>0</v>
      </c>
    </row>
    <row r="96" spans="1:12" x14ac:dyDescent="0.3">
      <c r="A96" t="s">
        <v>92</v>
      </c>
      <c r="B96" s="14">
        <v>0</v>
      </c>
      <c r="C96" s="2">
        <v>59</v>
      </c>
      <c r="D96" s="2">
        <v>59</v>
      </c>
      <c r="E96" s="2">
        <v>0</v>
      </c>
      <c r="F96" s="2">
        <v>59</v>
      </c>
      <c r="G96" s="2">
        <v>0</v>
      </c>
      <c r="H96" s="2">
        <v>0</v>
      </c>
      <c r="I96" s="2">
        <v>59</v>
      </c>
      <c r="J96" s="2">
        <v>0</v>
      </c>
      <c r="K96" s="2">
        <v>0</v>
      </c>
      <c r="L96" s="2">
        <v>0</v>
      </c>
    </row>
    <row r="97" spans="1:12" x14ac:dyDescent="0.3">
      <c r="A97" s="1" t="s">
        <v>93</v>
      </c>
      <c r="B97" s="6">
        <f>B98</f>
        <v>23700</v>
      </c>
      <c r="C97" s="9">
        <v>29270</v>
      </c>
      <c r="D97" s="9">
        <v>29270</v>
      </c>
      <c r="E97" s="9">
        <v>29269.19</v>
      </c>
      <c r="F97" s="9">
        <v>0.81</v>
      </c>
      <c r="G97" s="9">
        <v>0</v>
      </c>
      <c r="H97" s="9">
        <v>29269.19</v>
      </c>
      <c r="I97" s="9">
        <v>0.81</v>
      </c>
      <c r="J97" s="9">
        <v>0</v>
      </c>
      <c r="K97" s="9">
        <v>0</v>
      </c>
      <c r="L97" s="9">
        <v>29269.19</v>
      </c>
    </row>
    <row r="98" spans="1:12" x14ac:dyDescent="0.3">
      <c r="A98" t="s">
        <v>94</v>
      </c>
      <c r="B98" s="7">
        <v>23700</v>
      </c>
      <c r="C98" s="2">
        <v>29270</v>
      </c>
      <c r="D98" s="2">
        <v>29270</v>
      </c>
      <c r="E98" s="2">
        <v>29269.19</v>
      </c>
      <c r="F98" s="2">
        <v>0.81</v>
      </c>
      <c r="G98" s="2">
        <v>0</v>
      </c>
      <c r="H98" s="2">
        <v>29269.19</v>
      </c>
      <c r="I98" s="2">
        <v>0.81</v>
      </c>
      <c r="J98" s="2">
        <v>0</v>
      </c>
      <c r="K98" s="2">
        <v>0</v>
      </c>
      <c r="L98" s="2">
        <v>29269.19</v>
      </c>
    </row>
    <row r="99" spans="1:12" x14ac:dyDescent="0.3">
      <c r="B99" s="1"/>
    </row>
    <row r="102" spans="1:12" x14ac:dyDescent="0.3">
      <c r="B102" s="1"/>
    </row>
  </sheetData>
  <mergeCells count="3">
    <mergeCell ref="A1:L1"/>
    <mergeCell ref="A2:L2"/>
    <mergeCell ref="A3:L3"/>
  </mergeCells>
  <pageMargins left="0.7" right="0.7" top="0.75" bottom="0.75" header="0.3" footer="0.3"/>
  <pageSetup paperSize="5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Lizbett Arboleda luna</dc:creator>
  <cp:lastModifiedBy>Dayra Lizbett Arboleda luna</cp:lastModifiedBy>
  <cp:lastPrinted>2021-03-02T19:00:03Z</cp:lastPrinted>
  <dcterms:created xsi:type="dcterms:W3CDTF">2021-03-02T12:41:07Z</dcterms:created>
  <dcterms:modified xsi:type="dcterms:W3CDTF">2021-03-03T19:13:18Z</dcterms:modified>
</cp:coreProperties>
</file>