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tunon\Desktop\"/>
    </mc:Choice>
  </mc:AlternateContent>
  <bookViews>
    <workbookView xWindow="0" yWindow="0" windowWidth="15345" windowHeight="3945"/>
  </bookViews>
  <sheets>
    <sheet name="EJECUCION DA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H16" i="1"/>
  <c r="H14" i="1"/>
  <c r="I14" i="1" s="1"/>
  <c r="H18" i="1"/>
  <c r="H17" i="1"/>
  <c r="I17" i="1" s="1"/>
  <c r="H15" i="1"/>
  <c r="H13" i="1"/>
  <c r="H12" i="1"/>
  <c r="H11" i="1"/>
  <c r="I19" i="1" l="1"/>
  <c r="I12" i="1"/>
  <c r="I18" i="1"/>
  <c r="I16" i="1"/>
  <c r="I15" i="1"/>
  <c r="I13" i="1"/>
  <c r="I11" i="1"/>
</calcChain>
</file>

<file path=xl/sharedStrings.xml><?xml version="1.0" encoding="utf-8"?>
<sst xmlns="http://schemas.openxmlformats.org/spreadsheetml/2006/main" count="33" uniqueCount="31">
  <si>
    <t>OBJETO DE GASTO</t>
  </si>
  <si>
    <t>PRESUPUESTO</t>
  </si>
  <si>
    <t>MODIFICADO</t>
  </si>
  <si>
    <t>EJECUTAR</t>
  </si>
  <si>
    <t>TOTAL</t>
  </si>
  <si>
    <t>COMPROMISO</t>
  </si>
  <si>
    <t>SALDO</t>
  </si>
  <si>
    <t>PRESUPUESTARIO</t>
  </si>
  <si>
    <t>ANUAL</t>
  </si>
  <si>
    <t>PAGADO</t>
  </si>
  <si>
    <t>Proyecto de Apoyo Logístico de Interés Social</t>
  </si>
  <si>
    <t>Administración de Proyecto (Local)</t>
  </si>
  <si>
    <t>Construcción de comedores y Cocinas Escolares</t>
  </si>
  <si>
    <t>Capac. Y Dotación a los Productores-(Ngábe-Buglé)</t>
  </si>
  <si>
    <t>Suministro y Equipo a Comunidades Marginadas</t>
  </si>
  <si>
    <t>Fortalecimiento Institucional</t>
  </si>
  <si>
    <t>Proyectos Sociales</t>
  </si>
  <si>
    <t>Apoyo a la Producción de Alimentos</t>
  </si>
  <si>
    <t>LEY</t>
  </si>
  <si>
    <t>DIRECCIÓN DE ASISTENCIA SOCIAL</t>
  </si>
  <si>
    <t>DEPARTAMENTO DE PRESUPUESTO</t>
  </si>
  <si>
    <t xml:space="preserve">MINISTERIO DE LA PRESIDENCIA </t>
  </si>
  <si>
    <t>Estudio Dis. Y Constr.de Muelle en Isla Caña</t>
  </si>
  <si>
    <t>DEVENGADO</t>
  </si>
  <si>
    <t xml:space="preserve">SALDO DEL </t>
  </si>
  <si>
    <t>CONTRATO POR</t>
  </si>
  <si>
    <t>EJECUCION</t>
  </si>
  <si>
    <t>PRESUPUESTARIA</t>
  </si>
  <si>
    <t>BLOQUES Y</t>
  </si>
  <si>
    <t>EJECUCIÓN PRESUPUESTARIA DE INVERSION AL 30 DE ABRIL  2024</t>
  </si>
  <si>
    <t xml:space="preserve">  (EN BALBOAS)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</si>
</sst>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/>
    <xf numFmtId="0" fontId="2" fillId="2" borderId="2" xfId="0" applyFont="1" applyFill="1" applyBorder="1"/>
    <xf numFmtId="49" fontId="3" fillId="2" borderId="2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3" fontId="2" fillId="0" borderId="5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/>
    </xf>
    <xf numFmtId="3" fontId="2" fillId="0" borderId="7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3" fontId="2" fillId="0" borderId="6" xfId="0" applyNumberFormat="1" applyFont="1" applyBorder="1" applyAlignment="1">
      <alignment horizontal="right" vertical="center"/>
    </xf>
    <xf numFmtId="3" fontId="2" fillId="0" borderId="8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142878</xdr:colOff>
      <xdr:row>1</xdr:row>
      <xdr:rowOff>95250</xdr:rowOff>
    </xdr:from>
    <xdr:to>
      <xdr:col>0</xdr:col>
      <xdr:colOff>2702720</xdr:colOff>
      <xdr:row>6</xdr:row>
      <xdr:rowOff>0</xdr:rowOff>
    </xdr:to>
    <xdr:pic>
      <xdr:nvPicPr>
        <xdr:cNvPr id="5" name="Imagen 4" descr="https://www.presidencia.gob.pa/img/Logo-250.jp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8" y="285750"/>
          <a:ext cx="2559842" cy="103584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"/>
  <sheetViews>
    <sheetView showGridLines="0" tabSelected="1" zoomScale="80" zoomScaleNormal="80" workbookViewId="0">
      <selection sqref="A1:XFD1"/>
    </sheetView>
  </sheetViews>
  <sheetFormatPr baseColWidth="10" defaultColWidth="11.42578125" defaultRowHeight="15" x14ac:dyDescent="0.25"/>
  <cols>
    <col min="1" max="1" width="48.42578125" customWidth="1"/>
    <col min="2" max="2" width="14.28515625" customWidth="1"/>
    <col min="3" max="3" width="15.42578125" customWidth="1"/>
    <col min="4" max="4" width="14" customWidth="1"/>
    <col min="5" max="5" width="14.7109375" customWidth="1"/>
    <col min="6" max="6" width="17.5703125" customWidth="1"/>
    <col min="7" max="7" width="16.28515625" customWidth="1"/>
    <col min="8" max="8" width="16.7109375" customWidth="1"/>
    <col min="9" max="9" width="18.28515625" customWidth="1"/>
    <col min="10" max="10" width="11.7109375" customWidth="1"/>
    <col min="11" max="11" width="23" customWidth="1"/>
  </cols>
  <sheetData>
    <row r="2" spans="1:10" ht="18" x14ac:dyDescent="0.25">
      <c r="A2" s="15" t="s">
        <v>21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18" x14ac:dyDescent="0.25">
      <c r="A3" s="15" t="s">
        <v>19</v>
      </c>
      <c r="B3" s="15"/>
      <c r="C3" s="15"/>
      <c r="D3" s="15"/>
      <c r="E3" s="15"/>
      <c r="F3" s="15"/>
      <c r="G3" s="15"/>
      <c r="H3" s="15"/>
      <c r="I3" s="15"/>
      <c r="J3" s="15"/>
    </row>
    <row r="4" spans="1:10" ht="18" x14ac:dyDescent="0.25">
      <c r="A4" s="15" t="s">
        <v>20</v>
      </c>
      <c r="B4" s="15"/>
      <c r="C4" s="15"/>
      <c r="D4" s="15"/>
      <c r="E4" s="15"/>
      <c r="F4" s="15"/>
      <c r="G4" s="15"/>
      <c r="H4" s="15"/>
      <c r="I4" s="15"/>
      <c r="J4" s="15"/>
    </row>
    <row r="5" spans="1:10" ht="18" x14ac:dyDescent="0.25">
      <c r="A5" s="15" t="s">
        <v>29</v>
      </c>
      <c r="B5" s="15"/>
      <c r="C5" s="15"/>
      <c r="D5" s="15"/>
      <c r="E5" s="15"/>
      <c r="F5" s="15"/>
      <c r="G5" s="15"/>
      <c r="H5" s="15"/>
      <c r="I5" s="15"/>
      <c r="J5" s="15"/>
    </row>
    <row r="6" spans="1:10" ht="18" x14ac:dyDescent="0.25">
      <c r="A6" s="15" t="s">
        <v>30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19.5" thickBot="1" x14ac:dyDescent="0.35">
      <c r="A7" s="1"/>
    </row>
    <row r="8" spans="1:10" x14ac:dyDescent="0.25">
      <c r="A8" s="2"/>
      <c r="B8" s="10" t="s">
        <v>1</v>
      </c>
      <c r="C8" s="10" t="s">
        <v>1</v>
      </c>
      <c r="D8" s="3" t="s">
        <v>23</v>
      </c>
      <c r="E8" s="3" t="s">
        <v>24</v>
      </c>
      <c r="F8" s="3" t="s">
        <v>26</v>
      </c>
      <c r="G8" s="3" t="s">
        <v>28</v>
      </c>
      <c r="H8" s="3" t="s">
        <v>4</v>
      </c>
      <c r="I8" s="3" t="s">
        <v>6</v>
      </c>
      <c r="J8" s="4"/>
    </row>
    <row r="9" spans="1:10" x14ac:dyDescent="0.25">
      <c r="A9" s="5" t="s">
        <v>0</v>
      </c>
      <c r="B9" s="11" t="s">
        <v>18</v>
      </c>
      <c r="C9" s="11" t="s">
        <v>2</v>
      </c>
      <c r="D9" s="6"/>
      <c r="E9" s="5" t="s">
        <v>5</v>
      </c>
      <c r="F9" s="5" t="s">
        <v>27</v>
      </c>
      <c r="G9" s="5" t="s">
        <v>25</v>
      </c>
      <c r="H9" s="5" t="s">
        <v>5</v>
      </c>
      <c r="I9" s="5" t="s">
        <v>7</v>
      </c>
      <c r="J9" s="5" t="s">
        <v>9</v>
      </c>
    </row>
    <row r="10" spans="1:10" x14ac:dyDescent="0.25">
      <c r="A10" s="7"/>
      <c r="B10" s="12"/>
      <c r="C10" s="12"/>
      <c r="D10" s="8"/>
      <c r="E10" s="8"/>
      <c r="F10" s="9"/>
      <c r="G10" s="8" t="s">
        <v>3</v>
      </c>
      <c r="H10" s="9"/>
      <c r="I10" s="8" t="s">
        <v>8</v>
      </c>
      <c r="J10" s="9"/>
    </row>
    <row r="11" spans="1:10" x14ac:dyDescent="0.25">
      <c r="A11" s="13" t="s">
        <v>11</v>
      </c>
      <c r="B11" s="14">
        <v>199997</v>
      </c>
      <c r="C11" s="14">
        <v>206531</v>
      </c>
      <c r="D11" s="14">
        <v>40991.339999999997</v>
      </c>
      <c r="E11" s="14">
        <v>0</v>
      </c>
      <c r="F11" s="14">
        <v>40991.339999999997</v>
      </c>
      <c r="G11" s="14">
        <v>9600</v>
      </c>
      <c r="H11" s="14">
        <f t="shared" ref="H11:H16" si="0">SUM(F11+G11)</f>
        <v>50591.34</v>
      </c>
      <c r="I11" s="14">
        <f>SUM(C11-H11)</f>
        <v>155939.66</v>
      </c>
      <c r="J11" s="16">
        <v>38102.080000000002</v>
      </c>
    </row>
    <row r="12" spans="1:10" x14ac:dyDescent="0.25">
      <c r="A12" s="13" t="s">
        <v>10</v>
      </c>
      <c r="B12" s="14">
        <v>10000</v>
      </c>
      <c r="C12" s="14">
        <v>10000</v>
      </c>
      <c r="D12" s="14">
        <v>0</v>
      </c>
      <c r="E12" s="14">
        <v>0</v>
      </c>
      <c r="F12" s="14">
        <v>0</v>
      </c>
      <c r="G12" s="14">
        <v>0</v>
      </c>
      <c r="H12" s="14">
        <f t="shared" si="0"/>
        <v>0</v>
      </c>
      <c r="I12" s="14">
        <f t="shared" ref="I12:I19" si="1">SUM(C12-H12)</f>
        <v>10000</v>
      </c>
      <c r="J12" s="16">
        <v>0</v>
      </c>
    </row>
    <row r="13" spans="1:10" x14ac:dyDescent="0.25">
      <c r="A13" s="13" t="s">
        <v>12</v>
      </c>
      <c r="B13" s="14">
        <v>400000</v>
      </c>
      <c r="C13" s="14">
        <v>78400</v>
      </c>
      <c r="D13" s="14">
        <v>0</v>
      </c>
      <c r="E13" s="14">
        <v>0</v>
      </c>
      <c r="F13" s="14">
        <v>0</v>
      </c>
      <c r="G13" s="14">
        <v>0</v>
      </c>
      <c r="H13" s="14">
        <f t="shared" si="0"/>
        <v>0</v>
      </c>
      <c r="I13" s="14">
        <f t="shared" si="1"/>
        <v>78400</v>
      </c>
      <c r="J13" s="16">
        <v>0</v>
      </c>
    </row>
    <row r="14" spans="1:10" x14ac:dyDescent="0.25">
      <c r="A14" s="13" t="s">
        <v>13</v>
      </c>
      <c r="B14" s="14">
        <v>200000</v>
      </c>
      <c r="C14" s="14">
        <v>75000</v>
      </c>
      <c r="D14" s="14">
        <v>0</v>
      </c>
      <c r="E14" s="14">
        <v>0</v>
      </c>
      <c r="F14" s="14">
        <v>0</v>
      </c>
      <c r="G14" s="14">
        <v>75000</v>
      </c>
      <c r="H14" s="14">
        <f t="shared" si="0"/>
        <v>75000</v>
      </c>
      <c r="I14" s="14">
        <f t="shared" si="1"/>
        <v>0</v>
      </c>
      <c r="J14" s="16">
        <v>0</v>
      </c>
    </row>
    <row r="15" spans="1:10" x14ac:dyDescent="0.25">
      <c r="A15" s="13" t="s">
        <v>14</v>
      </c>
      <c r="B15" s="14">
        <v>200001</v>
      </c>
      <c r="C15" s="14">
        <v>410507</v>
      </c>
      <c r="D15" s="14">
        <v>129094.26</v>
      </c>
      <c r="E15" s="14">
        <v>2850.05</v>
      </c>
      <c r="F15" s="14">
        <v>129094.26</v>
      </c>
      <c r="G15" s="14">
        <v>0</v>
      </c>
      <c r="H15" s="14">
        <f t="shared" si="0"/>
        <v>129094.26</v>
      </c>
      <c r="I15" s="14">
        <f t="shared" si="1"/>
        <v>281412.74</v>
      </c>
      <c r="J15" s="16">
        <v>122602.19</v>
      </c>
    </row>
    <row r="16" spans="1:10" x14ac:dyDescent="0.25">
      <c r="A16" s="13" t="s">
        <v>22</v>
      </c>
      <c r="B16" s="14">
        <v>200000</v>
      </c>
      <c r="C16" s="14">
        <v>200000</v>
      </c>
      <c r="D16" s="14">
        <v>0</v>
      </c>
      <c r="E16" s="14">
        <v>0</v>
      </c>
      <c r="F16" s="14">
        <v>0</v>
      </c>
      <c r="G16" s="14">
        <v>200000</v>
      </c>
      <c r="H16" s="14">
        <f t="shared" si="0"/>
        <v>200000</v>
      </c>
      <c r="I16" s="14">
        <f t="shared" si="1"/>
        <v>0</v>
      </c>
      <c r="J16" s="16">
        <v>0</v>
      </c>
    </row>
    <row r="17" spans="1:10" x14ac:dyDescent="0.25">
      <c r="A17" s="13" t="s">
        <v>15</v>
      </c>
      <c r="B17" s="14">
        <v>200000</v>
      </c>
      <c r="C17" s="14">
        <v>224160</v>
      </c>
      <c r="D17" s="14">
        <v>6550.8</v>
      </c>
      <c r="E17" s="14">
        <v>87266.13</v>
      </c>
      <c r="F17" s="14">
        <v>93819.93</v>
      </c>
      <c r="G17" s="14">
        <v>0</v>
      </c>
      <c r="H17" s="14">
        <f>SUM(F17+G17)</f>
        <v>93819.93</v>
      </c>
      <c r="I17" s="14">
        <f t="shared" si="1"/>
        <v>130340.07</v>
      </c>
      <c r="J17" s="16">
        <v>390.28</v>
      </c>
    </row>
    <row r="18" spans="1:10" x14ac:dyDescent="0.25">
      <c r="A18" s="13" t="s">
        <v>16</v>
      </c>
      <c r="B18" s="14">
        <v>856913</v>
      </c>
      <c r="C18" s="14">
        <v>1906528</v>
      </c>
      <c r="D18" s="14">
        <v>62286.68</v>
      </c>
      <c r="E18" s="14">
        <v>0</v>
      </c>
      <c r="F18" s="14">
        <v>62286.68</v>
      </c>
      <c r="G18" s="14">
        <v>1583577.46</v>
      </c>
      <c r="H18" s="14">
        <f t="shared" ref="H18:H19" si="2">SUM(F18+G18)</f>
        <v>1645864.14</v>
      </c>
      <c r="I18" s="14">
        <f t="shared" si="1"/>
        <v>260663.8600000001</v>
      </c>
      <c r="J18" s="16">
        <v>26409.89</v>
      </c>
    </row>
    <row r="19" spans="1:10" ht="15.75" thickBot="1" x14ac:dyDescent="0.3">
      <c r="A19" s="17" t="s">
        <v>17</v>
      </c>
      <c r="B19" s="18">
        <v>393089</v>
      </c>
      <c r="C19" s="18">
        <v>405410</v>
      </c>
      <c r="D19" s="18">
        <v>69437.98</v>
      </c>
      <c r="E19" s="18">
        <v>0</v>
      </c>
      <c r="F19" s="18">
        <v>69437.98</v>
      </c>
      <c r="G19" s="18">
        <v>0</v>
      </c>
      <c r="H19" s="18">
        <f t="shared" si="2"/>
        <v>69437.98</v>
      </c>
      <c r="I19" s="18">
        <f t="shared" si="1"/>
        <v>335972.02</v>
      </c>
      <c r="J19" s="19">
        <v>64341.54</v>
      </c>
    </row>
  </sheetData>
  <mergeCells count="5">
    <mergeCell ref="A4:J4"/>
    <mergeCell ref="A5:J5"/>
    <mergeCell ref="A6:J6"/>
    <mergeCell ref="A3:J3"/>
    <mergeCell ref="A2:J2"/>
  </mergeCells>
  <pageMargins left="0.70866141732283472" right="0.70866141732283472" top="0.74803149606299213" bottom="0.74803149606299213" header="0.31496062992125984" footer="0.31496062992125984"/>
  <pageSetup paperSize="5" scale="70" fitToHeight="2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Burbano</dc:creator>
  <cp:lastModifiedBy>Reyes Tuñon</cp:lastModifiedBy>
  <cp:lastPrinted>2024-05-02T15:39:38Z</cp:lastPrinted>
  <dcterms:created xsi:type="dcterms:W3CDTF">2018-09-03T15:00:54Z</dcterms:created>
  <dcterms:modified xsi:type="dcterms:W3CDTF">2024-05-13T18:27:53Z</dcterms:modified>
</cp:coreProperties>
</file>