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atos Abiertos\"/>
    </mc:Choice>
  </mc:AlternateContent>
  <xr:revisionPtr revIDLastSave="0" documentId="8_{25FF5C86-14CC-4593-BF82-C095AF19B8C9}" xr6:coauthVersionLast="47" xr6:coauthVersionMax="47" xr10:uidLastSave="{00000000-0000-0000-0000-000000000000}"/>
  <bookViews>
    <workbookView xWindow="-120" yWindow="-120" windowWidth="20730" windowHeight="11040" xr2:uid="{9B155FFE-54C7-4A0B-B60A-BA07CD8A0A5E}"/>
  </bookViews>
  <sheets>
    <sheet name="Ingres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1" l="1"/>
  <c r="E24" i="1"/>
  <c r="D24" i="1"/>
  <c r="E23" i="1"/>
  <c r="D22" i="1"/>
  <c r="E22" i="1" s="1"/>
  <c r="E21" i="1"/>
  <c r="D21" i="1"/>
  <c r="E20" i="1"/>
  <c r="D20" i="1"/>
  <c r="E19" i="1"/>
  <c r="D19" i="1"/>
  <c r="D18" i="1"/>
  <c r="E18" i="1" s="1"/>
  <c r="E17" i="1"/>
  <c r="D17" i="1"/>
  <c r="E16" i="1"/>
  <c r="D16" i="1"/>
  <c r="E15" i="1"/>
  <c r="D15" i="1"/>
  <c r="D14" i="1"/>
  <c r="E14" i="1" s="1"/>
  <c r="E13" i="1"/>
  <c r="D13" i="1"/>
  <c r="D25" i="1" s="1"/>
  <c r="E12" i="1"/>
  <c r="D12" i="1"/>
  <c r="E25" i="1" l="1"/>
</calcChain>
</file>

<file path=xl/sharedStrings.xml><?xml version="1.0" encoding="utf-8"?>
<sst xmlns="http://schemas.openxmlformats.org/spreadsheetml/2006/main" count="39" uniqueCount="37">
  <si>
    <t>REPÚBLICA DE PANAMÁ</t>
  </si>
  <si>
    <t>PROVINCIA DE PANAMÁ OESTE</t>
  </si>
  <si>
    <t>DISTRITO DE SAN CARLOS</t>
  </si>
  <si>
    <t>MUNICIPIO DE SAN CARLOS</t>
  </si>
  <si>
    <t>DEPARTAMENTO DE TESORERÍA MUNICIPAL</t>
  </si>
  <si>
    <t>EJECUCIÓN PRESUPUESTARIA DE INGRESOS</t>
  </si>
  <si>
    <t>AL 30 DE ABRIL DE 2026</t>
  </si>
  <si>
    <t>CODIGO</t>
  </si>
  <si>
    <t xml:space="preserve">DETALLE </t>
  </si>
  <si>
    <t>PRESUPUESTADO</t>
  </si>
  <si>
    <t>RECAUDADO</t>
  </si>
  <si>
    <t>POR RECAUDAR</t>
  </si>
  <si>
    <t>1.1.2.5</t>
  </si>
  <si>
    <t>ACT. COM. Y DE SERV.</t>
  </si>
  <si>
    <t>1.1.2.6</t>
  </si>
  <si>
    <t>ACTIVIDADES INDUSTRIALES</t>
  </si>
  <si>
    <t>1.1.2.8</t>
  </si>
  <si>
    <t>OTROS IMPUESTOS INDIRECTOS</t>
  </si>
  <si>
    <t>1.2.1.1</t>
  </si>
  <si>
    <t>ARRENDAMIENTOS</t>
  </si>
  <si>
    <t>1.2.1.3</t>
  </si>
  <si>
    <t>INGRESOS POR VENTAS DE BIENES</t>
  </si>
  <si>
    <t>1.2.1.4</t>
  </si>
  <si>
    <t>INGRESOS POR VENTAS DE SERVICIOS</t>
  </si>
  <si>
    <t>1.2.3.1</t>
  </si>
  <si>
    <t>TRANSFERENCIAS CORRIENTES</t>
  </si>
  <si>
    <t>1.2.4.1</t>
  </si>
  <si>
    <t xml:space="preserve">DERECHOS </t>
  </si>
  <si>
    <t>1.2.4.2</t>
  </si>
  <si>
    <t>TASAS</t>
  </si>
  <si>
    <t>1.2.6.0</t>
  </si>
  <si>
    <t>INGRESOS VARIOS</t>
  </si>
  <si>
    <t>1.4.2.0</t>
  </si>
  <si>
    <t>SALDO EN CAJA Y BANCO</t>
  </si>
  <si>
    <t>2.1.1.1</t>
  </si>
  <si>
    <t>INGRESOS DE CAPITAL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</si>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</sst>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b/>
      <sz val="12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Datos%20Abiertos\INFORME%20DE%20ABRIL%202026%20Egresos.xlsx" TargetMode="External"/><Relationship Id="rId1" Type="http://schemas.openxmlformats.org/officeDocument/2006/relationships/externalLinkPath" Target="INFORME%20DE%20ABRIL%202026%20Eg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4"/>
      <sheetName val="Hoja5"/>
      <sheetName val="ANTAI"/>
    </sheetNames>
    <sheetDataSet>
      <sheetData sheetId="0"/>
      <sheetData sheetId="1"/>
      <sheetData sheetId="2"/>
      <sheetData sheetId="3">
        <row r="54">
          <cell r="J54">
            <v>157838.38</v>
          </cell>
        </row>
        <row r="67">
          <cell r="J67">
            <v>11616</v>
          </cell>
        </row>
        <row r="76">
          <cell r="J76">
            <v>314896.5</v>
          </cell>
        </row>
        <row r="87">
          <cell r="J87">
            <v>8829.66</v>
          </cell>
        </row>
        <row r="94">
          <cell r="J94">
            <v>3670.7</v>
          </cell>
        </row>
        <row r="99">
          <cell r="J99">
            <v>134397</v>
          </cell>
        </row>
        <row r="105">
          <cell r="J105">
            <v>0</v>
          </cell>
        </row>
        <row r="108">
          <cell r="J108">
            <v>0</v>
          </cell>
        </row>
        <row r="122">
          <cell r="J122">
            <v>61409.72</v>
          </cell>
        </row>
        <row r="132">
          <cell r="J132">
            <v>5902</v>
          </cell>
        </row>
        <row r="140">
          <cell r="J140">
            <v>124819.06999999999</v>
          </cell>
        </row>
        <row r="152">
          <cell r="J152">
            <v>21032.95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E481-A041-4D9C-8C60-1199FC3298F4}">
  <dimension ref="A1:E25"/>
  <sheetViews>
    <sheetView tabSelected="1" topLeftCell="A9" workbookViewId="0">
      <selection activeCell="B28" sqref="B28"/>
    </sheetView>
  </sheetViews>
  <sheetFormatPr baseColWidth="10" defaultRowHeight="15" x14ac:dyDescent="0.25"/>
  <cols>
    <col min="1" max="1" width="12.5703125" bestFit="1" customWidth="1"/>
    <col min="2" max="2" width="48.140625" bestFit="1" customWidth="1"/>
    <col min="3" max="3" width="26.7109375" bestFit="1" customWidth="1"/>
    <col min="4" max="4" width="19.42578125" bestFit="1" customWidth="1"/>
    <col min="5" max="5" width="24.140625" bestFit="1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1"/>
      <c r="C2" s="1"/>
      <c r="D2" s="1"/>
      <c r="E2" s="1"/>
    </row>
    <row r="3" spans="1:5" ht="15.75" x14ac:dyDescent="0.25">
      <c r="A3" s="1" t="s">
        <v>2</v>
      </c>
      <c r="B3" s="1"/>
      <c r="C3" s="1"/>
      <c r="D3" s="1"/>
      <c r="E3" s="1"/>
    </row>
    <row r="4" spans="1:5" ht="15.75" x14ac:dyDescent="0.25">
      <c r="A4" s="1" t="s">
        <v>3</v>
      </c>
      <c r="B4" s="1"/>
      <c r="C4" s="1"/>
      <c r="D4" s="1"/>
      <c r="E4" s="1"/>
    </row>
    <row r="5" spans="1:5" ht="15.75" x14ac:dyDescent="0.25">
      <c r="A5" s="1" t="s">
        <v>4</v>
      </c>
      <c r="B5" s="1"/>
      <c r="C5" s="1"/>
      <c r="D5" s="1"/>
      <c r="E5" s="1"/>
    </row>
    <row r="6" spans="1:5" ht="15.75" x14ac:dyDescent="0.25">
      <c r="A6" s="2"/>
      <c r="B6" s="2"/>
      <c r="C6" s="2"/>
      <c r="D6" s="2"/>
      <c r="E6" s="2"/>
    </row>
    <row r="7" spans="1:5" ht="15.75" x14ac:dyDescent="0.25">
      <c r="A7" s="1" t="s">
        <v>5</v>
      </c>
      <c r="B7" s="1"/>
      <c r="C7" s="1"/>
      <c r="D7" s="1"/>
      <c r="E7" s="1"/>
    </row>
    <row r="8" spans="1:5" ht="15.75" x14ac:dyDescent="0.25">
      <c r="A8" s="1" t="s">
        <v>6</v>
      </c>
      <c r="B8" s="1"/>
      <c r="C8" s="1"/>
      <c r="D8" s="1"/>
      <c r="E8" s="1"/>
    </row>
    <row r="10" spans="1:5" x14ac:dyDescent="0.25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</row>
    <row r="11" spans="1:5" x14ac:dyDescent="0.25">
      <c r="A11" s="3"/>
      <c r="B11" s="3"/>
      <c r="C11" s="3"/>
      <c r="D11" s="3"/>
      <c r="E11" s="3"/>
    </row>
    <row r="12" spans="1:5" ht="15.75" x14ac:dyDescent="0.25">
      <c r="A12" s="4" t="s">
        <v>12</v>
      </c>
      <c r="B12" s="4" t="s">
        <v>13</v>
      </c>
      <c r="C12" s="5">
        <v>806523</v>
      </c>
      <c r="D12" s="5">
        <f>+[1]Hoja5!J54</f>
        <v>157838.38</v>
      </c>
      <c r="E12" s="5">
        <f>SUM(C12-D12)</f>
        <v>648684.62</v>
      </c>
    </row>
    <row r="13" spans="1:5" ht="15.75" x14ac:dyDescent="0.25">
      <c r="A13" s="4" t="s">
        <v>14</v>
      </c>
      <c r="B13" s="4" t="s">
        <v>15</v>
      </c>
      <c r="C13" s="5">
        <v>44435</v>
      </c>
      <c r="D13" s="5">
        <f>+[1]Hoja5!J67</f>
        <v>11616</v>
      </c>
      <c r="E13" s="5">
        <f>SUM(C13-D13)</f>
        <v>32819</v>
      </c>
    </row>
    <row r="14" spans="1:5" ht="15.75" x14ac:dyDescent="0.25">
      <c r="A14" s="4" t="s">
        <v>16</v>
      </c>
      <c r="B14" s="4" t="s">
        <v>17</v>
      </c>
      <c r="C14" s="5">
        <v>832000</v>
      </c>
      <c r="D14" s="5">
        <f>+[1]Hoja5!J76</f>
        <v>314896.5</v>
      </c>
      <c r="E14" s="5">
        <f t="shared" ref="E14:E24" si="0">SUM(C14-D14)</f>
        <v>517103.5</v>
      </c>
    </row>
    <row r="15" spans="1:5" ht="15.75" x14ac:dyDescent="0.25">
      <c r="A15" s="4" t="s">
        <v>18</v>
      </c>
      <c r="B15" s="4" t="s">
        <v>19</v>
      </c>
      <c r="C15" s="5">
        <v>21784</v>
      </c>
      <c r="D15" s="5">
        <f>+[1]Hoja5!J87</f>
        <v>8829.66</v>
      </c>
      <c r="E15" s="5">
        <f t="shared" si="0"/>
        <v>12954.34</v>
      </c>
    </row>
    <row r="16" spans="1:5" ht="15.75" x14ac:dyDescent="0.25">
      <c r="A16" s="4" t="s">
        <v>20</v>
      </c>
      <c r="B16" s="4" t="s">
        <v>21</v>
      </c>
      <c r="C16" s="5">
        <v>14500</v>
      </c>
      <c r="D16" s="5">
        <f>+[1]Hoja5!J94</f>
        <v>3670.7</v>
      </c>
      <c r="E16" s="5">
        <f t="shared" si="0"/>
        <v>10829.3</v>
      </c>
    </row>
    <row r="17" spans="1:5" ht="15.75" x14ac:dyDescent="0.25">
      <c r="A17" s="4" t="s">
        <v>22</v>
      </c>
      <c r="B17" s="4" t="s">
        <v>23</v>
      </c>
      <c r="C17" s="5">
        <v>550000</v>
      </c>
      <c r="D17" s="5">
        <f>+[1]Hoja5!J99</f>
        <v>134397</v>
      </c>
      <c r="E17" s="5">
        <f>SUM(C17-D17)</f>
        <v>415603</v>
      </c>
    </row>
    <row r="18" spans="1:5" ht="15.75" x14ac:dyDescent="0.25">
      <c r="A18" s="4" t="s">
        <v>24</v>
      </c>
      <c r="B18" s="4" t="s">
        <v>25</v>
      </c>
      <c r="C18" s="5">
        <v>233276</v>
      </c>
      <c r="D18" s="5">
        <f>+[1]Hoja5!J105</f>
        <v>0</v>
      </c>
      <c r="E18" s="5">
        <f t="shared" si="0"/>
        <v>233276</v>
      </c>
    </row>
    <row r="19" spans="1:5" ht="15.75" x14ac:dyDescent="0.25">
      <c r="A19" s="4" t="s">
        <v>24</v>
      </c>
      <c r="B19" s="4" t="s">
        <v>25</v>
      </c>
      <c r="C19" s="5">
        <v>0</v>
      </c>
      <c r="D19" s="5">
        <f>+[1]Hoja5!J108</f>
        <v>0</v>
      </c>
      <c r="E19" s="5">
        <f t="shared" si="0"/>
        <v>0</v>
      </c>
    </row>
    <row r="20" spans="1:5" ht="15.75" x14ac:dyDescent="0.25">
      <c r="A20" s="4" t="s">
        <v>26</v>
      </c>
      <c r="B20" s="4" t="s">
        <v>27</v>
      </c>
      <c r="C20" s="5">
        <v>568660.19999999995</v>
      </c>
      <c r="D20" s="5">
        <f>+[1]Hoja5!J122</f>
        <v>61409.72</v>
      </c>
      <c r="E20" s="5">
        <f t="shared" si="0"/>
        <v>507250.48</v>
      </c>
    </row>
    <row r="21" spans="1:5" ht="15.75" x14ac:dyDescent="0.25">
      <c r="A21" s="4" t="s">
        <v>28</v>
      </c>
      <c r="B21" s="4" t="s">
        <v>29</v>
      </c>
      <c r="C21" s="5">
        <v>32756.240000000002</v>
      </c>
      <c r="D21" s="5">
        <f>+[1]Hoja5!J132</f>
        <v>5902</v>
      </c>
      <c r="E21" s="5">
        <f t="shared" si="0"/>
        <v>26854.240000000002</v>
      </c>
    </row>
    <row r="22" spans="1:5" ht="15.75" x14ac:dyDescent="0.25">
      <c r="A22" s="4" t="s">
        <v>30</v>
      </c>
      <c r="B22" s="4" t="s">
        <v>31</v>
      </c>
      <c r="C22" s="5">
        <v>816464.2</v>
      </c>
      <c r="D22" s="5">
        <f>+[1]Hoja5!J140</f>
        <v>124819.06999999999</v>
      </c>
      <c r="E22" s="5">
        <f t="shared" si="0"/>
        <v>691645.13</v>
      </c>
    </row>
    <row r="23" spans="1:5" ht="15.75" x14ac:dyDescent="0.25">
      <c r="A23" s="4" t="s">
        <v>32</v>
      </c>
      <c r="B23" s="4" t="s">
        <v>33</v>
      </c>
      <c r="C23" s="5">
        <v>24616.53</v>
      </c>
      <c r="D23" s="5">
        <v>24581.53</v>
      </c>
      <c r="E23" s="5">
        <f>SUM(C23-D23)</f>
        <v>35</v>
      </c>
    </row>
    <row r="24" spans="1:5" ht="15.75" x14ac:dyDescent="0.25">
      <c r="A24" s="4" t="s">
        <v>34</v>
      </c>
      <c r="B24" s="4" t="s">
        <v>35</v>
      </c>
      <c r="C24" s="5">
        <v>321986.09999999998</v>
      </c>
      <c r="D24" s="5">
        <f>+[1]Hoja5!J152</f>
        <v>21032.95</v>
      </c>
      <c r="E24" s="5">
        <f t="shared" si="0"/>
        <v>300953.14999999997</v>
      </c>
    </row>
    <row r="25" spans="1:5" ht="15.75" x14ac:dyDescent="0.25">
      <c r="A25" s="4"/>
      <c r="B25" s="6" t="s">
        <v>36</v>
      </c>
      <c r="C25" s="5">
        <f>SUM(C12:C24)</f>
        <v>4267001.2700000005</v>
      </c>
      <c r="D25" s="5">
        <f>SUM(D12:D24)</f>
        <v>868993.50999999989</v>
      </c>
      <c r="E25" s="5">
        <f>SUM(E12:E24)</f>
        <v>3398007.7600000002</v>
      </c>
    </row>
  </sheetData>
  <mergeCells count="12">
    <mergeCell ref="A8:E8"/>
    <mergeCell ref="A10:A11"/>
    <mergeCell ref="B10:B11"/>
    <mergeCell ref="C10:C11"/>
    <mergeCell ref="D10:D11"/>
    <mergeCell ref="E10:E11"/>
    <mergeCell ref="A1:E1"/>
    <mergeCell ref="A2:E2"/>
    <mergeCell ref="A3:E3"/>
    <mergeCell ref="A4:E4"/>
    <mergeCell ref="A5:E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2026-05-06T14:54:04Z</dcterms:created>
  <dcterms:modified xsi:type="dcterms:W3CDTF">2026-05-06T14:57:28Z</dcterms:modified>
</cp:coreProperties>
</file>