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R:\Presupuesto\DOCUMENTOS 2026\DOCUMENTOS 2026\INFORME DE EJECUCION MENSUAL Y TRIMESTRAL\4- ABRIL 2026\PAGINA WEB- DATOS ABIERTOS\"/>
    </mc:Choice>
  </mc:AlternateContent>
  <xr:revisionPtr revIDLastSave="0" documentId="13_ncr:1_{BE14D03F-6F82-48ED-8978-46CE53385FE1}" xr6:coauthVersionLast="47" xr6:coauthVersionMax="47" xr10:uidLastSave="{00000000-0000-0000-0000-000000000000}"/>
  <bookViews>
    <workbookView xWindow="15495" yWindow="-16320" windowWidth="29040" windowHeight="15720" xr2:uid="{00000000-000D-0000-FFFF-FFFF00000000}"/>
  </bookViews>
  <sheets>
    <sheet name="INGRESOS ABRIL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H5" i="3"/>
  <c r="H12" i="3"/>
  <c r="F3" i="3" l="1"/>
  <c r="F4" i="3"/>
  <c r="F5" i="3"/>
  <c r="F6" i="3"/>
  <c r="F7" i="3"/>
  <c r="F8" i="3"/>
  <c r="F9" i="3"/>
  <c r="F10" i="3"/>
  <c r="F11" i="3"/>
  <c r="F12" i="3"/>
  <c r="G4" i="3"/>
  <c r="G5" i="3"/>
  <c r="G6" i="3"/>
  <c r="G7" i="3"/>
  <c r="G8" i="3"/>
  <c r="G9" i="3"/>
  <c r="G10" i="3"/>
  <c r="G11" i="3"/>
  <c r="G12" i="3"/>
  <c r="H4" i="3"/>
  <c r="H6" i="3"/>
  <c r="H7" i="3"/>
  <c r="H8" i="3"/>
  <c r="H9" i="3"/>
  <c r="H10" i="3"/>
  <c r="H11" i="3"/>
  <c r="H3" i="3"/>
  <c r="F2" i="3"/>
  <c r="G2" i="3"/>
  <c r="G3" i="3"/>
</calcChain>
</file>

<file path=xl/sharedStrings.xml><?xml version="1.0" encoding="utf-8"?>
<sst xmlns="http://schemas.openxmlformats.org/spreadsheetml/2006/main" count="30" uniqueCount="30">
  <si>
    <t>310.1.2.3.7.02</t>
  </si>
  <si>
    <t>FECI</t>
  </si>
  <si>
    <t>310.1.2.4.2.37</t>
  </si>
  <si>
    <t>TASA ANUAL FIDEICOMISO</t>
  </si>
  <si>
    <t>310.1.2.4.2.50</t>
  </si>
  <si>
    <t>TASA DE REGULACIÓN BANCARIA</t>
  </si>
  <si>
    <t>310.1.2.4.2.63</t>
  </si>
  <si>
    <t>310.1.2.6.0.01</t>
  </si>
  <si>
    <t>MULTAS</t>
  </si>
  <si>
    <t>310.1.2.6.0.26</t>
  </si>
  <si>
    <t>310.1.2.6.0.99</t>
  </si>
  <si>
    <t>310.1.3.1.0.12</t>
  </si>
  <si>
    <t>INSTITUCIONES DESCENTRALIZADAS</t>
  </si>
  <si>
    <t>310.1.2.4.2.60</t>
  </si>
  <si>
    <t>TASA DE REGULACIÓN DE VALORES</t>
  </si>
  <si>
    <t>TASA DE REGISTRO ÚNICA</t>
  </si>
  <si>
    <r>
      <t xml:space="preserve">OTROS ING.VARIOS </t>
    </r>
    <r>
      <rPr>
        <sz val="8"/>
        <color theme="1"/>
        <rFont val="Arial"/>
        <family val="2"/>
      </rPr>
      <t>(LIC. BANC,FUSIONES,ETC.)</t>
    </r>
  </si>
  <si>
    <r>
      <t xml:space="preserve">ING.VARIOS </t>
    </r>
    <r>
      <rPr>
        <sz val="8"/>
        <color theme="1"/>
        <rFont val="Arial"/>
        <family val="2"/>
      </rPr>
      <t>(AUTOGESTIÓN)</t>
    </r>
  </si>
  <si>
    <t>310.1.2.3.1.16</t>
  </si>
  <si>
    <t>MINISTERIO DE ECONOMIA Y FINANZAS</t>
  </si>
  <si>
    <t>DETALLE</t>
  </si>
  <si>
    <t>DESCRIPCIÓN</t>
  </si>
  <si>
    <t xml:space="preserve">PRESUPUESTO ASIGNADO </t>
  </si>
  <si>
    <t>RECAUDACIÓN ACUMULADA</t>
  </si>
  <si>
    <t>DIFERENCIA NO RECAUDADA</t>
  </si>
  <si>
    <t>% DE EJECUCIÓN ANUAL</t>
  </si>
  <si>
    <t>% DE EJECUCIÓN MENSUAL</t>
  </si>
  <si>
    <t>PRESUPUESTO LEY</t>
  </si>
  <si>
    <t>310.1.2.4.2.15</t>
  </si>
  <si>
    <t>INSPECCIONES Y AVALÚOS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</si>
</sst>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1" xfId="3" applyFill="1" applyBorder="1" applyAlignment="1">
      <alignment horizontal="left"/>
    </xf>
    <xf numFmtId="0" fontId="2" fillId="2" borderId="0" xfId="0" applyFont="1" applyFill="1" applyProtection="1">
      <protection locked="0"/>
    </xf>
    <xf numFmtId="9" fontId="1" fillId="2" borderId="2" xfId="2" applyFont="1" applyFill="1" applyBorder="1" applyAlignment="1">
      <alignment horizontal="center"/>
    </xf>
    <xf numFmtId="9" fontId="1" fillId="2" borderId="3" xfId="2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3" fontId="2" fillId="2" borderId="2" xfId="3" applyNumberFormat="1" applyFont="1" applyFill="1" applyBorder="1" applyAlignment="1">
      <alignment horizontal="right"/>
    </xf>
    <xf numFmtId="3" fontId="1" fillId="2" borderId="2" xfId="3" applyNumberFormat="1" applyFill="1" applyBorder="1" applyAlignment="1">
      <alignment horizontal="right"/>
    </xf>
    <xf numFmtId="4" fontId="2" fillId="2" borderId="2" xfId="3" applyNumberFormat="1" applyFont="1" applyFill="1" applyBorder="1" applyAlignment="1">
      <alignment horizontal="right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3" fontId="2" fillId="2" borderId="5" xfId="0" applyNumberFormat="1" applyFont="1" applyFill="1" applyBorder="1"/>
    <xf numFmtId="3" fontId="2" fillId="2" borderId="8" xfId="0" applyNumberFormat="1" applyFont="1" applyFill="1" applyBorder="1"/>
    <xf numFmtId="164" fontId="2" fillId="2" borderId="5" xfId="0" applyNumberFormat="1" applyFont="1" applyFill="1" applyBorder="1"/>
    <xf numFmtId="164" fontId="2" fillId="2" borderId="9" xfId="0" applyNumberFormat="1" applyFont="1" applyFill="1" applyBorder="1"/>
    <xf numFmtId="3" fontId="1" fillId="2" borderId="10" xfId="3" applyNumberFormat="1" applyFill="1" applyBorder="1" applyAlignment="1">
      <alignment horizontal="right"/>
    </xf>
    <xf numFmtId="3" fontId="2" fillId="2" borderId="10" xfId="3" applyNumberFormat="1" applyFont="1" applyFill="1" applyBorder="1" applyAlignment="1">
      <alignment horizontal="right"/>
    </xf>
    <xf numFmtId="9" fontId="1" fillId="2" borderId="10" xfId="2" applyFont="1" applyFill="1" applyBorder="1" applyAlignment="1">
      <alignment horizontal="center"/>
    </xf>
    <xf numFmtId="9" fontId="1" fillId="2" borderId="11" xfId="2" applyFont="1" applyFill="1" applyBorder="1" applyAlignment="1">
      <alignment horizontal="center"/>
    </xf>
    <xf numFmtId="3" fontId="0" fillId="0" borderId="0" xfId="0" applyNumberFormat="1"/>
    <xf numFmtId="2" fontId="1" fillId="2" borderId="2" xfId="3" applyNumberFormat="1" applyFill="1" applyBorder="1" applyAlignment="1">
      <alignment horizontal="right"/>
    </xf>
    <xf numFmtId="0" fontId="2" fillId="2" borderId="10" xfId="0" applyFont="1" applyFill="1" applyBorder="1" applyProtection="1">
      <protection locked="0"/>
    </xf>
    <xf numFmtId="4" fontId="2" fillId="2" borderId="10" xfId="3" applyNumberFormat="1" applyFont="1" applyFill="1" applyBorder="1" applyAlignment="1">
      <alignment horizontal="right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8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5D51-4A98-45A3-858F-9A3F0868A58D}">
  <dimension ref="A1:H14"/>
  <sheetViews>
    <sheetView tabSelected="1" zoomScale="130" zoomScaleNormal="130" workbookViewId="0">
      <selection activeCell="D18" sqref="D18"/>
    </sheetView>
  </sheetViews>
  <sheetFormatPr baseColWidth="10" defaultRowHeight="14.4" x14ac:dyDescent="0.3"/>
  <cols>
    <col min="1" max="1" width="12.6640625" bestFit="1" customWidth="1"/>
    <col min="2" max="2" width="38.5546875" bestFit="1" customWidth="1"/>
    <col min="3" max="3" width="20.5546875" customWidth="1"/>
    <col min="4" max="4" width="26.109375" customWidth="1"/>
    <col min="5" max="5" width="27.6640625" customWidth="1"/>
    <col min="6" max="6" width="28.33203125" customWidth="1"/>
    <col min="7" max="7" width="25.5546875" customWidth="1"/>
    <col min="8" max="8" width="26.88671875" customWidth="1"/>
  </cols>
  <sheetData>
    <row r="1" spans="1:8" x14ac:dyDescent="0.3">
      <c r="A1" s="11" t="s">
        <v>20</v>
      </c>
      <c r="B1" s="11" t="s">
        <v>21</v>
      </c>
      <c r="C1" s="12" t="s">
        <v>27</v>
      </c>
      <c r="D1" s="13" t="s">
        <v>22</v>
      </c>
      <c r="E1" s="14" t="s">
        <v>23</v>
      </c>
      <c r="F1" s="15" t="s">
        <v>24</v>
      </c>
      <c r="G1" s="16" t="s">
        <v>25</v>
      </c>
      <c r="H1" s="17" t="s">
        <v>26</v>
      </c>
    </row>
    <row r="2" spans="1:8" x14ac:dyDescent="0.3">
      <c r="A2" s="2" t="s">
        <v>18</v>
      </c>
      <c r="B2" s="1" t="s">
        <v>19</v>
      </c>
      <c r="C2" s="8">
        <v>105000</v>
      </c>
      <c r="D2" s="8">
        <v>105000</v>
      </c>
      <c r="E2" s="10">
        <v>0</v>
      </c>
      <c r="F2" s="23">
        <f t="shared" ref="F2:F12" si="0">SUM(E2-D2)</f>
        <v>-105000</v>
      </c>
      <c r="G2" s="4">
        <f t="shared" ref="G2:G12" si="1">SUM(E2/C2)</f>
        <v>0</v>
      </c>
      <c r="H2" s="5">
        <f t="shared" ref="H2:H12" si="2">SUM(E2/D2)</f>
        <v>0</v>
      </c>
    </row>
    <row r="3" spans="1:8" x14ac:dyDescent="0.3">
      <c r="A3" s="2" t="s">
        <v>0</v>
      </c>
      <c r="B3" s="3" t="s">
        <v>1</v>
      </c>
      <c r="C3" s="8">
        <v>2325000</v>
      </c>
      <c r="D3" s="8">
        <v>1743750</v>
      </c>
      <c r="E3" s="10">
        <v>1485835.2000000002</v>
      </c>
      <c r="F3" s="9">
        <f t="shared" si="0"/>
        <v>-257914.79999999981</v>
      </c>
      <c r="G3" s="4">
        <f t="shared" si="1"/>
        <v>0.63906890322580656</v>
      </c>
      <c r="H3" s="5">
        <f>SUM(E3/D3)</f>
        <v>0.85209187096774208</v>
      </c>
    </row>
    <row r="4" spans="1:8" x14ac:dyDescent="0.3">
      <c r="A4" s="2" t="s">
        <v>28</v>
      </c>
      <c r="B4" s="6" t="s">
        <v>29</v>
      </c>
      <c r="C4" s="9">
        <v>16741178</v>
      </c>
      <c r="D4" s="9">
        <v>7754395</v>
      </c>
      <c r="E4" s="10">
        <v>8417550.8699999992</v>
      </c>
      <c r="F4" s="9">
        <f t="shared" si="0"/>
        <v>663155.86999999918</v>
      </c>
      <c r="G4" s="4">
        <f t="shared" si="1"/>
        <v>0.50280517117732093</v>
      </c>
      <c r="H4" s="5">
        <f t="shared" si="2"/>
        <v>1.0855200012380075</v>
      </c>
    </row>
    <row r="5" spans="1:8" x14ac:dyDescent="0.3">
      <c r="A5" s="2" t="s">
        <v>2</v>
      </c>
      <c r="B5" s="6" t="s">
        <v>3</v>
      </c>
      <c r="C5" s="9">
        <v>1098060</v>
      </c>
      <c r="D5" s="8">
        <v>636482</v>
      </c>
      <c r="E5" s="10">
        <v>1144630</v>
      </c>
      <c r="F5" s="9">
        <f t="shared" si="0"/>
        <v>508148</v>
      </c>
      <c r="G5" s="4">
        <f t="shared" si="1"/>
        <v>1.0424111615030145</v>
      </c>
      <c r="H5" s="5">
        <f t="shared" si="2"/>
        <v>1.7983697889335442</v>
      </c>
    </row>
    <row r="6" spans="1:8" x14ac:dyDescent="0.3">
      <c r="A6" s="2" t="s">
        <v>4</v>
      </c>
      <c r="B6" s="6" t="s">
        <v>5</v>
      </c>
      <c r="C6" s="9">
        <v>3635195</v>
      </c>
      <c r="D6" s="8">
        <v>3635195</v>
      </c>
      <c r="E6" s="10">
        <v>3729560</v>
      </c>
      <c r="F6" s="9">
        <f t="shared" si="0"/>
        <v>94365</v>
      </c>
      <c r="G6" s="4">
        <f t="shared" si="1"/>
        <v>1.0259587174828311</v>
      </c>
      <c r="H6" s="5">
        <f t="shared" si="2"/>
        <v>1.0259587174828311</v>
      </c>
    </row>
    <row r="7" spans="1:8" x14ac:dyDescent="0.3">
      <c r="A7" s="2" t="s">
        <v>13</v>
      </c>
      <c r="B7" s="3" t="s">
        <v>14</v>
      </c>
      <c r="C7" s="9">
        <v>15000</v>
      </c>
      <c r="D7" s="8">
        <v>15000</v>
      </c>
      <c r="E7" s="10">
        <v>0</v>
      </c>
      <c r="F7" s="9">
        <f t="shared" si="0"/>
        <v>-15000</v>
      </c>
      <c r="G7" s="4">
        <f t="shared" si="1"/>
        <v>0</v>
      </c>
      <c r="H7" s="5">
        <f t="shared" si="2"/>
        <v>0</v>
      </c>
    </row>
    <row r="8" spans="1:8" x14ac:dyDescent="0.3">
      <c r="A8" s="2" t="s">
        <v>6</v>
      </c>
      <c r="B8" s="7" t="s">
        <v>15</v>
      </c>
      <c r="C8" s="9">
        <v>30000</v>
      </c>
      <c r="D8" s="8">
        <v>30000</v>
      </c>
      <c r="E8" s="10">
        <v>0</v>
      </c>
      <c r="F8" s="9">
        <f t="shared" si="0"/>
        <v>-30000</v>
      </c>
      <c r="G8" s="4">
        <f t="shared" si="1"/>
        <v>0</v>
      </c>
      <c r="H8" s="5">
        <f t="shared" si="2"/>
        <v>0</v>
      </c>
    </row>
    <row r="9" spans="1:8" x14ac:dyDescent="0.3">
      <c r="A9" s="2" t="s">
        <v>7</v>
      </c>
      <c r="B9" s="6" t="s">
        <v>8</v>
      </c>
      <c r="C9" s="9">
        <v>108489</v>
      </c>
      <c r="D9" s="8">
        <v>65094</v>
      </c>
      <c r="E9" s="10">
        <v>21139.96</v>
      </c>
      <c r="F9" s="9">
        <f t="shared" si="0"/>
        <v>-43954.04</v>
      </c>
      <c r="G9" s="4">
        <f t="shared" si="1"/>
        <v>0.19485809621251923</v>
      </c>
      <c r="H9" s="5">
        <f t="shared" si="2"/>
        <v>0.3247605001997112</v>
      </c>
    </row>
    <row r="10" spans="1:8" x14ac:dyDescent="0.3">
      <c r="A10" s="2" t="s">
        <v>9</v>
      </c>
      <c r="B10" s="6" t="s">
        <v>17</v>
      </c>
      <c r="C10" s="9">
        <v>15000</v>
      </c>
      <c r="D10" s="8">
        <v>9000</v>
      </c>
      <c r="E10" s="10">
        <v>66796.009999999995</v>
      </c>
      <c r="F10" s="9">
        <f t="shared" si="0"/>
        <v>57796.009999999995</v>
      </c>
      <c r="G10" s="4">
        <f t="shared" si="1"/>
        <v>4.4530673333333333</v>
      </c>
      <c r="H10" s="5">
        <f t="shared" si="2"/>
        <v>7.4217788888888885</v>
      </c>
    </row>
    <row r="11" spans="1:8" x14ac:dyDescent="0.3">
      <c r="A11" s="2" t="s">
        <v>10</v>
      </c>
      <c r="B11" s="6" t="s">
        <v>16</v>
      </c>
      <c r="C11" s="9">
        <v>60000</v>
      </c>
      <c r="D11" s="8">
        <v>36000</v>
      </c>
      <c r="E11" s="10">
        <v>19090.25</v>
      </c>
      <c r="F11" s="9">
        <f t="shared" si="0"/>
        <v>-16909.75</v>
      </c>
      <c r="G11" s="4">
        <f t="shared" si="1"/>
        <v>0.31817083333333335</v>
      </c>
      <c r="H11" s="5">
        <f t="shared" si="2"/>
        <v>0.53028472222222223</v>
      </c>
    </row>
    <row r="12" spans="1:8" ht="15" thickBot="1" x14ac:dyDescent="0.35">
      <c r="A12" s="2" t="s">
        <v>11</v>
      </c>
      <c r="B12" s="24" t="s">
        <v>12</v>
      </c>
      <c r="C12" s="18">
        <v>550000</v>
      </c>
      <c r="D12" s="19">
        <v>200000</v>
      </c>
      <c r="E12" s="25">
        <v>231285.46</v>
      </c>
      <c r="F12" s="18">
        <f t="shared" si="0"/>
        <v>31285.459999999992</v>
      </c>
      <c r="G12" s="20">
        <f t="shared" si="1"/>
        <v>0.42051901818181819</v>
      </c>
      <c r="H12" s="21">
        <f t="shared" si="2"/>
        <v>1.1564273</v>
      </c>
    </row>
    <row r="13" spans="1:8" x14ac:dyDescent="0.3">
      <c r="C13" s="22"/>
      <c r="D13" s="22"/>
      <c r="E13" s="22"/>
      <c r="F13" s="22"/>
    </row>
    <row r="14" spans="1:8" x14ac:dyDescent="0.3">
      <c r="E1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CORTES, JACQUELINE DE</dc:creator>
  <cp:lastModifiedBy>RODRIGUEZ, STEPHANIE</cp:lastModifiedBy>
  <cp:lastPrinted>2023-06-19T19:29:51Z</cp:lastPrinted>
  <dcterms:created xsi:type="dcterms:W3CDTF">2022-05-09T20:40:29Z</dcterms:created>
  <dcterms:modified xsi:type="dcterms:W3CDTF">2026-05-07T14:32:35Z</dcterms:modified>
</cp:coreProperties>
</file>