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gomez\Desktop\Datos Abiertos\Logistica\"/>
    </mc:Choice>
  </mc:AlternateContent>
  <xr:revisionPtr revIDLastSave="0" documentId="13_ncr:1_{791B7A30-737B-4BE6-8885-C6450E037E79}" xr6:coauthVersionLast="47" xr6:coauthVersionMax="47" xr10:uidLastSave="{00000000-0000-0000-0000-000000000000}"/>
  <bookViews>
    <workbookView xWindow="-120" yWindow="-120" windowWidth="29040" windowHeight="15720" xr2:uid="{81BC8E5F-062F-4858-8146-471923E824B1}"/>
  </bookViews>
  <sheets>
    <sheet name="CUADRO MQ DE INVENTARIO 2026"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_Anonymous_Sheet_DB__1" localSheetId="0">#REF!</definedName>
    <definedName name="__Anonymous_Sheet_DB__1">#REF!</definedName>
    <definedName name="__Anonymous_Sheet_DB__1_1" localSheetId="0">#REF!</definedName>
    <definedName name="__Anonymous_Sheet_DB__1_1">#REF!</definedName>
    <definedName name="__Anonymous_Sheet_DB__1_2" localSheetId="0">#REF!</definedName>
    <definedName name="__Anonymous_Sheet_DB__1_2">#REF!</definedName>
    <definedName name="__Anonymous_Sheet_DB__2" localSheetId="0">#REF!</definedName>
    <definedName name="__Anonymous_Sheet_DB__2">#REF!</definedName>
    <definedName name="_xlnm._FilterDatabase" localSheetId="0" hidden="1">'CUADRO MQ DE INVENTARIO 2026'!$A$1:$BA$567</definedName>
    <definedName name="ALMACENES_EA" localSheetId="0">[1]CALCULO!$A:$A</definedName>
    <definedName name="ALMACENES_EA">[2]CALCULO!$A:$A</definedName>
    <definedName name="ALMACENES_GD" localSheetId="0">[3]ALMACENES!$A:$A</definedName>
    <definedName name="ALMACENES_GD">[4]ALMACENES!$A:$A</definedName>
    <definedName name="ALMACENES_YC" localSheetId="0">[5]ALMACENES!$A:$A</definedName>
    <definedName name="ALMACENES_YC">[6]ALMACENES!$A:$A</definedName>
    <definedName name="ANALISTA_EA" localSheetId="0">'[1]MONT. BODEGA'!$G:$G</definedName>
    <definedName name="ANALISTA_EA">'[2]MONT. BODEGA'!$G:$G</definedName>
    <definedName name="ANALISTA_GD" localSheetId="0">'[3]LISTA POR CODIGO'!$G:$G</definedName>
    <definedName name="ANALISTA_GD">'[4]LISTA POR CODIGO'!$G:$G</definedName>
    <definedName name="ANALISTA_NP" localSheetId="0">'[7]LISTA POR CODIGO'!$G:$G</definedName>
    <definedName name="ANALISTA_NP">'[8]LISTA POR CODIGO'!$G:$G</definedName>
    <definedName name="ANALISTA_YC" localSheetId="0">'[9]LISTA POR CODIGO'!$G:$G</definedName>
    <definedName name="ANALISTA_YC">'[10]LISTA POR CODIGO'!$G:$G</definedName>
    <definedName name="_xlnm.Print_Area" localSheetId="0">'CUADRO MQ DE INVENTARIO 2026'!$A$1:$R$567</definedName>
    <definedName name="CODIGO" localSheetId="0">'[11]MONT. BODEGA'!$AG:$AG</definedName>
    <definedName name="CODIGO">'[12]MONT. BODEGA'!$AG:$AG</definedName>
    <definedName name="CODIGO_ABASTO_EA" localSheetId="0">'[1]MONT. BODEGA'!$B:$B</definedName>
    <definedName name="CODIGO_ABASTO_EA">'[2]MONT. BODEGA'!$B:$B</definedName>
    <definedName name="CODIGO_ABASTO_GD" localSheetId="0">'[3]LISTA POR CODIGO'!$B:$B</definedName>
    <definedName name="CODIGO_ABASTO_GD">'[4]LISTA POR CODIGO'!$B:$B</definedName>
    <definedName name="CODIGO_ABASTO_NP" localSheetId="0">'[7]LISTA POR CODIGO'!$B:$B</definedName>
    <definedName name="CODIGO_ABASTO_NP">'[8]LISTA POR CODIGO'!$B:$B</definedName>
    <definedName name="CODIGO_ABASTO_YC" localSheetId="0">'[9]LISTA POR CODIGO'!$B:$B</definedName>
    <definedName name="CODIGO_ABASTO_YC">'[10]LISTA POR CODIGO'!$B:$B</definedName>
    <definedName name="CODIGO_PRECENTACION" localSheetId="0">[13]PRECENTACION!$B:$B</definedName>
    <definedName name="CODIGO_PRECENTACION">[14]PRECENTACION!$B:$B</definedName>
    <definedName name="CODIGO_SAFIRO_EA" localSheetId="0">'[1]MONT. BODEGA'!$C:$C</definedName>
    <definedName name="CODIGO_SAFIRO_EA">'[2]MONT. BODEGA'!$C:$C</definedName>
    <definedName name="CODIGO_SAFIRO_GD" localSheetId="0">'[3]LISTA POR CODIGO'!$C:$C</definedName>
    <definedName name="CODIGO_SAFIRO_GD">'[4]LISTA POR CODIGO'!$C:$C</definedName>
    <definedName name="CODIGO_SAFIRO_NP" localSheetId="0">'[7]LISTA POR CODIGO'!$C:$C</definedName>
    <definedName name="CODIGO_SAFIRO_NP">'[8]LISTA POR CODIGO'!$C:$C</definedName>
    <definedName name="CODIGO_SAFIRO_YC" localSheetId="0">'[15]LISTA POR CODIGO'!$C:$C</definedName>
    <definedName name="CODIGO_SAFIRO_YC">'[16]LISTA POR CODIGO'!$C:$C</definedName>
    <definedName name="CONSUMO_MENSUAL_EA" localSheetId="0">'[1]MONT. BODEGA'!$K:$K</definedName>
    <definedName name="CONSUMO_MENSUAL_EA">'[2]MONT. BODEGA'!$K:$K</definedName>
    <definedName name="CONSUMO_MENSUAL_GD" localSheetId="0">'[3]LISTA POR CODIGO'!$K:$K</definedName>
    <definedName name="CONSUMO_MENSUAL_GD">'[4]LISTA POR CODIGO'!$K:$K</definedName>
    <definedName name="CONSUMO_MENSUAL_NP" localSheetId="0">'[7]LISTA POR CODIGO'!$K:$K</definedName>
    <definedName name="CONSUMO_MENSUAL_NP">'[8]LISTA POR CODIGO'!$K:$K</definedName>
    <definedName name="CONSUMO_MENSUAL_YC" localSheetId="0">'[9]LISTA POR CODIGO'!$K:$K</definedName>
    <definedName name="CONSUMO_MENSUAL_YC">'[10]LISTA POR CODIGO'!$K:$K</definedName>
    <definedName name="DESCRIPCION_EA" localSheetId="0">'[1]MONT. BODEGA'!$D:$D</definedName>
    <definedName name="DESCRIPCION_EA">'[2]MONT. BODEGA'!$D:$D</definedName>
    <definedName name="DESCRIPCION_GD" localSheetId="0">'[3]LISTA POR CODIGO'!$D:$D</definedName>
    <definedName name="DESCRIPCION_GD">'[4]LISTA POR CODIGO'!$D:$D</definedName>
    <definedName name="DESCRIPCION_NP" localSheetId="0">'[7]LISTA POR CODIGO'!$D:$D</definedName>
    <definedName name="DESCRIPCION_NP">'[8]LISTA POR CODIGO'!$D:$D</definedName>
    <definedName name="DESCRIPCION_YC" localSheetId="0">'[15]LISTA POR CODIGO'!$D:$D</definedName>
    <definedName name="DESCRIPCION_YC">'[16]LISTA POR CODIGO'!$D:$D</definedName>
    <definedName name="dr" localSheetId="0">'[17]LISTA POR CODIGO'!$C:$C</definedName>
    <definedName name="dr">'[18]LISTA POR CODIGO'!$C:$C</definedName>
    <definedName name="EA" localSheetId="0">'[19]LISTA POR CODIGO'!$T:$T</definedName>
    <definedName name="EA">'[20]LISTA POR CODIGO'!$T:$T</definedName>
    <definedName name="Excel_BuiltIn__FilterDatabase" localSheetId="0">#REF!</definedName>
    <definedName name="Excel_BuiltIn__FilterDatabase">#REF!</definedName>
    <definedName name="Excel_BuiltIn__FilterDatabase_1" localSheetId="0">#REF!</definedName>
    <definedName name="Excel_BuiltIn__FilterDatabase_1">#REF!</definedName>
    <definedName name="Excel_BuiltIn__FilterDatabase_2" localSheetId="0">#REF!</definedName>
    <definedName name="Excel_BuiltIn__FilterDatabase_2">#REF!</definedName>
    <definedName name="Excel_BuiltIn_Print_Area" localSheetId="0">#REF!</definedName>
    <definedName name="Excel_BuiltIn_Print_Area">#REF!</definedName>
    <definedName name="Excel_BuiltIn_Print_Titles" localSheetId="0">#REF!</definedName>
    <definedName name="Excel_BuiltIn_Print_Titles">#REF!</definedName>
    <definedName name="Excel_BuiltIn_Print_Titles_1" localSheetId="0">#REF!</definedName>
    <definedName name="Excel_BuiltIn_Print_Titles_1">#REF!</definedName>
    <definedName name="Excel_BuiltIn_Print_Titles_1_1" localSheetId="0">#REF!</definedName>
    <definedName name="Excel_BuiltIn_Print_Titles_1_1">#REF!</definedName>
    <definedName name="gssfd" localSheetId="0">'[21]LISTA POR CODIGO'!$C:$C</definedName>
    <definedName name="gssfd">'[22]LISTA POR CODIGO'!$C:$C</definedName>
    <definedName name="LICITACION_PUBLICA_EA" localSheetId="0">'[23]LISTA POR CODIGO'!$H:$H</definedName>
    <definedName name="LICITACION_PUBLICA_EA">'[24]LISTA POR CODIGO'!$H:$H</definedName>
    <definedName name="LICITACION_PUBLICA_GD" localSheetId="0">'[25]LISTA POR CODIGO'!$I:$I</definedName>
    <definedName name="LICITACION_PUBLICA_GD">'[26]LISTA POR CODIGO'!$I:$I</definedName>
    <definedName name="LICITACION_PUBLICA_YC" localSheetId="0">'[15]LISTA POR CODIGO'!$I:$I</definedName>
    <definedName name="LICITACION_PUBLICA_YC">'[16]LISTA POR CODIGO'!$I:$I</definedName>
    <definedName name="O_G" localSheetId="0">'[11]MONT. BODEGA'!$AB:$AB</definedName>
    <definedName name="O_G">'[12]MONT. BODEGA'!$AB:$AB</definedName>
    <definedName name="OBJETO_GASTO_EA" localSheetId="0">'[23]LISTA POR CODIGO'!$I:$I</definedName>
    <definedName name="OBJETO_GASTO_EA">'[24]LISTA POR CODIGO'!$I:$I</definedName>
    <definedName name="OBJETO_GASTO_GD" localSheetId="0">'[25]LISTA POR CODIGO'!$J:$J</definedName>
    <definedName name="OBJETO_GASTO_GD">'[26]LISTA POR CODIGO'!$J:$J</definedName>
    <definedName name="OBJETO_GASTO_YC" localSheetId="0">'[15]LISTA POR CODIGO'!$J:$J</definedName>
    <definedName name="OBJETO_GASTO_YC">'[16]LISTA POR CODIGO'!$J:$J</definedName>
    <definedName name="PAIS" localSheetId="0">'[11]MONT. BODEGA'!$AI:$AI</definedName>
    <definedName name="PAIS">'[12]MONT. BODEGA'!$AI:$AI</definedName>
    <definedName name="PREC._X_UNI" localSheetId="0">'[11]MONT. BODEGA'!$AH:$AH</definedName>
    <definedName name="PREC._X_UNI">'[12]MONT. BODEGA'!$AH:$AH</definedName>
    <definedName name="PRECENTACION" localSheetId="0">[13]PRECENTACION!$D:$D</definedName>
    <definedName name="PRECENTACION">[14]PRECENTACION!$D:$D</definedName>
    <definedName name="PRECIO_UNITARIO_EA" localSheetId="0">'[1]MONT. BODEGA'!$V:$V</definedName>
    <definedName name="PRECIO_UNITARIO_EA">'[2]MONT. BODEGA'!$V:$V</definedName>
    <definedName name="PRECIO_UNITARIO_GD" localSheetId="0">'[3]LISTA POR CODIGO'!$V:$V</definedName>
    <definedName name="PRECIO_UNITARIO_GD">'[4]LISTA POR CODIGO'!$V:$V</definedName>
    <definedName name="PRECIO_UNITARIO_NP" localSheetId="0">'[7]LISTA POR CODIGO'!$V:$V</definedName>
    <definedName name="PRECIO_UNITARIO_NP">'[8]LISTA POR CODIGO'!$V:$V</definedName>
    <definedName name="PRECIO_UNITARIO_YC" localSheetId="0">'[9]LISTA POR CODIGO'!$V:$V</definedName>
    <definedName name="PRECIO_UNITARIO_YC">'[10]LISTA POR CODIGO'!$V:$V</definedName>
    <definedName name="PROVEEDOR_EA" localSheetId="0">'[1]MONT. BODEGA'!$AV:$AV</definedName>
    <definedName name="PROVEEDOR_EA">'[2]MONT. BODEGA'!$AV:$AV</definedName>
    <definedName name="PROVEEDOR_GD" localSheetId="0">'[3]LISTA POR CODIGO'!$AV:$AV</definedName>
    <definedName name="PROVEEDOR_GD">'[4]LISTA POR CODIGO'!$AV:$AV</definedName>
    <definedName name="RENGLON_EA" localSheetId="0">'[1]MONT. BODEGA'!$AU:$AU</definedName>
    <definedName name="RENGLON_EA">'[2]MONT. BODEGA'!$AU:$AU</definedName>
    <definedName name="RENGLON_GD" localSheetId="0">'[3]LISTA POR CODIGO'!$AU:$AU</definedName>
    <definedName name="RENGLON_GD">'[4]LISTA POR CODIGO'!$AU:$AU</definedName>
    <definedName name="RIESGO_2" localSheetId="0">'[11]MONT. BODEGA'!$AC:$AC</definedName>
    <definedName name="RIESGO_2">'[12]MONT. BODEGA'!$AC:$AC</definedName>
    <definedName name="RIESGO_4" localSheetId="0">'[11]MONT. BODEGA'!$AD:$AD</definedName>
    <definedName name="RIESGO_4">'[12]MONT. BODEGA'!$AD:$AD</definedName>
    <definedName name="_xlnm.Print_Titles" localSheetId="0">'CUADRO MQ DE INVENTARIO 2026'!$1:$1</definedName>
    <definedName name="TOTAL_EXT._DISPONIBLES_EA" localSheetId="0">'[1]MONT. BODEGA'!$T:$T</definedName>
    <definedName name="TOTAL_EXT._DISPONIBLES_EA">'[2]MONT. BODEGA'!$T:$T</definedName>
    <definedName name="TOTAL_EXT._DISPONIBLES_GD" localSheetId="0">'[3]LISTA POR CODIGO'!$T:$T</definedName>
    <definedName name="TOTAL_EXT._DISPONIBLES_GD">'[4]LISTA POR CODIGO'!$T:$T</definedName>
    <definedName name="TOTAL_EXT._DISPONIBLES_NP" localSheetId="0">'[7]LISTA POR CODIGO'!$T:$T</definedName>
    <definedName name="TOTAL_EXT._DISPONIBLES_NP">'[8]LISTA POR CODIGO'!$T:$T</definedName>
    <definedName name="TOTAL_EXT._DISPONIBLES_YC" localSheetId="0">'[9]LISTA POR CODIGO'!$T:$T</definedName>
    <definedName name="TOTAL_EXT._DISPONIBLES_YC">'[10]LISTA POR CODIGO'!$T:$T</definedName>
    <definedName name="V" localSheetId="0">'[27]LISTA POR CODIGO'!$AS:$AS</definedName>
    <definedName name="V">'[28]LISTA POR CODIGO'!$AS:$AS</definedName>
    <definedName name="vd" localSheetId="0">'[29]LISTA POR CODIGO'!$C:$C</definedName>
    <definedName name="vd">'[30]LISTA POR CODIGO'!$C:$C</definedName>
    <definedName name="YC" localSheetId="0">'[15]LISTA POR CODIGO'!$B:$B</definedName>
    <definedName name="YC">'[16]LISTA POR CODIGO'!$B:$B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566" i="1" l="1"/>
  <c r="R566" i="1" s="1"/>
  <c r="M566" i="1"/>
  <c r="L566" i="1"/>
  <c r="G566" i="1"/>
  <c r="H566" i="1" s="1"/>
  <c r="Q565" i="1"/>
  <c r="R565" i="1" s="1"/>
  <c r="L565" i="1"/>
  <c r="M565" i="1" s="1"/>
  <c r="H565" i="1"/>
  <c r="G565" i="1"/>
  <c r="Q564" i="1"/>
  <c r="R564" i="1" s="1"/>
  <c r="L564" i="1"/>
  <c r="M564" i="1" s="1"/>
  <c r="G564" i="1"/>
  <c r="H564" i="1" s="1"/>
  <c r="R563" i="1"/>
  <c r="Q563" i="1"/>
  <c r="L563" i="1"/>
  <c r="M563" i="1" s="1"/>
  <c r="G563" i="1"/>
  <c r="H563" i="1" s="1"/>
  <c r="Q562" i="1"/>
  <c r="R562" i="1" s="1"/>
  <c r="L562" i="1"/>
  <c r="M562" i="1" s="1"/>
  <c r="G562" i="1"/>
  <c r="H562" i="1" s="1"/>
  <c r="Q561" i="1"/>
  <c r="R561" i="1" s="1"/>
  <c r="L561" i="1"/>
  <c r="M561" i="1" s="1"/>
  <c r="H561" i="1"/>
  <c r="G561" i="1"/>
  <c r="Q560" i="1"/>
  <c r="R560" i="1" s="1"/>
  <c r="L560" i="1"/>
  <c r="M560" i="1" s="1"/>
  <c r="G560" i="1"/>
  <c r="H560" i="1" s="1"/>
  <c r="R559" i="1"/>
  <c r="Q559" i="1"/>
  <c r="L559" i="1"/>
  <c r="M559" i="1" s="1"/>
  <c r="G559" i="1"/>
  <c r="H559" i="1" s="1"/>
  <c r="Q558" i="1"/>
  <c r="R558" i="1" s="1"/>
  <c r="L558" i="1"/>
  <c r="M558" i="1" s="1"/>
  <c r="G558" i="1"/>
  <c r="H558" i="1" s="1"/>
  <c r="Q557" i="1"/>
  <c r="R557" i="1" s="1"/>
  <c r="L557" i="1"/>
  <c r="M557" i="1" s="1"/>
  <c r="G557" i="1"/>
  <c r="H557" i="1" s="1"/>
  <c r="Q556" i="1"/>
  <c r="R556" i="1" s="1"/>
  <c r="L556" i="1"/>
  <c r="M556" i="1" s="1"/>
  <c r="G556" i="1"/>
  <c r="H556" i="1" s="1"/>
  <c r="R555" i="1"/>
  <c r="Q555" i="1"/>
  <c r="L555" i="1"/>
  <c r="M555" i="1" s="1"/>
  <c r="G555" i="1"/>
  <c r="H555" i="1" s="1"/>
  <c r="Q554" i="1"/>
  <c r="R554" i="1" s="1"/>
  <c r="L554" i="1"/>
  <c r="M554" i="1" s="1"/>
  <c r="G554" i="1"/>
  <c r="H554" i="1" s="1"/>
  <c r="Q553" i="1"/>
  <c r="R553" i="1" s="1"/>
  <c r="L553" i="1"/>
  <c r="M553" i="1" s="1"/>
  <c r="G553" i="1"/>
  <c r="H553" i="1" s="1"/>
  <c r="Q552" i="1"/>
  <c r="R552" i="1" s="1"/>
  <c r="L552" i="1"/>
  <c r="M552" i="1" s="1"/>
  <c r="G552" i="1"/>
  <c r="H552" i="1" s="1"/>
  <c r="Q551" i="1"/>
  <c r="R551" i="1" s="1"/>
  <c r="L551" i="1"/>
  <c r="M551" i="1" s="1"/>
  <c r="G551" i="1"/>
  <c r="H551" i="1" s="1"/>
  <c r="V550" i="1"/>
  <c r="W550" i="1" s="1"/>
  <c r="R550" i="1"/>
  <c r="Q550" i="1"/>
  <c r="L550" i="1"/>
  <c r="M550" i="1" s="1"/>
  <c r="G550" i="1"/>
  <c r="H550" i="1" s="1"/>
  <c r="V549" i="1"/>
  <c r="W549" i="1" s="1"/>
  <c r="R549" i="1"/>
  <c r="Q549" i="1"/>
  <c r="L549" i="1"/>
  <c r="M549" i="1" s="1"/>
  <c r="G549" i="1"/>
  <c r="H549" i="1" s="1"/>
  <c r="V548" i="1"/>
  <c r="W548" i="1" s="1"/>
  <c r="R548" i="1"/>
  <c r="Q548" i="1"/>
  <c r="L548" i="1"/>
  <c r="M548" i="1" s="1"/>
  <c r="G548" i="1"/>
  <c r="H548" i="1" s="1"/>
  <c r="V547" i="1"/>
  <c r="W547" i="1" s="1"/>
  <c r="Q547" i="1"/>
  <c r="R547" i="1" s="1"/>
  <c r="L547" i="1"/>
  <c r="M547" i="1" s="1"/>
  <c r="G547" i="1"/>
  <c r="H547" i="1" s="1"/>
  <c r="V546" i="1"/>
  <c r="W546" i="1" s="1"/>
  <c r="Q546" i="1"/>
  <c r="R546" i="1" s="1"/>
  <c r="L546" i="1"/>
  <c r="M546" i="1" s="1"/>
  <c r="G546" i="1"/>
  <c r="H546" i="1" s="1"/>
  <c r="V545" i="1"/>
  <c r="W545" i="1" s="1"/>
  <c r="R545" i="1"/>
  <c r="Q545" i="1"/>
  <c r="L545" i="1"/>
  <c r="M545" i="1" s="1"/>
  <c r="G545" i="1"/>
  <c r="H545" i="1" s="1"/>
  <c r="V544" i="1"/>
  <c r="W544" i="1" s="1"/>
  <c r="Q544" i="1"/>
  <c r="R544" i="1" s="1"/>
  <c r="L544" i="1"/>
  <c r="M544" i="1" s="1"/>
  <c r="G544" i="1"/>
  <c r="H544" i="1" s="1"/>
  <c r="V543" i="1"/>
  <c r="W543" i="1" s="1"/>
  <c r="Q543" i="1"/>
  <c r="R543" i="1" s="1"/>
  <c r="L543" i="1"/>
  <c r="M543" i="1" s="1"/>
  <c r="G543" i="1"/>
  <c r="H543" i="1" s="1"/>
  <c r="V542" i="1"/>
  <c r="W542" i="1" s="1"/>
  <c r="Q542" i="1"/>
  <c r="R542" i="1" s="1"/>
  <c r="L542" i="1"/>
  <c r="M542" i="1" s="1"/>
  <c r="G542" i="1"/>
  <c r="H542" i="1" s="1"/>
  <c r="V541" i="1"/>
  <c r="W541" i="1" s="1"/>
  <c r="Q541" i="1"/>
  <c r="R541" i="1" s="1"/>
  <c r="L541" i="1"/>
  <c r="M541" i="1" s="1"/>
  <c r="G541" i="1"/>
  <c r="H541" i="1" s="1"/>
  <c r="V540" i="1"/>
  <c r="W540" i="1" s="1"/>
  <c r="R540" i="1"/>
  <c r="Q540" i="1"/>
  <c r="L540" i="1"/>
  <c r="M540" i="1" s="1"/>
  <c r="G540" i="1"/>
  <c r="H540" i="1" s="1"/>
  <c r="V539" i="1"/>
  <c r="W539" i="1" s="1"/>
  <c r="R539" i="1"/>
  <c r="Q539" i="1"/>
  <c r="L539" i="1"/>
  <c r="M539" i="1" s="1"/>
  <c r="G539" i="1"/>
  <c r="H539" i="1" s="1"/>
  <c r="V538" i="1"/>
  <c r="W538" i="1" s="1"/>
  <c r="R538" i="1"/>
  <c r="Q538" i="1"/>
  <c r="L538" i="1"/>
  <c r="M538" i="1" s="1"/>
  <c r="G538" i="1"/>
  <c r="H538" i="1" s="1"/>
  <c r="V537" i="1"/>
  <c r="W537" i="1" s="1"/>
  <c r="R537" i="1"/>
  <c r="Q537" i="1"/>
  <c r="L537" i="1"/>
  <c r="M537" i="1" s="1"/>
  <c r="H537" i="1"/>
  <c r="G537" i="1"/>
  <c r="V536" i="1"/>
  <c r="W536" i="1" s="1"/>
  <c r="Q536" i="1"/>
  <c r="R536" i="1" s="1"/>
  <c r="L536" i="1"/>
  <c r="M536" i="1" s="1"/>
  <c r="H536" i="1"/>
  <c r="G536" i="1"/>
  <c r="V535" i="1"/>
  <c r="W535" i="1" s="1"/>
  <c r="R535" i="1"/>
  <c r="Q535" i="1"/>
  <c r="L535" i="1"/>
  <c r="M535" i="1" s="1"/>
  <c r="G535" i="1"/>
  <c r="H535" i="1" s="1"/>
  <c r="V534" i="1"/>
  <c r="W534" i="1" s="1"/>
  <c r="R534" i="1"/>
  <c r="Q534" i="1"/>
  <c r="L534" i="1"/>
  <c r="M534" i="1" s="1"/>
  <c r="G534" i="1"/>
  <c r="H534" i="1" s="1"/>
  <c r="V533" i="1"/>
  <c r="W533" i="1" s="1"/>
  <c r="Q533" i="1"/>
  <c r="R533" i="1" s="1"/>
  <c r="L533" i="1"/>
  <c r="M533" i="1" s="1"/>
  <c r="G533" i="1"/>
  <c r="H533" i="1" s="1"/>
  <c r="V532" i="1"/>
  <c r="W532" i="1" s="1"/>
  <c r="Q532" i="1"/>
  <c r="R532" i="1" s="1"/>
  <c r="L532" i="1"/>
  <c r="M532" i="1" s="1"/>
  <c r="H532" i="1"/>
  <c r="G532" i="1"/>
  <c r="V531" i="1"/>
  <c r="W531" i="1" s="1"/>
  <c r="Q531" i="1"/>
  <c r="R531" i="1" s="1"/>
  <c r="L531" i="1"/>
  <c r="M531" i="1" s="1"/>
  <c r="G531" i="1"/>
  <c r="H531" i="1" s="1"/>
  <c r="V530" i="1"/>
  <c r="W530" i="1" s="1"/>
  <c r="R530" i="1"/>
  <c r="Q530" i="1"/>
  <c r="L530" i="1"/>
  <c r="M530" i="1" s="1"/>
  <c r="G530" i="1"/>
  <c r="H530" i="1" s="1"/>
  <c r="V529" i="1"/>
  <c r="W529" i="1" s="1"/>
  <c r="R529" i="1"/>
  <c r="Q529" i="1"/>
  <c r="L529" i="1"/>
  <c r="M529" i="1" s="1"/>
  <c r="H529" i="1"/>
  <c r="G529" i="1"/>
  <c r="V528" i="1"/>
  <c r="W528" i="1" s="1"/>
  <c r="Q528" i="1"/>
  <c r="R528" i="1" s="1"/>
  <c r="L528" i="1"/>
  <c r="M528" i="1" s="1"/>
  <c r="H528" i="1"/>
  <c r="G528" i="1"/>
  <c r="V527" i="1"/>
  <c r="W527" i="1" s="1"/>
  <c r="R527" i="1"/>
  <c r="Q527" i="1"/>
  <c r="L527" i="1"/>
  <c r="M527" i="1" s="1"/>
  <c r="G527" i="1"/>
  <c r="H527" i="1" s="1"/>
  <c r="V526" i="1"/>
  <c r="W526" i="1" s="1"/>
  <c r="Q526" i="1"/>
  <c r="R526" i="1" s="1"/>
  <c r="L526" i="1"/>
  <c r="M526" i="1" s="1"/>
  <c r="G526" i="1"/>
  <c r="H526" i="1" s="1"/>
  <c r="V525" i="1"/>
  <c r="W525" i="1" s="1"/>
  <c r="Q525" i="1"/>
  <c r="R525" i="1" s="1"/>
  <c r="L525" i="1"/>
  <c r="M525" i="1" s="1"/>
  <c r="H525" i="1"/>
  <c r="G525" i="1"/>
  <c r="V524" i="1"/>
  <c r="W524" i="1" s="1"/>
  <c r="R524" i="1"/>
  <c r="Q524" i="1"/>
  <c r="L524" i="1"/>
  <c r="M524" i="1" s="1"/>
  <c r="G524" i="1"/>
  <c r="H524" i="1" s="1"/>
  <c r="V523" i="1"/>
  <c r="W523" i="1" s="1"/>
  <c r="Q523" i="1"/>
  <c r="R523" i="1" s="1"/>
  <c r="L523" i="1"/>
  <c r="M523" i="1" s="1"/>
  <c r="G523" i="1"/>
  <c r="H523" i="1" s="1"/>
  <c r="V522" i="1"/>
  <c r="W522" i="1" s="1"/>
  <c r="Q522" i="1"/>
  <c r="R522" i="1" s="1"/>
  <c r="L522" i="1"/>
  <c r="M522" i="1" s="1"/>
  <c r="G522" i="1"/>
  <c r="H522" i="1" s="1"/>
  <c r="V521" i="1"/>
  <c r="W521" i="1" s="1"/>
  <c r="Q521" i="1"/>
  <c r="R521" i="1" s="1"/>
  <c r="L521" i="1"/>
  <c r="M521" i="1" s="1"/>
  <c r="H521" i="1"/>
  <c r="G521" i="1"/>
  <c r="V520" i="1"/>
  <c r="W520" i="1" s="1"/>
  <c r="Q520" i="1"/>
  <c r="R520" i="1" s="1"/>
  <c r="L520" i="1"/>
  <c r="M520" i="1" s="1"/>
  <c r="G520" i="1"/>
  <c r="H520" i="1" s="1"/>
  <c r="V519" i="1"/>
  <c r="W519" i="1" s="1"/>
  <c r="R519" i="1"/>
  <c r="Q519" i="1"/>
  <c r="L519" i="1"/>
  <c r="M519" i="1" s="1"/>
  <c r="G519" i="1"/>
  <c r="H519" i="1" s="1"/>
  <c r="V518" i="1"/>
  <c r="W518" i="1" s="1"/>
  <c r="R518" i="1"/>
  <c r="Q518" i="1"/>
  <c r="L518" i="1"/>
  <c r="M518" i="1" s="1"/>
  <c r="G518" i="1"/>
  <c r="H518" i="1" s="1"/>
  <c r="V517" i="1"/>
  <c r="W517" i="1" s="1"/>
  <c r="Q517" i="1"/>
  <c r="R517" i="1" s="1"/>
  <c r="L517" i="1"/>
  <c r="M517" i="1" s="1"/>
  <c r="H517" i="1"/>
  <c r="G517" i="1"/>
  <c r="V516" i="1"/>
  <c r="W516" i="1" s="1"/>
  <c r="R516" i="1"/>
  <c r="Q516" i="1"/>
  <c r="L516" i="1"/>
  <c r="M516" i="1" s="1"/>
  <c r="G516" i="1"/>
  <c r="H516" i="1" s="1"/>
  <c r="V515" i="1"/>
  <c r="W515" i="1" s="1"/>
  <c r="Q515" i="1"/>
  <c r="R515" i="1" s="1"/>
  <c r="L515" i="1"/>
  <c r="M515" i="1" s="1"/>
  <c r="G515" i="1"/>
  <c r="H515" i="1" s="1"/>
  <c r="BJ514" i="1"/>
  <c r="BK514" i="1" s="1"/>
  <c r="BF514" i="1"/>
  <c r="BE514" i="1"/>
  <c r="AZ514" i="1"/>
  <c r="BA514" i="1" s="1"/>
  <c r="AU514" i="1"/>
  <c r="AV514" i="1" s="1"/>
  <c r="AP514" i="1"/>
  <c r="AQ514" i="1" s="1"/>
  <c r="AL514" i="1"/>
  <c r="AK514" i="1"/>
  <c r="AF514" i="1"/>
  <c r="AG514" i="1" s="1"/>
  <c r="AB514" i="1"/>
  <c r="AA514" i="1"/>
  <c r="V514" i="1"/>
  <c r="W514" i="1" s="1"/>
  <c r="Q514" i="1"/>
  <c r="R514" i="1" s="1"/>
  <c r="L514" i="1"/>
  <c r="M514" i="1" s="1"/>
  <c r="G514" i="1"/>
  <c r="H514" i="1" s="1"/>
  <c r="BJ513" i="1"/>
  <c r="BK513" i="1" s="1"/>
  <c r="BF513" i="1"/>
  <c r="BE513" i="1"/>
  <c r="AZ513" i="1"/>
  <c r="BA513" i="1" s="1"/>
  <c r="AU513" i="1"/>
  <c r="AV513" i="1" s="1"/>
  <c r="AP513" i="1"/>
  <c r="AQ513" i="1" s="1"/>
  <c r="AL513" i="1"/>
  <c r="AK513" i="1"/>
  <c r="AF513" i="1"/>
  <c r="AG513" i="1" s="1"/>
  <c r="AA513" i="1"/>
  <c r="AB513" i="1" s="1"/>
  <c r="V513" i="1"/>
  <c r="W513" i="1" s="1"/>
  <c r="Q513" i="1"/>
  <c r="R513" i="1" s="1"/>
  <c r="L513" i="1"/>
  <c r="M513" i="1" s="1"/>
  <c r="G513" i="1"/>
  <c r="H513" i="1" s="1"/>
  <c r="BJ512" i="1"/>
  <c r="BK512" i="1" s="1"/>
  <c r="BF512" i="1"/>
  <c r="BE512" i="1"/>
  <c r="AZ512" i="1"/>
  <c r="BA512" i="1" s="1"/>
  <c r="AV512" i="1"/>
  <c r="AU512" i="1"/>
  <c r="AP512" i="1"/>
  <c r="AQ512" i="1" s="1"/>
  <c r="AK512" i="1"/>
  <c r="AL512" i="1" s="1"/>
  <c r="AF512" i="1"/>
  <c r="AG512" i="1" s="1"/>
  <c r="AA512" i="1"/>
  <c r="AB512" i="1" s="1"/>
  <c r="V512" i="1"/>
  <c r="W512" i="1" s="1"/>
  <c r="Q512" i="1"/>
  <c r="R512" i="1" s="1"/>
  <c r="L512" i="1"/>
  <c r="M512" i="1" s="1"/>
  <c r="G512" i="1"/>
  <c r="H512" i="1" s="1"/>
  <c r="BJ511" i="1"/>
  <c r="BK511" i="1" s="1"/>
  <c r="BF511" i="1"/>
  <c r="BE511" i="1"/>
  <c r="AZ511" i="1"/>
  <c r="BA511" i="1" s="1"/>
  <c r="AU511" i="1"/>
  <c r="AV511" i="1" s="1"/>
  <c r="AP511" i="1"/>
  <c r="AQ511" i="1" s="1"/>
  <c r="AL511" i="1"/>
  <c r="AK511" i="1"/>
  <c r="AF511" i="1"/>
  <c r="AG511" i="1" s="1"/>
  <c r="AB511" i="1"/>
  <c r="AA511" i="1"/>
  <c r="V511" i="1"/>
  <c r="W511" i="1" s="1"/>
  <c r="R511" i="1"/>
  <c r="Q511" i="1"/>
  <c r="L511" i="1"/>
  <c r="M511" i="1" s="1"/>
  <c r="G511" i="1"/>
  <c r="H511" i="1" s="1"/>
  <c r="BJ510" i="1"/>
  <c r="BK510" i="1" s="1"/>
  <c r="BE510" i="1"/>
  <c r="BF510" i="1" s="1"/>
  <c r="AZ510" i="1"/>
  <c r="BA510" i="1" s="1"/>
  <c r="AU510" i="1"/>
  <c r="AV510" i="1" s="1"/>
  <c r="AP510" i="1"/>
  <c r="AQ510" i="1" s="1"/>
  <c r="AK510" i="1"/>
  <c r="AL510" i="1" s="1"/>
  <c r="AF510" i="1"/>
  <c r="AG510" i="1" s="1"/>
  <c r="AA510" i="1"/>
  <c r="AB510" i="1" s="1"/>
  <c r="V510" i="1"/>
  <c r="W510" i="1" s="1"/>
  <c r="R510" i="1"/>
  <c r="Q510" i="1"/>
  <c r="L510" i="1"/>
  <c r="M510" i="1" s="1"/>
  <c r="G510" i="1"/>
  <c r="H510" i="1" s="1"/>
  <c r="BJ509" i="1"/>
  <c r="BK509" i="1" s="1"/>
  <c r="BE509" i="1"/>
  <c r="BF509" i="1" s="1"/>
  <c r="AZ509" i="1"/>
  <c r="BA509" i="1" s="1"/>
  <c r="AU509" i="1"/>
  <c r="AV509" i="1" s="1"/>
  <c r="AP509" i="1"/>
  <c r="AQ509" i="1" s="1"/>
  <c r="AL509" i="1"/>
  <c r="AK509" i="1"/>
  <c r="AF509" i="1"/>
  <c r="AG509" i="1" s="1"/>
  <c r="AA509" i="1"/>
  <c r="AB509" i="1" s="1"/>
  <c r="V509" i="1"/>
  <c r="W509" i="1" s="1"/>
  <c r="Q509" i="1"/>
  <c r="R509" i="1" s="1"/>
  <c r="L509" i="1"/>
  <c r="M509" i="1" s="1"/>
  <c r="H509" i="1"/>
  <c r="G509" i="1"/>
  <c r="BJ508" i="1"/>
  <c r="BK508" i="1" s="1"/>
  <c r="BE508" i="1"/>
  <c r="BF508" i="1" s="1"/>
  <c r="AZ508" i="1"/>
  <c r="BA508" i="1" s="1"/>
  <c r="AU508" i="1"/>
  <c r="AV508" i="1" s="1"/>
  <c r="AP508" i="1"/>
  <c r="AQ508" i="1" s="1"/>
  <c r="AK508" i="1"/>
  <c r="AL508" i="1" s="1"/>
  <c r="AF508" i="1"/>
  <c r="AG508" i="1" s="1"/>
  <c r="AA508" i="1"/>
  <c r="AB508" i="1" s="1"/>
  <c r="V508" i="1"/>
  <c r="W508" i="1" s="1"/>
  <c r="R508" i="1"/>
  <c r="Q508" i="1"/>
  <c r="L508" i="1"/>
  <c r="M508" i="1" s="1"/>
  <c r="G508" i="1"/>
  <c r="H508" i="1" s="1"/>
  <c r="BJ507" i="1"/>
  <c r="BK507" i="1" s="1"/>
  <c r="BF507" i="1"/>
  <c r="BE507" i="1"/>
  <c r="AZ507" i="1"/>
  <c r="BA507" i="1" s="1"/>
  <c r="AV507" i="1"/>
  <c r="AU507" i="1"/>
  <c r="AP507" i="1"/>
  <c r="AQ507" i="1" s="1"/>
  <c r="AL507" i="1"/>
  <c r="AK507" i="1"/>
  <c r="AF507" i="1"/>
  <c r="AG507" i="1" s="1"/>
  <c r="AB507" i="1"/>
  <c r="AA507" i="1"/>
  <c r="V507" i="1"/>
  <c r="W507" i="1" s="1"/>
  <c r="R507" i="1"/>
  <c r="Q507" i="1"/>
  <c r="L507" i="1"/>
  <c r="M507" i="1" s="1"/>
  <c r="G507" i="1"/>
  <c r="H507" i="1" s="1"/>
  <c r="BJ506" i="1"/>
  <c r="BK506" i="1" s="1"/>
  <c r="BE506" i="1"/>
  <c r="BF506" i="1" s="1"/>
  <c r="AZ506" i="1"/>
  <c r="BA506" i="1" s="1"/>
  <c r="AU506" i="1"/>
  <c r="AV506" i="1" s="1"/>
  <c r="AP506" i="1"/>
  <c r="AQ506" i="1" s="1"/>
  <c r="AK506" i="1"/>
  <c r="AL506" i="1" s="1"/>
  <c r="AF506" i="1"/>
  <c r="AG506" i="1" s="1"/>
  <c r="AA506" i="1"/>
  <c r="AB506" i="1" s="1"/>
  <c r="V506" i="1"/>
  <c r="W506" i="1" s="1"/>
  <c r="R506" i="1"/>
  <c r="Q506" i="1"/>
  <c r="L506" i="1"/>
  <c r="M506" i="1" s="1"/>
  <c r="H506" i="1"/>
  <c r="G506" i="1"/>
  <c r="BJ505" i="1"/>
  <c r="BK505" i="1" s="1"/>
  <c r="BE505" i="1"/>
  <c r="BF505" i="1" s="1"/>
  <c r="AZ505" i="1"/>
  <c r="BA505" i="1" s="1"/>
  <c r="AU505" i="1"/>
  <c r="AV505" i="1" s="1"/>
  <c r="AP505" i="1"/>
  <c r="AQ505" i="1" s="1"/>
  <c r="AK505" i="1"/>
  <c r="AL505" i="1" s="1"/>
  <c r="AF505" i="1"/>
  <c r="AG505" i="1" s="1"/>
  <c r="AA505" i="1"/>
  <c r="AB505" i="1" s="1"/>
  <c r="V505" i="1"/>
  <c r="W505" i="1" s="1"/>
  <c r="R505" i="1"/>
  <c r="Q505" i="1"/>
  <c r="L505" i="1"/>
  <c r="M505" i="1" s="1"/>
  <c r="G505" i="1"/>
  <c r="H505" i="1" s="1"/>
  <c r="BJ504" i="1"/>
  <c r="BK504" i="1" s="1"/>
  <c r="BE504" i="1"/>
  <c r="BF504" i="1" s="1"/>
  <c r="BA504" i="1"/>
  <c r="AZ504" i="1"/>
  <c r="AU504" i="1"/>
  <c r="AV504" i="1" s="1"/>
  <c r="AP504" i="1"/>
  <c r="AQ504" i="1" s="1"/>
  <c r="AK504" i="1"/>
  <c r="AL504" i="1" s="1"/>
  <c r="AF504" i="1"/>
  <c r="AG504" i="1" s="1"/>
  <c r="AB504" i="1"/>
  <c r="AA504" i="1"/>
  <c r="V504" i="1"/>
  <c r="W504" i="1" s="1"/>
  <c r="R504" i="1"/>
  <c r="Q504" i="1"/>
  <c r="L504" i="1"/>
  <c r="M504" i="1" s="1"/>
  <c r="G504" i="1"/>
  <c r="H504" i="1" s="1"/>
  <c r="BJ503" i="1"/>
  <c r="BK503" i="1" s="1"/>
  <c r="BF503" i="1"/>
  <c r="BE503" i="1"/>
  <c r="AZ503" i="1"/>
  <c r="BA503" i="1" s="1"/>
  <c r="AU503" i="1"/>
  <c r="AV503" i="1" s="1"/>
  <c r="AP503" i="1"/>
  <c r="AQ503" i="1" s="1"/>
  <c r="AK503" i="1"/>
  <c r="AL503" i="1" s="1"/>
  <c r="AF503" i="1"/>
  <c r="AG503" i="1" s="1"/>
  <c r="AA503" i="1"/>
  <c r="AB503" i="1" s="1"/>
  <c r="V503" i="1"/>
  <c r="W503" i="1" s="1"/>
  <c r="Q503" i="1"/>
  <c r="R503" i="1" s="1"/>
  <c r="M503" i="1"/>
  <c r="L503" i="1"/>
  <c r="G503" i="1"/>
  <c r="H503" i="1" s="1"/>
  <c r="BJ502" i="1"/>
  <c r="BK502" i="1" s="1"/>
  <c r="BE502" i="1"/>
  <c r="BF502" i="1" s="1"/>
  <c r="AZ502" i="1"/>
  <c r="BA502" i="1" s="1"/>
  <c r="AV502" i="1"/>
  <c r="AU502" i="1"/>
  <c r="AP502" i="1"/>
  <c r="AQ502" i="1" s="1"/>
  <c r="AK502" i="1"/>
  <c r="AL502" i="1" s="1"/>
  <c r="AF502" i="1"/>
  <c r="AG502" i="1" s="1"/>
  <c r="AB502" i="1"/>
  <c r="AA502" i="1"/>
  <c r="V502" i="1"/>
  <c r="W502" i="1" s="1"/>
  <c r="Q502" i="1"/>
  <c r="R502" i="1" s="1"/>
  <c r="L502" i="1"/>
  <c r="M502" i="1" s="1"/>
  <c r="H502" i="1"/>
  <c r="G502" i="1"/>
  <c r="BJ501" i="1"/>
  <c r="BK501" i="1" s="1"/>
  <c r="BE501" i="1"/>
  <c r="BF501" i="1" s="1"/>
  <c r="AZ501" i="1"/>
  <c r="BA501" i="1" s="1"/>
  <c r="AV501" i="1"/>
  <c r="AU501" i="1"/>
  <c r="AP501" i="1"/>
  <c r="AQ501" i="1" s="1"/>
  <c r="AL501" i="1"/>
  <c r="AK501" i="1"/>
  <c r="AF501" i="1"/>
  <c r="AG501" i="1" s="1"/>
  <c r="AA501" i="1"/>
  <c r="AB501" i="1" s="1"/>
  <c r="V501" i="1"/>
  <c r="W501" i="1" s="1"/>
  <c r="Q501" i="1"/>
  <c r="R501" i="1" s="1"/>
  <c r="L501" i="1"/>
  <c r="M501" i="1" s="1"/>
  <c r="H501" i="1"/>
  <c r="G501" i="1"/>
  <c r="BJ500" i="1"/>
  <c r="BK500" i="1" s="1"/>
  <c r="BE500" i="1"/>
  <c r="BF500" i="1" s="1"/>
  <c r="AZ500" i="1"/>
  <c r="BA500" i="1" s="1"/>
  <c r="AU500" i="1"/>
  <c r="AV500" i="1" s="1"/>
  <c r="AP500" i="1"/>
  <c r="AQ500" i="1" s="1"/>
  <c r="AK500" i="1"/>
  <c r="AL500" i="1" s="1"/>
  <c r="AF500" i="1"/>
  <c r="AG500" i="1" s="1"/>
  <c r="AB500" i="1"/>
  <c r="AA500" i="1"/>
  <c r="V500" i="1"/>
  <c r="W500" i="1" s="1"/>
  <c r="Q500" i="1"/>
  <c r="R500" i="1" s="1"/>
  <c r="L500" i="1"/>
  <c r="M500" i="1" s="1"/>
  <c r="H500" i="1"/>
  <c r="G500" i="1"/>
  <c r="BJ499" i="1"/>
  <c r="BK499" i="1" s="1"/>
  <c r="BE499" i="1"/>
  <c r="BF499" i="1" s="1"/>
  <c r="AZ499" i="1"/>
  <c r="BA499" i="1" s="1"/>
  <c r="AV499" i="1"/>
  <c r="AU499" i="1"/>
  <c r="AQ499" i="1"/>
  <c r="AP499" i="1"/>
  <c r="AK499" i="1"/>
  <c r="AL499" i="1" s="1"/>
  <c r="AF499" i="1"/>
  <c r="AG499" i="1" s="1"/>
  <c r="AA499" i="1"/>
  <c r="AB499" i="1" s="1"/>
  <c r="V499" i="1"/>
  <c r="W499" i="1" s="1"/>
  <c r="Q499" i="1"/>
  <c r="R499" i="1" s="1"/>
  <c r="L499" i="1"/>
  <c r="M499" i="1" s="1"/>
  <c r="H499" i="1"/>
  <c r="G499" i="1"/>
  <c r="BJ498" i="1"/>
  <c r="BK498" i="1" s="1"/>
  <c r="BE498" i="1"/>
  <c r="BF498" i="1" s="1"/>
  <c r="AZ498" i="1"/>
  <c r="BA498" i="1" s="1"/>
  <c r="AU498" i="1"/>
  <c r="AV498" i="1" s="1"/>
  <c r="AP498" i="1"/>
  <c r="AQ498" i="1" s="1"/>
  <c r="AK498" i="1"/>
  <c r="AL498" i="1" s="1"/>
  <c r="AF498" i="1"/>
  <c r="AG498" i="1" s="1"/>
  <c r="AA498" i="1"/>
  <c r="AB498" i="1" s="1"/>
  <c r="V498" i="1"/>
  <c r="W498" i="1" s="1"/>
  <c r="Q498" i="1"/>
  <c r="R498" i="1" s="1"/>
  <c r="L498" i="1"/>
  <c r="M498" i="1" s="1"/>
  <c r="G498" i="1"/>
  <c r="H498" i="1" s="1"/>
  <c r="BJ497" i="1"/>
  <c r="BK497" i="1" s="1"/>
  <c r="BE497" i="1"/>
  <c r="BF497" i="1" s="1"/>
  <c r="AZ497" i="1"/>
  <c r="BA497" i="1" s="1"/>
  <c r="AV497" i="1"/>
  <c r="AU497" i="1"/>
  <c r="AP497" i="1"/>
  <c r="AQ497" i="1" s="1"/>
  <c r="AK497" i="1"/>
  <c r="AL497" i="1" s="1"/>
  <c r="AF497" i="1"/>
  <c r="AG497" i="1" s="1"/>
  <c r="AA497" i="1"/>
  <c r="AB497" i="1" s="1"/>
  <c r="W497" i="1"/>
  <c r="V497" i="1"/>
  <c r="R497" i="1"/>
  <c r="Q497" i="1"/>
  <c r="L497" i="1"/>
  <c r="M497" i="1" s="1"/>
  <c r="H497" i="1"/>
  <c r="G497" i="1"/>
  <c r="BK496" i="1"/>
  <c r="BJ496" i="1"/>
  <c r="BE496" i="1"/>
  <c r="BF496" i="1" s="1"/>
  <c r="AZ496" i="1"/>
  <c r="BA496" i="1" s="1"/>
  <c r="AV496" i="1"/>
  <c r="AU496" i="1"/>
  <c r="AP496" i="1"/>
  <c r="AQ496" i="1" s="1"/>
  <c r="AL496" i="1"/>
  <c r="AK496" i="1"/>
  <c r="AF496" i="1"/>
  <c r="AG496" i="1" s="1"/>
  <c r="AB496" i="1"/>
  <c r="AA496" i="1"/>
  <c r="V496" i="1"/>
  <c r="W496" i="1" s="1"/>
  <c r="R496" i="1"/>
  <c r="Q496" i="1"/>
  <c r="L496" i="1"/>
  <c r="M496" i="1" s="1"/>
  <c r="H496" i="1"/>
  <c r="G496" i="1"/>
  <c r="BJ495" i="1"/>
  <c r="BK495" i="1" s="1"/>
  <c r="BE495" i="1"/>
  <c r="BF495" i="1" s="1"/>
  <c r="AZ495" i="1"/>
  <c r="BA495" i="1" s="1"/>
  <c r="AV495" i="1"/>
  <c r="AU495" i="1"/>
  <c r="AP495" i="1"/>
  <c r="AQ495" i="1" s="1"/>
  <c r="AK495" i="1"/>
  <c r="AL495" i="1" s="1"/>
  <c r="AF495" i="1"/>
  <c r="AG495" i="1" s="1"/>
  <c r="AB495" i="1"/>
  <c r="AA495" i="1"/>
  <c r="W495" i="1"/>
  <c r="V495" i="1"/>
  <c r="Q495" i="1"/>
  <c r="R495" i="1" s="1"/>
  <c r="L495" i="1"/>
  <c r="M495" i="1" s="1"/>
  <c r="G495" i="1"/>
  <c r="H495" i="1" s="1"/>
  <c r="BJ494" i="1"/>
  <c r="BK494" i="1" s="1"/>
  <c r="BE494" i="1"/>
  <c r="BF494" i="1" s="1"/>
  <c r="AZ494" i="1"/>
  <c r="BA494" i="1" s="1"/>
  <c r="AV494" i="1"/>
  <c r="AU494" i="1"/>
  <c r="AP494" i="1"/>
  <c r="AQ494" i="1" s="1"/>
  <c r="AL494" i="1"/>
  <c r="AK494" i="1"/>
  <c r="AF494" i="1"/>
  <c r="AG494" i="1" s="1"/>
  <c r="AB494" i="1"/>
  <c r="AA494" i="1"/>
  <c r="W494" i="1"/>
  <c r="V494" i="1"/>
  <c r="Q494" i="1"/>
  <c r="R494" i="1" s="1"/>
  <c r="L494" i="1"/>
  <c r="M494" i="1" s="1"/>
  <c r="G494" i="1"/>
  <c r="H494" i="1" s="1"/>
  <c r="BJ493" i="1"/>
  <c r="BK493" i="1" s="1"/>
  <c r="BE493" i="1"/>
  <c r="BF493" i="1" s="1"/>
  <c r="AZ493" i="1"/>
  <c r="BA493" i="1" s="1"/>
  <c r="AU493" i="1"/>
  <c r="AV493" i="1" s="1"/>
  <c r="AP493" i="1"/>
  <c r="AQ493" i="1" s="1"/>
  <c r="AK493" i="1"/>
  <c r="AL493" i="1" s="1"/>
  <c r="AF493" i="1"/>
  <c r="AG493" i="1" s="1"/>
  <c r="AB493" i="1"/>
  <c r="AA493" i="1"/>
  <c r="V493" i="1"/>
  <c r="W493" i="1" s="1"/>
  <c r="Q493" i="1"/>
  <c r="R493" i="1" s="1"/>
  <c r="L493" i="1"/>
  <c r="M493" i="1" s="1"/>
  <c r="G493" i="1"/>
  <c r="H493" i="1" s="1"/>
  <c r="BJ492" i="1"/>
  <c r="BK492" i="1" s="1"/>
  <c r="BE492" i="1"/>
  <c r="BF492" i="1" s="1"/>
  <c r="AZ492" i="1"/>
  <c r="BA492" i="1" s="1"/>
  <c r="AU492" i="1"/>
  <c r="AV492" i="1" s="1"/>
  <c r="AQ492" i="1"/>
  <c r="AP492" i="1"/>
  <c r="AK492" i="1"/>
  <c r="AL492" i="1" s="1"/>
  <c r="AF492" i="1"/>
  <c r="AG492" i="1" s="1"/>
  <c r="AA492" i="1"/>
  <c r="AB492" i="1" s="1"/>
  <c r="V492" i="1"/>
  <c r="W492" i="1" s="1"/>
  <c r="R492" i="1"/>
  <c r="Q492" i="1"/>
  <c r="L492" i="1"/>
  <c r="M492" i="1" s="1"/>
  <c r="G492" i="1"/>
  <c r="H492" i="1" s="1"/>
  <c r="BJ491" i="1"/>
  <c r="BK491" i="1" s="1"/>
  <c r="BE491" i="1"/>
  <c r="BF491" i="1" s="1"/>
  <c r="AZ491" i="1"/>
  <c r="BA491" i="1" s="1"/>
  <c r="AU491" i="1"/>
  <c r="AV491" i="1" s="1"/>
  <c r="AP491" i="1"/>
  <c r="AQ491" i="1" s="1"/>
  <c r="AK491" i="1"/>
  <c r="AL491" i="1" s="1"/>
  <c r="AF491" i="1"/>
  <c r="AG491" i="1" s="1"/>
  <c r="AA491" i="1"/>
  <c r="AB491" i="1" s="1"/>
  <c r="W491" i="1"/>
  <c r="V491" i="1"/>
  <c r="Q491" i="1"/>
  <c r="R491" i="1" s="1"/>
  <c r="L491" i="1"/>
  <c r="M491" i="1" s="1"/>
  <c r="G491" i="1"/>
  <c r="H491" i="1" s="1"/>
  <c r="BJ490" i="1"/>
  <c r="BK490" i="1" s="1"/>
  <c r="BF490" i="1"/>
  <c r="BE490" i="1"/>
  <c r="AZ490" i="1"/>
  <c r="BA490" i="1" s="1"/>
  <c r="AU490" i="1"/>
  <c r="AV490" i="1" s="1"/>
  <c r="AP490" i="1"/>
  <c r="AQ490" i="1" s="1"/>
  <c r="AK490" i="1"/>
  <c r="AL490" i="1" s="1"/>
  <c r="AF490" i="1"/>
  <c r="AG490" i="1" s="1"/>
  <c r="AA490" i="1"/>
  <c r="AB490" i="1" s="1"/>
  <c r="V490" i="1"/>
  <c r="W490" i="1" s="1"/>
  <c r="Q490" i="1"/>
  <c r="R490" i="1" s="1"/>
  <c r="L490" i="1"/>
  <c r="M490" i="1" s="1"/>
  <c r="G490" i="1"/>
  <c r="H490" i="1" s="1"/>
  <c r="BK489" i="1"/>
  <c r="BJ489" i="1"/>
  <c r="BE489" i="1"/>
  <c r="BF489" i="1" s="1"/>
  <c r="AZ489" i="1"/>
  <c r="BA489" i="1" s="1"/>
  <c r="AU489" i="1"/>
  <c r="AV489" i="1" s="1"/>
  <c r="AP489" i="1"/>
  <c r="AQ489" i="1" s="1"/>
  <c r="AL489" i="1"/>
  <c r="AK489" i="1"/>
  <c r="AF489" i="1"/>
  <c r="AG489" i="1" s="1"/>
  <c r="AA489" i="1"/>
  <c r="AB489" i="1" s="1"/>
  <c r="V489" i="1"/>
  <c r="W489" i="1" s="1"/>
  <c r="Q489" i="1"/>
  <c r="R489" i="1" s="1"/>
  <c r="L489" i="1"/>
  <c r="M489" i="1" s="1"/>
  <c r="G489" i="1"/>
  <c r="H489" i="1" s="1"/>
  <c r="BJ488" i="1"/>
  <c r="BK488" i="1" s="1"/>
  <c r="BE488" i="1"/>
  <c r="BF488" i="1" s="1"/>
  <c r="AZ488" i="1"/>
  <c r="BA488" i="1" s="1"/>
  <c r="AU488" i="1"/>
  <c r="AV488" i="1" s="1"/>
  <c r="AQ488" i="1"/>
  <c r="AP488" i="1"/>
  <c r="AK488" i="1"/>
  <c r="AL488" i="1" s="1"/>
  <c r="AF488" i="1"/>
  <c r="AG488" i="1" s="1"/>
  <c r="AA488" i="1"/>
  <c r="AB488" i="1" s="1"/>
  <c r="V488" i="1"/>
  <c r="W488" i="1" s="1"/>
  <c r="R488" i="1"/>
  <c r="Q488" i="1"/>
  <c r="L488" i="1"/>
  <c r="M488" i="1" s="1"/>
  <c r="G488" i="1"/>
  <c r="H488" i="1" s="1"/>
  <c r="BJ487" i="1"/>
  <c r="BK487" i="1" s="1"/>
  <c r="BE487" i="1"/>
  <c r="BF487" i="1" s="1"/>
  <c r="AZ487" i="1"/>
  <c r="BA487" i="1" s="1"/>
  <c r="AU487" i="1"/>
  <c r="AV487" i="1" s="1"/>
  <c r="AP487" i="1"/>
  <c r="AQ487" i="1" s="1"/>
  <c r="AK487" i="1"/>
  <c r="AL487" i="1" s="1"/>
  <c r="AF487" i="1"/>
  <c r="AG487" i="1" s="1"/>
  <c r="AA487" i="1"/>
  <c r="AB487" i="1" s="1"/>
  <c r="W487" i="1"/>
  <c r="V487" i="1"/>
  <c r="Q487" i="1"/>
  <c r="R487" i="1" s="1"/>
  <c r="L487" i="1"/>
  <c r="M487" i="1" s="1"/>
  <c r="G487" i="1"/>
  <c r="H487" i="1" s="1"/>
  <c r="BJ486" i="1"/>
  <c r="BK486" i="1" s="1"/>
  <c r="BF486" i="1"/>
  <c r="BE486" i="1"/>
  <c r="AZ486" i="1"/>
  <c r="BA486" i="1" s="1"/>
  <c r="AU486" i="1"/>
  <c r="AV486" i="1" s="1"/>
  <c r="AP486" i="1"/>
  <c r="AQ486" i="1" s="1"/>
  <c r="AK486" i="1"/>
  <c r="AL486" i="1" s="1"/>
  <c r="AF486" i="1"/>
  <c r="AG486" i="1" s="1"/>
  <c r="AA486" i="1"/>
  <c r="AB486" i="1" s="1"/>
  <c r="V486" i="1"/>
  <c r="W486" i="1" s="1"/>
  <c r="Q486" i="1"/>
  <c r="R486" i="1" s="1"/>
  <c r="L486" i="1"/>
  <c r="M486" i="1" s="1"/>
  <c r="G486" i="1"/>
  <c r="H486" i="1" s="1"/>
  <c r="BK485" i="1"/>
  <c r="BJ485" i="1"/>
  <c r="BE485" i="1"/>
  <c r="BF485" i="1" s="1"/>
  <c r="AZ485" i="1"/>
  <c r="BA485" i="1" s="1"/>
  <c r="AU485" i="1"/>
  <c r="AV485" i="1" s="1"/>
  <c r="AP485" i="1"/>
  <c r="AQ485" i="1" s="1"/>
  <c r="AL485" i="1"/>
  <c r="AK485" i="1"/>
  <c r="AF485" i="1"/>
  <c r="AG485" i="1" s="1"/>
  <c r="AA485" i="1"/>
  <c r="AB485" i="1" s="1"/>
  <c r="V485" i="1"/>
  <c r="W485" i="1" s="1"/>
  <c r="Q485" i="1"/>
  <c r="R485" i="1" s="1"/>
  <c r="L485" i="1"/>
  <c r="M485" i="1" s="1"/>
  <c r="G485" i="1"/>
  <c r="H485" i="1" s="1"/>
  <c r="BJ484" i="1"/>
  <c r="BK484" i="1" s="1"/>
  <c r="BE484" i="1"/>
  <c r="BF484" i="1" s="1"/>
  <c r="AZ484" i="1"/>
  <c r="BA484" i="1" s="1"/>
  <c r="AU484" i="1"/>
  <c r="AV484" i="1" s="1"/>
  <c r="AQ484" i="1"/>
  <c r="AP484" i="1"/>
  <c r="AK484" i="1"/>
  <c r="AL484" i="1" s="1"/>
  <c r="AF484" i="1"/>
  <c r="AG484" i="1" s="1"/>
  <c r="AA484" i="1"/>
  <c r="AB484" i="1" s="1"/>
  <c r="V484" i="1"/>
  <c r="W484" i="1" s="1"/>
  <c r="R484" i="1"/>
  <c r="Q484" i="1"/>
  <c r="L484" i="1"/>
  <c r="M484" i="1" s="1"/>
  <c r="G484" i="1"/>
  <c r="H484" i="1" s="1"/>
  <c r="BJ483" i="1"/>
  <c r="BK483" i="1" s="1"/>
  <c r="BE483" i="1"/>
  <c r="BF483" i="1" s="1"/>
  <c r="AZ483" i="1"/>
  <c r="BA483" i="1" s="1"/>
  <c r="AU483" i="1"/>
  <c r="AV483" i="1" s="1"/>
  <c r="AP483" i="1"/>
  <c r="AQ483" i="1" s="1"/>
  <c r="AK483" i="1"/>
  <c r="AL483" i="1" s="1"/>
  <c r="AF483" i="1"/>
  <c r="AG483" i="1" s="1"/>
  <c r="AA483" i="1"/>
  <c r="AB483" i="1" s="1"/>
  <c r="W483" i="1"/>
  <c r="V483" i="1"/>
  <c r="Q483" i="1"/>
  <c r="R483" i="1" s="1"/>
  <c r="L483" i="1"/>
  <c r="M483" i="1" s="1"/>
  <c r="G483" i="1"/>
  <c r="H483" i="1" s="1"/>
  <c r="BJ482" i="1"/>
  <c r="BK482" i="1" s="1"/>
  <c r="BF482" i="1"/>
  <c r="BE482" i="1"/>
  <c r="AZ482" i="1"/>
  <c r="BA482" i="1" s="1"/>
  <c r="AU482" i="1"/>
  <c r="AV482" i="1" s="1"/>
  <c r="AP482" i="1"/>
  <c r="AQ482" i="1" s="1"/>
  <c r="AK482" i="1"/>
  <c r="AL482" i="1" s="1"/>
  <c r="AF482" i="1"/>
  <c r="AG482" i="1" s="1"/>
  <c r="AA482" i="1"/>
  <c r="AB482" i="1" s="1"/>
  <c r="V482" i="1"/>
  <c r="W482" i="1" s="1"/>
  <c r="Q482" i="1"/>
  <c r="R482" i="1" s="1"/>
  <c r="L482" i="1"/>
  <c r="M482" i="1" s="1"/>
  <c r="G482" i="1"/>
  <c r="H482" i="1" s="1"/>
  <c r="BK481" i="1"/>
  <c r="BJ481" i="1"/>
  <c r="BE481" i="1"/>
  <c r="BF481" i="1" s="1"/>
  <c r="AZ481" i="1"/>
  <c r="BA481" i="1" s="1"/>
  <c r="AU481" i="1"/>
  <c r="AV481" i="1" s="1"/>
  <c r="AP481" i="1"/>
  <c r="AQ481" i="1" s="1"/>
  <c r="AL481" i="1"/>
  <c r="AK481" i="1"/>
  <c r="AF481" i="1"/>
  <c r="AG481" i="1" s="1"/>
  <c r="AA481" i="1"/>
  <c r="AB481" i="1" s="1"/>
  <c r="V481" i="1"/>
  <c r="W481" i="1" s="1"/>
  <c r="Q481" i="1"/>
  <c r="R481" i="1" s="1"/>
  <c r="L481" i="1"/>
  <c r="M481" i="1" s="1"/>
  <c r="G481" i="1"/>
  <c r="H481" i="1" s="1"/>
  <c r="BJ480" i="1"/>
  <c r="BK480" i="1" s="1"/>
  <c r="BE480" i="1"/>
  <c r="BF480" i="1" s="1"/>
  <c r="AZ480" i="1"/>
  <c r="BA480" i="1" s="1"/>
  <c r="AU480" i="1"/>
  <c r="AV480" i="1" s="1"/>
  <c r="AQ480" i="1"/>
  <c r="AP480" i="1"/>
  <c r="AK480" i="1"/>
  <c r="AL480" i="1" s="1"/>
  <c r="AF480" i="1"/>
  <c r="AG480" i="1" s="1"/>
  <c r="AA480" i="1"/>
  <c r="AB480" i="1" s="1"/>
  <c r="V480" i="1"/>
  <c r="W480" i="1" s="1"/>
  <c r="R480" i="1"/>
  <c r="Q480" i="1"/>
  <c r="L480" i="1"/>
  <c r="M480" i="1" s="1"/>
  <c r="G480" i="1"/>
  <c r="H480" i="1" s="1"/>
  <c r="BJ479" i="1"/>
  <c r="BK479" i="1" s="1"/>
  <c r="BE479" i="1"/>
  <c r="BF479" i="1" s="1"/>
  <c r="AZ479" i="1"/>
  <c r="BA479" i="1" s="1"/>
  <c r="AU479" i="1"/>
  <c r="AV479" i="1" s="1"/>
  <c r="AP479" i="1"/>
  <c r="AQ479" i="1" s="1"/>
  <c r="AK479" i="1"/>
  <c r="AL479" i="1" s="1"/>
  <c r="AF479" i="1"/>
  <c r="AG479" i="1" s="1"/>
  <c r="AA479" i="1"/>
  <c r="AB479" i="1" s="1"/>
  <c r="W479" i="1"/>
  <c r="V479" i="1"/>
  <c r="Q479" i="1"/>
  <c r="R479" i="1" s="1"/>
  <c r="L479" i="1"/>
  <c r="M479" i="1" s="1"/>
  <c r="G479" i="1"/>
  <c r="H479" i="1" s="1"/>
  <c r="BJ478" i="1"/>
  <c r="BK478" i="1" s="1"/>
  <c r="BF478" i="1"/>
  <c r="BE478" i="1"/>
  <c r="AZ478" i="1"/>
  <c r="BA478" i="1" s="1"/>
  <c r="AU478" i="1"/>
  <c r="AV478" i="1" s="1"/>
  <c r="AP478" i="1"/>
  <c r="AQ478" i="1" s="1"/>
  <c r="AK478" i="1"/>
  <c r="AL478" i="1" s="1"/>
  <c r="AF478" i="1"/>
  <c r="AG478" i="1" s="1"/>
  <c r="AA478" i="1"/>
  <c r="AB478" i="1" s="1"/>
  <c r="V478" i="1"/>
  <c r="W478" i="1" s="1"/>
  <c r="Q478" i="1"/>
  <c r="R478" i="1" s="1"/>
  <c r="L478" i="1"/>
  <c r="M478" i="1" s="1"/>
  <c r="G478" i="1"/>
  <c r="H478" i="1" s="1"/>
  <c r="BK477" i="1"/>
  <c r="BJ477" i="1"/>
  <c r="BE477" i="1"/>
  <c r="BF477" i="1" s="1"/>
  <c r="AZ477" i="1"/>
  <c r="BA477" i="1" s="1"/>
  <c r="AU477" i="1"/>
  <c r="AV477" i="1" s="1"/>
  <c r="AP477" i="1"/>
  <c r="AQ477" i="1" s="1"/>
  <c r="AL477" i="1"/>
  <c r="AK477" i="1"/>
  <c r="AF477" i="1"/>
  <c r="AG477" i="1" s="1"/>
  <c r="AA477" i="1"/>
  <c r="AB477" i="1" s="1"/>
  <c r="V477" i="1"/>
  <c r="W477" i="1" s="1"/>
  <c r="Q477" i="1"/>
  <c r="R477" i="1" s="1"/>
  <c r="L477" i="1"/>
  <c r="M477" i="1" s="1"/>
  <c r="G477" i="1"/>
  <c r="H477" i="1" s="1"/>
  <c r="BJ476" i="1"/>
  <c r="BK476" i="1" s="1"/>
  <c r="BE476" i="1"/>
  <c r="BF476" i="1" s="1"/>
  <c r="AZ476" i="1"/>
  <c r="BA476" i="1" s="1"/>
  <c r="AU476" i="1"/>
  <c r="AV476" i="1" s="1"/>
  <c r="AQ476" i="1"/>
  <c r="AP476" i="1"/>
  <c r="AK476" i="1"/>
  <c r="AL476" i="1" s="1"/>
  <c r="AF476" i="1"/>
  <c r="AG476" i="1" s="1"/>
  <c r="AA476" i="1"/>
  <c r="AB476" i="1" s="1"/>
  <c r="V476" i="1"/>
  <c r="W476" i="1" s="1"/>
  <c r="R476" i="1"/>
  <c r="Q476" i="1"/>
  <c r="L476" i="1"/>
  <c r="M476" i="1" s="1"/>
  <c r="G476" i="1"/>
  <c r="H476" i="1" s="1"/>
  <c r="BJ475" i="1"/>
  <c r="BK475" i="1" s="1"/>
  <c r="BE475" i="1"/>
  <c r="BF475" i="1" s="1"/>
  <c r="AZ475" i="1"/>
  <c r="BA475" i="1" s="1"/>
  <c r="AU475" i="1"/>
  <c r="AV475" i="1" s="1"/>
  <c r="AP475" i="1"/>
  <c r="AQ475" i="1" s="1"/>
  <c r="AK475" i="1"/>
  <c r="AL475" i="1" s="1"/>
  <c r="AF475" i="1"/>
  <c r="AG475" i="1" s="1"/>
  <c r="AA475" i="1"/>
  <c r="AB475" i="1" s="1"/>
  <c r="W475" i="1"/>
  <c r="V475" i="1"/>
  <c r="Q475" i="1"/>
  <c r="R475" i="1" s="1"/>
  <c r="L475" i="1"/>
  <c r="M475" i="1" s="1"/>
  <c r="G475" i="1"/>
  <c r="H475" i="1" s="1"/>
  <c r="BJ474" i="1"/>
  <c r="BK474" i="1" s="1"/>
  <c r="BF474" i="1"/>
  <c r="BE474" i="1"/>
  <c r="AZ474" i="1"/>
  <c r="BA474" i="1" s="1"/>
  <c r="AU474" i="1"/>
  <c r="AV474" i="1" s="1"/>
  <c r="AP474" i="1"/>
  <c r="AQ474" i="1" s="1"/>
  <c r="AK474" i="1"/>
  <c r="AL474" i="1" s="1"/>
  <c r="AF474" i="1"/>
  <c r="AG474" i="1" s="1"/>
  <c r="AA474" i="1"/>
  <c r="AB474" i="1" s="1"/>
  <c r="V474" i="1"/>
  <c r="W474" i="1" s="1"/>
  <c r="Q474" i="1"/>
  <c r="R474" i="1" s="1"/>
  <c r="L474" i="1"/>
  <c r="M474" i="1" s="1"/>
  <c r="G474" i="1"/>
  <c r="H474" i="1" s="1"/>
  <c r="BK473" i="1"/>
  <c r="BJ473" i="1"/>
  <c r="BE473" i="1"/>
  <c r="BF473" i="1" s="1"/>
  <c r="AZ473" i="1"/>
  <c r="BA473" i="1" s="1"/>
  <c r="AU473" i="1"/>
  <c r="AV473" i="1" s="1"/>
  <c r="AP473" i="1"/>
  <c r="AQ473" i="1" s="1"/>
  <c r="AL473" i="1"/>
  <c r="AK473" i="1"/>
  <c r="AF473" i="1"/>
  <c r="AG473" i="1" s="1"/>
  <c r="AA473" i="1"/>
  <c r="AB473" i="1" s="1"/>
  <c r="V473" i="1"/>
  <c r="W473" i="1" s="1"/>
  <c r="Q473" i="1"/>
  <c r="R473" i="1" s="1"/>
  <c r="L473" i="1"/>
  <c r="M473" i="1" s="1"/>
  <c r="G473" i="1"/>
  <c r="H473" i="1" s="1"/>
  <c r="BJ472" i="1"/>
  <c r="BK472" i="1" s="1"/>
  <c r="BE472" i="1"/>
  <c r="BF472" i="1" s="1"/>
  <c r="AZ472" i="1"/>
  <c r="BA472" i="1" s="1"/>
  <c r="AU472" i="1"/>
  <c r="AV472" i="1" s="1"/>
  <c r="AQ472" i="1"/>
  <c r="AP472" i="1"/>
  <c r="AK472" i="1"/>
  <c r="AL472" i="1" s="1"/>
  <c r="AF472" i="1"/>
  <c r="AG472" i="1" s="1"/>
  <c r="AA472" i="1"/>
  <c r="AB472" i="1" s="1"/>
  <c r="V472" i="1"/>
  <c r="W472" i="1" s="1"/>
  <c r="R472" i="1"/>
  <c r="Q472" i="1"/>
  <c r="L472" i="1"/>
  <c r="M472" i="1" s="1"/>
  <c r="G472" i="1"/>
  <c r="H472" i="1" s="1"/>
  <c r="BJ471" i="1"/>
  <c r="BK471" i="1" s="1"/>
  <c r="BE471" i="1"/>
  <c r="BF471" i="1" s="1"/>
  <c r="AZ471" i="1"/>
  <c r="BA471" i="1" s="1"/>
  <c r="AU471" i="1"/>
  <c r="AV471" i="1" s="1"/>
  <c r="AP471" i="1"/>
  <c r="AQ471" i="1" s="1"/>
  <c r="AK471" i="1"/>
  <c r="AL471" i="1" s="1"/>
  <c r="AF471" i="1"/>
  <c r="AG471" i="1" s="1"/>
  <c r="AA471" i="1"/>
  <c r="AB471" i="1" s="1"/>
  <c r="W471" i="1"/>
  <c r="V471" i="1"/>
  <c r="Q471" i="1"/>
  <c r="R471" i="1" s="1"/>
  <c r="L471" i="1"/>
  <c r="M471" i="1" s="1"/>
  <c r="G471" i="1"/>
  <c r="H471" i="1" s="1"/>
  <c r="BJ470" i="1"/>
  <c r="BK470" i="1" s="1"/>
  <c r="BF470" i="1"/>
  <c r="BE470" i="1"/>
  <c r="AZ470" i="1"/>
  <c r="BA470" i="1" s="1"/>
  <c r="AU470" i="1"/>
  <c r="AV470" i="1" s="1"/>
  <c r="AP470" i="1"/>
  <c r="AQ470" i="1" s="1"/>
  <c r="AK470" i="1"/>
  <c r="AL470" i="1" s="1"/>
  <c r="AF470" i="1"/>
  <c r="AG470" i="1" s="1"/>
  <c r="AA470" i="1"/>
  <c r="AB470" i="1" s="1"/>
  <c r="V470" i="1"/>
  <c r="W470" i="1" s="1"/>
  <c r="Q470" i="1"/>
  <c r="R470" i="1" s="1"/>
  <c r="L470" i="1"/>
  <c r="M470" i="1" s="1"/>
  <c r="G470" i="1"/>
  <c r="H470" i="1" s="1"/>
  <c r="BK469" i="1"/>
  <c r="BJ469" i="1"/>
  <c r="BE469" i="1"/>
  <c r="BF469" i="1" s="1"/>
  <c r="AZ469" i="1"/>
  <c r="BA469" i="1" s="1"/>
  <c r="AU469" i="1"/>
  <c r="AV469" i="1" s="1"/>
  <c r="AP469" i="1"/>
  <c r="AQ469" i="1" s="1"/>
  <c r="AL469" i="1"/>
  <c r="AK469" i="1"/>
  <c r="AF469" i="1"/>
  <c r="AG469" i="1" s="1"/>
  <c r="AA469" i="1"/>
  <c r="AB469" i="1" s="1"/>
  <c r="V469" i="1"/>
  <c r="W469" i="1" s="1"/>
  <c r="Q469" i="1"/>
  <c r="R469" i="1" s="1"/>
  <c r="L469" i="1"/>
  <c r="M469" i="1" s="1"/>
  <c r="G469" i="1"/>
  <c r="H469" i="1" s="1"/>
  <c r="BJ468" i="1"/>
  <c r="BK468" i="1" s="1"/>
  <c r="BE468" i="1"/>
  <c r="BF468" i="1" s="1"/>
  <c r="AZ468" i="1"/>
  <c r="BA468" i="1" s="1"/>
  <c r="AU468" i="1"/>
  <c r="AV468" i="1" s="1"/>
  <c r="AQ468" i="1"/>
  <c r="AP468" i="1"/>
  <c r="AK468" i="1"/>
  <c r="AL468" i="1" s="1"/>
  <c r="AF468" i="1"/>
  <c r="AG468" i="1" s="1"/>
  <c r="AA468" i="1"/>
  <c r="AB468" i="1" s="1"/>
  <c r="V468" i="1"/>
  <c r="W468" i="1" s="1"/>
  <c r="R468" i="1"/>
  <c r="Q468" i="1"/>
  <c r="L468" i="1"/>
  <c r="M468" i="1" s="1"/>
  <c r="G468" i="1"/>
  <c r="H468" i="1" s="1"/>
  <c r="BJ467" i="1"/>
  <c r="BK467" i="1" s="1"/>
  <c r="BE467" i="1"/>
  <c r="BF467" i="1" s="1"/>
  <c r="AZ467" i="1"/>
  <c r="BA467" i="1" s="1"/>
  <c r="AU467" i="1"/>
  <c r="AV467" i="1" s="1"/>
  <c r="AP467" i="1"/>
  <c r="AQ467" i="1" s="1"/>
  <c r="AK467" i="1"/>
  <c r="AL467" i="1" s="1"/>
  <c r="AF467" i="1"/>
  <c r="AG467" i="1" s="1"/>
  <c r="AA467" i="1"/>
  <c r="AB467" i="1" s="1"/>
  <c r="W467" i="1"/>
  <c r="V467" i="1"/>
  <c r="Q467" i="1"/>
  <c r="R467" i="1" s="1"/>
  <c r="L467" i="1"/>
  <c r="M467" i="1" s="1"/>
  <c r="G467" i="1"/>
  <c r="H467" i="1" s="1"/>
  <c r="BJ466" i="1"/>
  <c r="BK466" i="1" s="1"/>
  <c r="BF466" i="1"/>
  <c r="BE466" i="1"/>
  <c r="AZ466" i="1"/>
  <c r="BA466" i="1" s="1"/>
  <c r="AU466" i="1"/>
  <c r="AV466" i="1" s="1"/>
  <c r="AP466" i="1"/>
  <c r="AQ466" i="1" s="1"/>
  <c r="AK466" i="1"/>
  <c r="AL466" i="1" s="1"/>
  <c r="AF466" i="1"/>
  <c r="AG466" i="1" s="1"/>
  <c r="AA466" i="1"/>
  <c r="AB466" i="1" s="1"/>
  <c r="V466" i="1"/>
  <c r="W466" i="1" s="1"/>
  <c r="Q466" i="1"/>
  <c r="R466" i="1" s="1"/>
  <c r="L466" i="1"/>
  <c r="M466" i="1" s="1"/>
  <c r="G466" i="1"/>
  <c r="H466" i="1" s="1"/>
  <c r="BK465" i="1"/>
  <c r="BJ465" i="1"/>
  <c r="BE465" i="1"/>
  <c r="BF465" i="1" s="1"/>
  <c r="AZ465" i="1"/>
  <c r="BA465" i="1" s="1"/>
  <c r="AU465" i="1"/>
  <c r="AV465" i="1" s="1"/>
  <c r="AP465" i="1"/>
  <c r="AQ465" i="1" s="1"/>
  <c r="AL465" i="1"/>
  <c r="AK465" i="1"/>
  <c r="AF465" i="1"/>
  <c r="AG465" i="1" s="1"/>
  <c r="AA465" i="1"/>
  <c r="AB465" i="1" s="1"/>
  <c r="V465" i="1"/>
  <c r="W465" i="1" s="1"/>
  <c r="Q465" i="1"/>
  <c r="R465" i="1" s="1"/>
  <c r="L465" i="1"/>
  <c r="M465" i="1" s="1"/>
  <c r="G465" i="1"/>
  <c r="H465" i="1" s="1"/>
  <c r="BK464" i="1"/>
  <c r="BJ464" i="1"/>
  <c r="BE464" i="1"/>
  <c r="BF464" i="1" s="1"/>
  <c r="AZ464" i="1"/>
  <c r="BA464" i="1" s="1"/>
  <c r="AU464" i="1"/>
  <c r="AV464" i="1" s="1"/>
  <c r="AQ464" i="1"/>
  <c r="AP464" i="1"/>
  <c r="AL464" i="1"/>
  <c r="AK464" i="1"/>
  <c r="AF464" i="1"/>
  <c r="AG464" i="1" s="1"/>
  <c r="AB464" i="1"/>
  <c r="AA464" i="1"/>
  <c r="V464" i="1"/>
  <c r="W464" i="1" s="1"/>
  <c r="R464" i="1"/>
  <c r="Q464" i="1"/>
  <c r="L464" i="1"/>
  <c r="M464" i="1" s="1"/>
  <c r="H464" i="1"/>
  <c r="G464" i="1"/>
  <c r="BK463" i="1"/>
  <c r="BJ463" i="1"/>
  <c r="BF463" i="1"/>
  <c r="BE463" i="1"/>
  <c r="AZ463" i="1"/>
  <c r="BA463" i="1" s="1"/>
  <c r="AU463" i="1"/>
  <c r="AV463" i="1" s="1"/>
  <c r="AQ463" i="1"/>
  <c r="AP463" i="1"/>
  <c r="AK463" i="1"/>
  <c r="AL463" i="1" s="1"/>
  <c r="AF463" i="1"/>
  <c r="AG463" i="1" s="1"/>
  <c r="AB463" i="1"/>
  <c r="AA463" i="1"/>
  <c r="V463" i="1"/>
  <c r="W463" i="1" s="1"/>
  <c r="R463" i="1"/>
  <c r="Q463" i="1"/>
  <c r="L463" i="1"/>
  <c r="M463" i="1" s="1"/>
  <c r="H463" i="1"/>
  <c r="G463" i="1"/>
  <c r="BJ462" i="1"/>
  <c r="BK462" i="1" s="1"/>
  <c r="BE462" i="1"/>
  <c r="BF462" i="1" s="1"/>
  <c r="AZ462" i="1"/>
  <c r="BA462" i="1" s="1"/>
  <c r="AU462" i="1"/>
  <c r="AV462" i="1" s="1"/>
  <c r="AQ462" i="1"/>
  <c r="AP462" i="1"/>
  <c r="AK462" i="1"/>
  <c r="AL462" i="1" s="1"/>
  <c r="AF462" i="1"/>
  <c r="AG462" i="1" s="1"/>
  <c r="AA462" i="1"/>
  <c r="AB462" i="1" s="1"/>
  <c r="V462" i="1"/>
  <c r="W462" i="1" s="1"/>
  <c r="Q462" i="1"/>
  <c r="R462" i="1" s="1"/>
  <c r="L462" i="1"/>
  <c r="M462" i="1" s="1"/>
  <c r="H462" i="1"/>
  <c r="G462" i="1"/>
  <c r="BK461" i="1"/>
  <c r="BJ461" i="1"/>
  <c r="BE461" i="1"/>
  <c r="BF461" i="1" s="1"/>
  <c r="AZ461" i="1"/>
  <c r="BA461" i="1" s="1"/>
  <c r="AU461" i="1"/>
  <c r="AV461" i="1" s="1"/>
  <c r="AP461" i="1"/>
  <c r="AQ461" i="1" s="1"/>
  <c r="AL461" i="1"/>
  <c r="AK461" i="1"/>
  <c r="AF461" i="1"/>
  <c r="AG461" i="1" s="1"/>
  <c r="AB461" i="1"/>
  <c r="AA461" i="1"/>
  <c r="V461" i="1"/>
  <c r="W461" i="1" s="1"/>
  <c r="Q461" i="1"/>
  <c r="R461" i="1" s="1"/>
  <c r="L461" i="1"/>
  <c r="M461" i="1" s="1"/>
  <c r="G461" i="1"/>
  <c r="H461" i="1" s="1"/>
  <c r="BK460" i="1"/>
  <c r="BJ460" i="1"/>
  <c r="BE460" i="1"/>
  <c r="BF460" i="1" s="1"/>
  <c r="AZ460" i="1"/>
  <c r="BA460" i="1" s="1"/>
  <c r="AU460" i="1"/>
  <c r="AV460" i="1" s="1"/>
  <c r="AQ460" i="1"/>
  <c r="AP460" i="1"/>
  <c r="AL460" i="1"/>
  <c r="AK460" i="1"/>
  <c r="AF460" i="1"/>
  <c r="AG460" i="1" s="1"/>
  <c r="AB460" i="1"/>
  <c r="AA460" i="1"/>
  <c r="V460" i="1"/>
  <c r="W460" i="1" s="1"/>
  <c r="R460" i="1"/>
  <c r="Q460" i="1"/>
  <c r="L460" i="1"/>
  <c r="M460" i="1" s="1"/>
  <c r="G460" i="1"/>
  <c r="H460" i="1" s="1"/>
  <c r="BK459" i="1"/>
  <c r="BJ459" i="1"/>
  <c r="BE459" i="1"/>
  <c r="BF459" i="1" s="1"/>
  <c r="AZ459" i="1"/>
  <c r="BA459" i="1" s="1"/>
  <c r="AU459" i="1"/>
  <c r="AV459" i="1" s="1"/>
  <c r="AQ459" i="1"/>
  <c r="AP459" i="1"/>
  <c r="AL459" i="1"/>
  <c r="AK459" i="1"/>
  <c r="AF459" i="1"/>
  <c r="AG459" i="1" s="1"/>
  <c r="AB459" i="1"/>
  <c r="AA459" i="1"/>
  <c r="W459" i="1"/>
  <c r="V459" i="1"/>
  <c r="R459" i="1"/>
  <c r="Q459" i="1"/>
  <c r="L459" i="1"/>
  <c r="M459" i="1" s="1"/>
  <c r="H459" i="1"/>
  <c r="G459" i="1"/>
  <c r="BK458" i="1"/>
  <c r="BJ458" i="1"/>
  <c r="BE458" i="1"/>
  <c r="BF458" i="1" s="1"/>
  <c r="AZ458" i="1"/>
  <c r="BA458" i="1" s="1"/>
  <c r="AV458" i="1"/>
  <c r="AU458" i="1"/>
  <c r="AP458" i="1"/>
  <c r="AQ458" i="1" s="1"/>
  <c r="AL458" i="1"/>
  <c r="AK458" i="1"/>
  <c r="AF458" i="1"/>
  <c r="AG458" i="1" s="1"/>
  <c r="AA458" i="1"/>
  <c r="AB458" i="1" s="1"/>
  <c r="V458" i="1"/>
  <c r="W458" i="1" s="1"/>
  <c r="Q458" i="1"/>
  <c r="R458" i="1" s="1"/>
  <c r="L458" i="1"/>
  <c r="M458" i="1" s="1"/>
  <c r="G458" i="1"/>
  <c r="H458" i="1" s="1"/>
  <c r="BJ457" i="1"/>
  <c r="BK457" i="1" s="1"/>
  <c r="BE457" i="1"/>
  <c r="BF457" i="1" s="1"/>
  <c r="AZ457" i="1"/>
  <c r="BA457" i="1" s="1"/>
  <c r="AU457" i="1"/>
  <c r="AV457" i="1" s="1"/>
  <c r="AP457" i="1"/>
  <c r="AQ457" i="1" s="1"/>
  <c r="AL457" i="1"/>
  <c r="AK457" i="1"/>
  <c r="AF457" i="1"/>
  <c r="AG457" i="1" s="1"/>
  <c r="AA457" i="1"/>
  <c r="AB457" i="1" s="1"/>
  <c r="V457" i="1"/>
  <c r="W457" i="1" s="1"/>
  <c r="R457" i="1"/>
  <c r="Q457" i="1"/>
  <c r="L457" i="1"/>
  <c r="M457" i="1" s="1"/>
  <c r="G457" i="1"/>
  <c r="H457" i="1" s="1"/>
  <c r="BK456" i="1"/>
  <c r="BJ456" i="1"/>
  <c r="BE456" i="1"/>
  <c r="BF456" i="1" s="1"/>
  <c r="AZ456" i="1"/>
  <c r="BA456" i="1" s="1"/>
  <c r="AU456" i="1"/>
  <c r="AV456" i="1" s="1"/>
  <c r="AP456" i="1"/>
  <c r="AQ456" i="1" s="1"/>
  <c r="AL456" i="1"/>
  <c r="AK456" i="1"/>
  <c r="AF456" i="1"/>
  <c r="AG456" i="1" s="1"/>
  <c r="AB456" i="1"/>
  <c r="AA456" i="1"/>
  <c r="V456" i="1"/>
  <c r="W456" i="1" s="1"/>
  <c r="R456" i="1"/>
  <c r="Q456" i="1"/>
  <c r="L456" i="1"/>
  <c r="M456" i="1" s="1"/>
  <c r="H456" i="1"/>
  <c r="G456" i="1"/>
  <c r="BK455" i="1"/>
  <c r="BJ455" i="1"/>
  <c r="BF455" i="1"/>
  <c r="BE455" i="1"/>
  <c r="AZ455" i="1"/>
  <c r="BA455" i="1" s="1"/>
  <c r="AU455" i="1"/>
  <c r="AV455" i="1" s="1"/>
  <c r="AQ455" i="1"/>
  <c r="AP455" i="1"/>
  <c r="AK455" i="1"/>
  <c r="AL455" i="1" s="1"/>
  <c r="AF455" i="1"/>
  <c r="AG455" i="1" s="1"/>
  <c r="AB455" i="1"/>
  <c r="AA455" i="1"/>
  <c r="V455" i="1"/>
  <c r="W455" i="1" s="1"/>
  <c r="Q455" i="1"/>
  <c r="R455" i="1" s="1"/>
  <c r="L455" i="1"/>
  <c r="M455" i="1" s="1"/>
  <c r="H455" i="1"/>
  <c r="G455" i="1"/>
  <c r="BK454" i="1"/>
  <c r="BJ454" i="1"/>
  <c r="BE454" i="1"/>
  <c r="BF454" i="1" s="1"/>
  <c r="AZ454" i="1"/>
  <c r="BA454" i="1" s="1"/>
  <c r="AV454" i="1"/>
  <c r="AU454" i="1"/>
  <c r="AP454" i="1"/>
  <c r="AQ454" i="1" s="1"/>
  <c r="AL454" i="1"/>
  <c r="AK454" i="1"/>
  <c r="AF454" i="1"/>
  <c r="AG454" i="1" s="1"/>
  <c r="AB454" i="1"/>
  <c r="AA454" i="1"/>
  <c r="V454" i="1"/>
  <c r="W454" i="1" s="1"/>
  <c r="Q454" i="1"/>
  <c r="R454" i="1" s="1"/>
  <c r="L454" i="1"/>
  <c r="M454" i="1" s="1"/>
  <c r="G454" i="1"/>
  <c r="H454" i="1" s="1"/>
  <c r="BJ453" i="1"/>
  <c r="BK453" i="1" s="1"/>
  <c r="BE453" i="1"/>
  <c r="BF453" i="1" s="1"/>
  <c r="AZ453" i="1"/>
  <c r="BA453" i="1" s="1"/>
  <c r="AU453" i="1"/>
  <c r="AV453" i="1" s="1"/>
  <c r="AP453" i="1"/>
  <c r="AQ453" i="1" s="1"/>
  <c r="AL453" i="1"/>
  <c r="AK453" i="1"/>
  <c r="AF453" i="1"/>
  <c r="AG453" i="1" s="1"/>
  <c r="AA453" i="1"/>
  <c r="AB453" i="1" s="1"/>
  <c r="V453" i="1"/>
  <c r="W453" i="1" s="1"/>
  <c r="R453" i="1"/>
  <c r="Q453" i="1"/>
  <c r="L453" i="1"/>
  <c r="M453" i="1" s="1"/>
  <c r="G453" i="1"/>
  <c r="H453" i="1" s="1"/>
  <c r="BK452" i="1"/>
  <c r="BJ452" i="1"/>
  <c r="BE452" i="1"/>
  <c r="BF452" i="1" s="1"/>
  <c r="AZ452" i="1"/>
  <c r="BA452" i="1" s="1"/>
  <c r="AU452" i="1"/>
  <c r="AV452" i="1" s="1"/>
  <c r="AP452" i="1"/>
  <c r="AQ452" i="1" s="1"/>
  <c r="AL452" i="1"/>
  <c r="AK452" i="1"/>
  <c r="AF452" i="1"/>
  <c r="AG452" i="1" s="1"/>
  <c r="AB452" i="1"/>
  <c r="AA452" i="1"/>
  <c r="V452" i="1"/>
  <c r="W452" i="1" s="1"/>
  <c r="R452" i="1"/>
  <c r="Q452" i="1"/>
  <c r="L452" i="1"/>
  <c r="M452" i="1" s="1"/>
  <c r="H452" i="1"/>
  <c r="G452" i="1"/>
  <c r="BK451" i="1"/>
  <c r="BJ451" i="1"/>
  <c r="BF451" i="1"/>
  <c r="BE451" i="1"/>
  <c r="AZ451" i="1"/>
  <c r="BA451" i="1" s="1"/>
  <c r="AU451" i="1"/>
  <c r="AV451" i="1" s="1"/>
  <c r="AQ451" i="1"/>
  <c r="AP451" i="1"/>
  <c r="AK451" i="1"/>
  <c r="AL451" i="1" s="1"/>
  <c r="AF451" i="1"/>
  <c r="AG451" i="1" s="1"/>
  <c r="AB451" i="1"/>
  <c r="AA451" i="1"/>
  <c r="V451" i="1"/>
  <c r="W451" i="1" s="1"/>
  <c r="R451" i="1"/>
  <c r="Q451" i="1"/>
  <c r="L451" i="1"/>
  <c r="M451" i="1" s="1"/>
  <c r="H451" i="1"/>
  <c r="G451" i="1"/>
  <c r="BJ450" i="1"/>
  <c r="BK450" i="1" s="1"/>
  <c r="BF450" i="1"/>
  <c r="BE450" i="1"/>
  <c r="AZ450" i="1"/>
  <c r="BA450" i="1" s="1"/>
  <c r="AU450" i="1"/>
  <c r="AV450" i="1" s="1"/>
  <c r="AQ450" i="1"/>
  <c r="AP450" i="1"/>
  <c r="AK450" i="1"/>
  <c r="AL450" i="1" s="1"/>
  <c r="AF450" i="1"/>
  <c r="AG450" i="1" s="1"/>
  <c r="AA450" i="1"/>
  <c r="AB450" i="1" s="1"/>
  <c r="W450" i="1"/>
  <c r="V450" i="1"/>
  <c r="Q450" i="1"/>
  <c r="R450" i="1" s="1"/>
  <c r="L450" i="1"/>
  <c r="M450" i="1" s="1"/>
  <c r="H450" i="1"/>
  <c r="G450" i="1"/>
  <c r="BJ449" i="1"/>
  <c r="BK449" i="1" s="1"/>
  <c r="BE449" i="1"/>
  <c r="BF449" i="1" s="1"/>
  <c r="AZ449" i="1"/>
  <c r="BA449" i="1" s="1"/>
  <c r="AU449" i="1"/>
  <c r="AV449" i="1" s="1"/>
  <c r="AP449" i="1"/>
  <c r="AQ449" i="1" s="1"/>
  <c r="AL449" i="1"/>
  <c r="AK449" i="1"/>
  <c r="AF449" i="1"/>
  <c r="AG449" i="1" s="1"/>
  <c r="AB449" i="1"/>
  <c r="AA449" i="1"/>
  <c r="V449" i="1"/>
  <c r="W449" i="1" s="1"/>
  <c r="Q449" i="1"/>
  <c r="R449" i="1" s="1"/>
  <c r="L449" i="1"/>
  <c r="M449" i="1" s="1"/>
  <c r="G449" i="1"/>
  <c r="H449" i="1" s="1"/>
  <c r="BK448" i="1"/>
  <c r="BJ448" i="1"/>
  <c r="BE448" i="1"/>
  <c r="BF448" i="1" s="1"/>
  <c r="AZ448" i="1"/>
  <c r="BA448" i="1" s="1"/>
  <c r="AU448" i="1"/>
  <c r="AV448" i="1" s="1"/>
  <c r="AQ448" i="1"/>
  <c r="AP448" i="1"/>
  <c r="AL448" i="1"/>
  <c r="AK448" i="1"/>
  <c r="AF448" i="1"/>
  <c r="AG448" i="1" s="1"/>
  <c r="AB448" i="1"/>
  <c r="AA448" i="1"/>
  <c r="V448" i="1"/>
  <c r="W448" i="1" s="1"/>
  <c r="R448" i="1"/>
  <c r="Q448" i="1"/>
  <c r="L448" i="1"/>
  <c r="M448" i="1" s="1"/>
  <c r="G448" i="1"/>
  <c r="H448" i="1" s="1"/>
  <c r="BK447" i="1"/>
  <c r="BJ447" i="1"/>
  <c r="BE447" i="1"/>
  <c r="BF447" i="1" s="1"/>
  <c r="AZ447" i="1"/>
  <c r="BA447" i="1" s="1"/>
  <c r="AU447" i="1"/>
  <c r="AV447" i="1" s="1"/>
  <c r="AQ447" i="1"/>
  <c r="AP447" i="1"/>
  <c r="AK447" i="1"/>
  <c r="AL447" i="1" s="1"/>
  <c r="AF447" i="1"/>
  <c r="AG447" i="1" s="1"/>
  <c r="AB447" i="1"/>
  <c r="AA447" i="1"/>
  <c r="V447" i="1"/>
  <c r="W447" i="1" s="1"/>
  <c r="R447" i="1"/>
  <c r="Q447" i="1"/>
  <c r="L447" i="1"/>
  <c r="M447" i="1" s="1"/>
  <c r="H447" i="1"/>
  <c r="G447" i="1"/>
  <c r="BJ446" i="1"/>
  <c r="BK446" i="1" s="1"/>
  <c r="BE446" i="1"/>
  <c r="BF446" i="1" s="1"/>
  <c r="AZ446" i="1"/>
  <c r="BA446" i="1" s="1"/>
  <c r="AU446" i="1"/>
  <c r="AV446" i="1" s="1"/>
  <c r="AQ446" i="1"/>
  <c r="AP446" i="1"/>
  <c r="AK446" i="1"/>
  <c r="AL446" i="1" s="1"/>
  <c r="AF446" i="1"/>
  <c r="AG446" i="1" s="1"/>
  <c r="AA446" i="1"/>
  <c r="AB446" i="1" s="1"/>
  <c r="V446" i="1"/>
  <c r="W446" i="1" s="1"/>
  <c r="Q446" i="1"/>
  <c r="R446" i="1" s="1"/>
  <c r="L446" i="1"/>
  <c r="M446" i="1" s="1"/>
  <c r="H446" i="1"/>
  <c r="G446" i="1"/>
  <c r="BK445" i="1"/>
  <c r="BJ445" i="1"/>
  <c r="BE445" i="1"/>
  <c r="BF445" i="1" s="1"/>
  <c r="AZ445" i="1"/>
  <c r="BA445" i="1" s="1"/>
  <c r="AU445" i="1"/>
  <c r="AV445" i="1" s="1"/>
  <c r="AP445" i="1"/>
  <c r="AQ445" i="1" s="1"/>
  <c r="AL445" i="1"/>
  <c r="AK445" i="1"/>
  <c r="AF445" i="1"/>
  <c r="AG445" i="1" s="1"/>
  <c r="AA445" i="1"/>
  <c r="AB445" i="1" s="1"/>
  <c r="V445" i="1"/>
  <c r="W445" i="1" s="1"/>
  <c r="Q445" i="1"/>
  <c r="R445" i="1" s="1"/>
  <c r="L445" i="1"/>
  <c r="M445" i="1" s="1"/>
  <c r="G445" i="1"/>
  <c r="H445" i="1" s="1"/>
  <c r="BK444" i="1"/>
  <c r="BJ444" i="1"/>
  <c r="BE444" i="1"/>
  <c r="BF444" i="1" s="1"/>
  <c r="AZ444" i="1"/>
  <c r="BA444" i="1" s="1"/>
  <c r="AU444" i="1"/>
  <c r="AV444" i="1" s="1"/>
  <c r="AP444" i="1"/>
  <c r="AQ444" i="1" s="1"/>
  <c r="AL444" i="1"/>
  <c r="AK444" i="1"/>
  <c r="AF444" i="1"/>
  <c r="AG444" i="1" s="1"/>
  <c r="AB444" i="1"/>
  <c r="AA444" i="1"/>
  <c r="V444" i="1"/>
  <c r="W444" i="1" s="1"/>
  <c r="R444" i="1"/>
  <c r="Q444" i="1"/>
  <c r="L444" i="1"/>
  <c r="M444" i="1" s="1"/>
  <c r="G444" i="1"/>
  <c r="H444" i="1" s="1"/>
  <c r="BK443" i="1"/>
  <c r="BJ443" i="1"/>
  <c r="BE443" i="1"/>
  <c r="BF443" i="1" s="1"/>
  <c r="AZ443" i="1"/>
  <c r="BA443" i="1" s="1"/>
  <c r="AU443" i="1"/>
  <c r="AV443" i="1" s="1"/>
  <c r="AQ443" i="1"/>
  <c r="AP443" i="1"/>
  <c r="AL443" i="1"/>
  <c r="AK443" i="1"/>
  <c r="AF443" i="1"/>
  <c r="AG443" i="1" s="1"/>
  <c r="AB443" i="1"/>
  <c r="AA443" i="1"/>
  <c r="W443" i="1"/>
  <c r="V443" i="1"/>
  <c r="R443" i="1"/>
  <c r="Q443" i="1"/>
  <c r="L443" i="1"/>
  <c r="M443" i="1" s="1"/>
  <c r="H443" i="1"/>
  <c r="G443" i="1"/>
  <c r="BK442" i="1"/>
  <c r="BJ442" i="1"/>
  <c r="BF442" i="1"/>
  <c r="BE442" i="1"/>
  <c r="AZ442" i="1"/>
  <c r="BA442" i="1" s="1"/>
  <c r="AV442" i="1"/>
  <c r="AU442" i="1"/>
  <c r="AQ442" i="1"/>
  <c r="AP442" i="1"/>
  <c r="AK442" i="1"/>
  <c r="AL442" i="1" s="1"/>
  <c r="AF442" i="1"/>
  <c r="AG442" i="1" s="1"/>
  <c r="AB442" i="1"/>
  <c r="AA442" i="1"/>
  <c r="V442" i="1"/>
  <c r="W442" i="1" s="1"/>
  <c r="Q442" i="1"/>
  <c r="R442" i="1" s="1"/>
  <c r="L442" i="1"/>
  <c r="M442" i="1" s="1"/>
  <c r="H442" i="1"/>
  <c r="G442" i="1"/>
  <c r="BK441" i="1"/>
  <c r="BJ441" i="1"/>
  <c r="BE441" i="1"/>
  <c r="BF441" i="1" s="1"/>
  <c r="AZ441" i="1"/>
  <c r="BA441" i="1" s="1"/>
  <c r="AV441" i="1"/>
  <c r="AU441" i="1"/>
  <c r="AP441" i="1"/>
  <c r="AQ441" i="1" s="1"/>
  <c r="AL441" i="1"/>
  <c r="AK441" i="1"/>
  <c r="AF441" i="1"/>
  <c r="AG441" i="1" s="1"/>
  <c r="AA441" i="1"/>
  <c r="AB441" i="1" s="1"/>
  <c r="V441" i="1"/>
  <c r="W441" i="1" s="1"/>
  <c r="Q441" i="1"/>
  <c r="R441" i="1" s="1"/>
  <c r="L441" i="1"/>
  <c r="M441" i="1" s="1"/>
  <c r="G441" i="1"/>
  <c r="H441" i="1" s="1"/>
  <c r="BK440" i="1"/>
  <c r="BJ440" i="1"/>
  <c r="BE440" i="1"/>
  <c r="BF440" i="1" s="1"/>
  <c r="AZ440" i="1"/>
  <c r="BA440" i="1" s="1"/>
  <c r="AU440" i="1"/>
  <c r="AV440" i="1" s="1"/>
  <c r="AP440" i="1"/>
  <c r="AQ440" i="1" s="1"/>
  <c r="AL440" i="1"/>
  <c r="AK440" i="1"/>
  <c r="AF440" i="1"/>
  <c r="AG440" i="1" s="1"/>
  <c r="AB440" i="1"/>
  <c r="AA440" i="1"/>
  <c r="V440" i="1"/>
  <c r="W440" i="1" s="1"/>
  <c r="R440" i="1"/>
  <c r="Q440" i="1"/>
  <c r="L440" i="1"/>
  <c r="M440" i="1" s="1"/>
  <c r="H440" i="1"/>
  <c r="G440" i="1"/>
  <c r="BK439" i="1"/>
  <c r="BJ439" i="1"/>
  <c r="BE439" i="1"/>
  <c r="BF439" i="1" s="1"/>
  <c r="AZ439" i="1"/>
  <c r="BA439" i="1" s="1"/>
  <c r="AU439" i="1"/>
  <c r="AV439" i="1" s="1"/>
  <c r="AQ439" i="1"/>
  <c r="AP439" i="1"/>
  <c r="AK439" i="1"/>
  <c r="AL439" i="1" s="1"/>
  <c r="AF439" i="1"/>
  <c r="AG439" i="1" s="1"/>
  <c r="AB439" i="1"/>
  <c r="AA439" i="1"/>
  <c r="W439" i="1"/>
  <c r="V439" i="1"/>
  <c r="R439" i="1"/>
  <c r="Q439" i="1"/>
  <c r="L439" i="1"/>
  <c r="M439" i="1" s="1"/>
  <c r="H439" i="1"/>
  <c r="G439" i="1"/>
  <c r="BJ438" i="1"/>
  <c r="BK438" i="1" s="1"/>
  <c r="BF438" i="1"/>
  <c r="BE438" i="1"/>
  <c r="AZ438" i="1"/>
  <c r="BA438" i="1" s="1"/>
  <c r="AV438" i="1"/>
  <c r="AU438" i="1"/>
  <c r="AQ438" i="1"/>
  <c r="AP438" i="1"/>
  <c r="AL438" i="1"/>
  <c r="AK438" i="1"/>
  <c r="AF438" i="1"/>
  <c r="AG438" i="1" s="1"/>
  <c r="AA438" i="1"/>
  <c r="AB438" i="1" s="1"/>
  <c r="W438" i="1"/>
  <c r="V438" i="1"/>
  <c r="Q438" i="1"/>
  <c r="R438" i="1" s="1"/>
  <c r="L438" i="1"/>
  <c r="M438" i="1" s="1"/>
  <c r="H438" i="1"/>
  <c r="G438" i="1"/>
  <c r="BJ437" i="1"/>
  <c r="BK437" i="1" s="1"/>
  <c r="BE437" i="1"/>
  <c r="BF437" i="1" s="1"/>
  <c r="AZ437" i="1"/>
  <c r="BA437" i="1" s="1"/>
  <c r="AU437" i="1"/>
  <c r="AV437" i="1" s="1"/>
  <c r="AP437" i="1"/>
  <c r="AQ437" i="1" s="1"/>
  <c r="AL437" i="1"/>
  <c r="AK437" i="1"/>
  <c r="AF437" i="1"/>
  <c r="AG437" i="1" s="1"/>
  <c r="AA437" i="1"/>
  <c r="AB437" i="1" s="1"/>
  <c r="V437" i="1"/>
  <c r="W437" i="1" s="1"/>
  <c r="R437" i="1"/>
  <c r="Q437" i="1"/>
  <c r="L437" i="1"/>
  <c r="M437" i="1" s="1"/>
  <c r="G437" i="1"/>
  <c r="H437" i="1" s="1"/>
  <c r="BK436" i="1"/>
  <c r="BJ436" i="1"/>
  <c r="BE436" i="1"/>
  <c r="BF436" i="1" s="1"/>
  <c r="AZ436" i="1"/>
  <c r="BA436" i="1" s="1"/>
  <c r="AU436" i="1"/>
  <c r="AV436" i="1" s="1"/>
  <c r="AP436" i="1"/>
  <c r="AQ436" i="1" s="1"/>
  <c r="AL436" i="1"/>
  <c r="AK436" i="1"/>
  <c r="AF436" i="1"/>
  <c r="AG436" i="1" s="1"/>
  <c r="AB436" i="1"/>
  <c r="AA436" i="1"/>
  <c r="V436" i="1"/>
  <c r="W436" i="1" s="1"/>
  <c r="R436" i="1"/>
  <c r="Q436" i="1"/>
  <c r="L436" i="1"/>
  <c r="M436" i="1" s="1"/>
  <c r="H436" i="1"/>
  <c r="G436" i="1"/>
  <c r="BK435" i="1"/>
  <c r="BJ435" i="1"/>
  <c r="BF435" i="1"/>
  <c r="BE435" i="1"/>
  <c r="AZ435" i="1"/>
  <c r="BA435" i="1" s="1"/>
  <c r="AU435" i="1"/>
  <c r="AV435" i="1" s="1"/>
  <c r="AQ435" i="1"/>
  <c r="AP435" i="1"/>
  <c r="AK435" i="1"/>
  <c r="AL435" i="1" s="1"/>
  <c r="AF435" i="1"/>
  <c r="AG435" i="1" s="1"/>
  <c r="AB435" i="1"/>
  <c r="AA435" i="1"/>
  <c r="V435" i="1"/>
  <c r="W435" i="1" s="1"/>
  <c r="R435" i="1"/>
  <c r="Q435" i="1"/>
  <c r="L435" i="1"/>
  <c r="M435" i="1" s="1"/>
  <c r="H435" i="1"/>
  <c r="G435" i="1"/>
  <c r="BJ434" i="1"/>
  <c r="BK434" i="1" s="1"/>
  <c r="BF434" i="1"/>
  <c r="BE434" i="1"/>
  <c r="AZ434" i="1"/>
  <c r="BA434" i="1" s="1"/>
  <c r="AU434" i="1"/>
  <c r="AV434" i="1" s="1"/>
  <c r="AQ434" i="1"/>
  <c r="AP434" i="1"/>
  <c r="AK434" i="1"/>
  <c r="AL434" i="1" s="1"/>
  <c r="AF434" i="1"/>
  <c r="AG434" i="1" s="1"/>
  <c r="AA434" i="1"/>
  <c r="AB434" i="1" s="1"/>
  <c r="W434" i="1"/>
  <c r="V434" i="1"/>
  <c r="Q434" i="1"/>
  <c r="R434" i="1" s="1"/>
  <c r="L434" i="1"/>
  <c r="M434" i="1" s="1"/>
  <c r="H434" i="1"/>
  <c r="G434" i="1"/>
  <c r="BJ433" i="1"/>
  <c r="BK433" i="1" s="1"/>
  <c r="BE433" i="1"/>
  <c r="BF433" i="1" s="1"/>
  <c r="AZ433" i="1"/>
  <c r="BA433" i="1" s="1"/>
  <c r="AU433" i="1"/>
  <c r="AV433" i="1" s="1"/>
  <c r="AP433" i="1"/>
  <c r="AQ433" i="1" s="1"/>
  <c r="AL433" i="1"/>
  <c r="AK433" i="1"/>
  <c r="AF433" i="1"/>
  <c r="AG433" i="1" s="1"/>
  <c r="AB433" i="1"/>
  <c r="AA433" i="1"/>
  <c r="V433" i="1"/>
  <c r="W433" i="1" s="1"/>
  <c r="Q433" i="1"/>
  <c r="R433" i="1" s="1"/>
  <c r="L433" i="1"/>
  <c r="M433" i="1" s="1"/>
  <c r="G433" i="1"/>
  <c r="H433" i="1" s="1"/>
  <c r="BK432" i="1"/>
  <c r="BJ432" i="1"/>
  <c r="BE432" i="1"/>
  <c r="BF432" i="1" s="1"/>
  <c r="AZ432" i="1"/>
  <c r="BA432" i="1" s="1"/>
  <c r="AU432" i="1"/>
  <c r="AV432" i="1" s="1"/>
  <c r="AQ432" i="1"/>
  <c r="AP432" i="1"/>
  <c r="AL432" i="1"/>
  <c r="AK432" i="1"/>
  <c r="AF432" i="1"/>
  <c r="AG432" i="1" s="1"/>
  <c r="AB432" i="1"/>
  <c r="AA432" i="1"/>
  <c r="V432" i="1"/>
  <c r="W432" i="1" s="1"/>
  <c r="R432" i="1"/>
  <c r="Q432" i="1"/>
  <c r="L432" i="1"/>
  <c r="M432" i="1" s="1"/>
  <c r="G432" i="1"/>
  <c r="H432" i="1" s="1"/>
  <c r="BK431" i="1"/>
  <c r="BJ431" i="1"/>
  <c r="BE431" i="1"/>
  <c r="BF431" i="1" s="1"/>
  <c r="AZ431" i="1"/>
  <c r="BA431" i="1" s="1"/>
  <c r="AV431" i="1"/>
  <c r="AU431" i="1"/>
  <c r="AP431" i="1"/>
  <c r="AQ431" i="1" s="1"/>
  <c r="AK431" i="1"/>
  <c r="AL431" i="1" s="1"/>
  <c r="AF431" i="1"/>
  <c r="AG431" i="1" s="1"/>
  <c r="AA431" i="1"/>
  <c r="AB431" i="1" s="1"/>
  <c r="V431" i="1"/>
  <c r="W431" i="1" s="1"/>
  <c r="Q431" i="1"/>
  <c r="R431" i="1" s="1"/>
  <c r="L431" i="1"/>
  <c r="M431" i="1" s="1"/>
  <c r="G431" i="1"/>
  <c r="H431" i="1" s="1"/>
  <c r="BK430" i="1"/>
  <c r="BJ430" i="1"/>
  <c r="BE430" i="1"/>
  <c r="BF430" i="1" s="1"/>
  <c r="AZ430" i="1"/>
  <c r="BA430" i="1" s="1"/>
  <c r="AV430" i="1"/>
  <c r="AU430" i="1"/>
  <c r="AQ430" i="1"/>
  <c r="AP430" i="1"/>
  <c r="AL430" i="1"/>
  <c r="AK430" i="1"/>
  <c r="AF430" i="1"/>
  <c r="AG430" i="1" s="1"/>
  <c r="AB430" i="1"/>
  <c r="AA430" i="1"/>
  <c r="V430" i="1"/>
  <c r="W430" i="1" s="1"/>
  <c r="Q430" i="1"/>
  <c r="R430" i="1" s="1"/>
  <c r="L430" i="1"/>
  <c r="M430" i="1" s="1"/>
  <c r="G430" i="1"/>
  <c r="H430" i="1" s="1"/>
  <c r="BK429" i="1"/>
  <c r="BJ429" i="1"/>
  <c r="BE429" i="1"/>
  <c r="BF429" i="1" s="1"/>
  <c r="AZ429" i="1"/>
  <c r="BA429" i="1" s="1"/>
  <c r="AV429" i="1"/>
  <c r="AU429" i="1"/>
  <c r="AP429" i="1"/>
  <c r="AQ429" i="1" s="1"/>
  <c r="AL429" i="1"/>
  <c r="AK429" i="1"/>
  <c r="AF429" i="1"/>
  <c r="AG429" i="1" s="1"/>
  <c r="AA429" i="1"/>
  <c r="AB429" i="1" s="1"/>
  <c r="W429" i="1"/>
  <c r="V429" i="1"/>
  <c r="Q429" i="1"/>
  <c r="R429" i="1" s="1"/>
  <c r="L429" i="1"/>
  <c r="M429" i="1" s="1"/>
  <c r="G429" i="1"/>
  <c r="H429" i="1" s="1"/>
  <c r="BJ428" i="1"/>
  <c r="BK428" i="1" s="1"/>
  <c r="BF428" i="1"/>
  <c r="BE428" i="1"/>
  <c r="AZ428" i="1"/>
  <c r="BA428" i="1" s="1"/>
  <c r="AV428" i="1"/>
  <c r="AU428" i="1"/>
  <c r="AP428" i="1"/>
  <c r="AQ428" i="1" s="1"/>
  <c r="AK428" i="1"/>
  <c r="AL428" i="1" s="1"/>
  <c r="AF428" i="1"/>
  <c r="AG428" i="1" s="1"/>
  <c r="AA428" i="1"/>
  <c r="AB428" i="1" s="1"/>
  <c r="V428" i="1"/>
  <c r="W428" i="1" s="1"/>
  <c r="Q428" i="1"/>
  <c r="R428" i="1" s="1"/>
  <c r="L428" i="1"/>
  <c r="M428" i="1" s="1"/>
  <c r="G428" i="1"/>
  <c r="H428" i="1" s="1"/>
  <c r="BJ427" i="1"/>
  <c r="BK427" i="1" s="1"/>
  <c r="BE427" i="1"/>
  <c r="BF427" i="1" s="1"/>
  <c r="AZ427" i="1"/>
  <c r="BA427" i="1" s="1"/>
  <c r="AV427" i="1"/>
  <c r="AU427" i="1"/>
  <c r="AQ427" i="1"/>
  <c r="AP427" i="1"/>
  <c r="AK427" i="1"/>
  <c r="AL427" i="1" s="1"/>
  <c r="AF427" i="1"/>
  <c r="AG427" i="1" s="1"/>
  <c r="AA427" i="1"/>
  <c r="AB427" i="1" s="1"/>
  <c r="V427" i="1"/>
  <c r="W427" i="1" s="1"/>
  <c r="Q427" i="1"/>
  <c r="R427" i="1" s="1"/>
  <c r="L427" i="1"/>
  <c r="M427" i="1" s="1"/>
  <c r="H427" i="1"/>
  <c r="G427" i="1"/>
  <c r="BJ426" i="1"/>
  <c r="BK426" i="1" s="1"/>
  <c r="BF426" i="1"/>
  <c r="BE426" i="1"/>
  <c r="AZ426" i="1"/>
  <c r="BA426" i="1" s="1"/>
  <c r="AU426" i="1"/>
  <c r="AV426" i="1" s="1"/>
  <c r="AP426" i="1"/>
  <c r="AQ426" i="1" s="1"/>
  <c r="AK426" i="1"/>
  <c r="AL426" i="1" s="1"/>
  <c r="AF426" i="1"/>
  <c r="AG426" i="1" s="1"/>
  <c r="AB426" i="1"/>
  <c r="AA426" i="1"/>
  <c r="V426" i="1"/>
  <c r="W426" i="1" s="1"/>
  <c r="Q426" i="1"/>
  <c r="R426" i="1" s="1"/>
  <c r="L426" i="1"/>
  <c r="M426" i="1" s="1"/>
  <c r="G426" i="1"/>
  <c r="H426" i="1" s="1"/>
  <c r="BJ425" i="1"/>
  <c r="BK425" i="1" s="1"/>
  <c r="BE425" i="1"/>
  <c r="BF425" i="1" s="1"/>
  <c r="AZ425" i="1"/>
  <c r="BA425" i="1" s="1"/>
  <c r="AV425" i="1"/>
  <c r="AU425" i="1"/>
  <c r="AP425" i="1"/>
  <c r="AQ425" i="1" s="1"/>
  <c r="AL425" i="1"/>
  <c r="AK425" i="1"/>
  <c r="AF425" i="1"/>
  <c r="AG425" i="1" s="1"/>
  <c r="AB425" i="1"/>
  <c r="AA425" i="1"/>
  <c r="V425" i="1"/>
  <c r="W425" i="1" s="1"/>
  <c r="Q425" i="1"/>
  <c r="R425" i="1" s="1"/>
  <c r="L425" i="1"/>
  <c r="M425" i="1" s="1"/>
  <c r="G425" i="1"/>
  <c r="H425" i="1" s="1"/>
  <c r="BK424" i="1"/>
  <c r="BJ424" i="1"/>
  <c r="BF424" i="1"/>
  <c r="BE424" i="1"/>
  <c r="AZ424" i="1"/>
  <c r="BA424" i="1" s="1"/>
  <c r="AV424" i="1"/>
  <c r="AU424" i="1"/>
  <c r="AP424" i="1"/>
  <c r="AQ424" i="1" s="1"/>
  <c r="AK424" i="1"/>
  <c r="AL424" i="1" s="1"/>
  <c r="AF424" i="1"/>
  <c r="AG424" i="1" s="1"/>
  <c r="AA424" i="1"/>
  <c r="AB424" i="1" s="1"/>
  <c r="V424" i="1"/>
  <c r="W424" i="1" s="1"/>
  <c r="Q424" i="1"/>
  <c r="R424" i="1" s="1"/>
  <c r="L424" i="1"/>
  <c r="M424" i="1" s="1"/>
  <c r="H424" i="1"/>
  <c r="G424" i="1"/>
  <c r="BJ423" i="1"/>
  <c r="BK423" i="1" s="1"/>
  <c r="BE423" i="1"/>
  <c r="BF423" i="1" s="1"/>
  <c r="AZ423" i="1"/>
  <c r="BA423" i="1" s="1"/>
  <c r="AV423" i="1"/>
  <c r="AU423" i="1"/>
  <c r="AP423" i="1"/>
  <c r="AQ423" i="1" s="1"/>
  <c r="AK423" i="1"/>
  <c r="AL423" i="1" s="1"/>
  <c r="AF423" i="1"/>
  <c r="AG423" i="1" s="1"/>
  <c r="AA423" i="1"/>
  <c r="AB423" i="1" s="1"/>
  <c r="V423" i="1"/>
  <c r="W423" i="1" s="1"/>
  <c r="Q423" i="1"/>
  <c r="R423" i="1" s="1"/>
  <c r="L423" i="1"/>
  <c r="M423" i="1" s="1"/>
  <c r="H423" i="1"/>
  <c r="G423" i="1"/>
  <c r="BJ422" i="1"/>
  <c r="BK422" i="1" s="1"/>
  <c r="BF422" i="1"/>
  <c r="BE422" i="1"/>
  <c r="AZ422" i="1"/>
  <c r="BA422" i="1" s="1"/>
  <c r="AV422" i="1"/>
  <c r="AU422" i="1"/>
  <c r="AP422" i="1"/>
  <c r="AQ422" i="1" s="1"/>
  <c r="AK422" i="1"/>
  <c r="AL422" i="1" s="1"/>
  <c r="AF422" i="1"/>
  <c r="AG422" i="1" s="1"/>
  <c r="AB422" i="1"/>
  <c r="AA422" i="1"/>
  <c r="V422" i="1"/>
  <c r="W422" i="1" s="1"/>
  <c r="R422" i="1"/>
  <c r="Q422" i="1"/>
  <c r="L422" i="1"/>
  <c r="M422" i="1" s="1"/>
  <c r="G422" i="1"/>
  <c r="H422" i="1" s="1"/>
  <c r="BJ421" i="1"/>
  <c r="BK421" i="1" s="1"/>
  <c r="BE421" i="1"/>
  <c r="BF421" i="1" s="1"/>
  <c r="AZ421" i="1"/>
  <c r="BA421" i="1" s="1"/>
  <c r="AV421" i="1"/>
  <c r="AU421" i="1"/>
  <c r="AP421" i="1"/>
  <c r="AQ421" i="1" s="1"/>
  <c r="AL421" i="1"/>
  <c r="AK421" i="1"/>
  <c r="AF421" i="1"/>
  <c r="AG421" i="1" s="1"/>
  <c r="AB421" i="1"/>
  <c r="AA421" i="1"/>
  <c r="V421" i="1"/>
  <c r="W421" i="1" s="1"/>
  <c r="Q421" i="1"/>
  <c r="R421" i="1" s="1"/>
  <c r="L421" i="1"/>
  <c r="M421" i="1" s="1"/>
  <c r="H421" i="1"/>
  <c r="G421" i="1"/>
  <c r="BK420" i="1"/>
  <c r="BJ420" i="1"/>
  <c r="BF420" i="1"/>
  <c r="BE420" i="1"/>
  <c r="AZ420" i="1"/>
  <c r="BA420" i="1" s="1"/>
  <c r="AV420" i="1"/>
  <c r="AU420" i="1"/>
  <c r="AP420" i="1"/>
  <c r="AQ420" i="1" s="1"/>
  <c r="AK420" i="1"/>
  <c r="AL420" i="1" s="1"/>
  <c r="AF420" i="1"/>
  <c r="AG420" i="1" s="1"/>
  <c r="AB420" i="1"/>
  <c r="AA420" i="1"/>
  <c r="V420" i="1"/>
  <c r="W420" i="1" s="1"/>
  <c r="Q420" i="1"/>
  <c r="R420" i="1" s="1"/>
  <c r="L420" i="1"/>
  <c r="M420" i="1" s="1"/>
  <c r="G420" i="1"/>
  <c r="H420" i="1" s="1"/>
  <c r="BJ419" i="1"/>
  <c r="BK419" i="1" s="1"/>
  <c r="BE419" i="1"/>
  <c r="BF419" i="1" s="1"/>
  <c r="AZ419" i="1"/>
  <c r="BA419" i="1" s="1"/>
  <c r="AU419" i="1"/>
  <c r="AV419" i="1" s="1"/>
  <c r="AQ419" i="1"/>
  <c r="AP419" i="1"/>
  <c r="AK419" i="1"/>
  <c r="AL419" i="1" s="1"/>
  <c r="AF419" i="1"/>
  <c r="AG419" i="1" s="1"/>
  <c r="AB419" i="1"/>
  <c r="AA419" i="1"/>
  <c r="V419" i="1"/>
  <c r="W419" i="1" s="1"/>
  <c r="Q419" i="1"/>
  <c r="R419" i="1" s="1"/>
  <c r="L419" i="1"/>
  <c r="M419" i="1" s="1"/>
  <c r="G419" i="1"/>
  <c r="H419" i="1" s="1"/>
  <c r="BJ418" i="1"/>
  <c r="BK418" i="1" s="1"/>
  <c r="BF418" i="1"/>
  <c r="BE418" i="1"/>
  <c r="AZ418" i="1"/>
  <c r="BA418" i="1" s="1"/>
  <c r="AV418" i="1"/>
  <c r="AU418" i="1"/>
  <c r="AP418" i="1"/>
  <c r="AQ418" i="1" s="1"/>
  <c r="AK418" i="1"/>
  <c r="AL418" i="1" s="1"/>
  <c r="AF418" i="1"/>
  <c r="AG418" i="1" s="1"/>
  <c r="AB418" i="1"/>
  <c r="AA418" i="1"/>
  <c r="V418" i="1"/>
  <c r="W418" i="1" s="1"/>
  <c r="R418" i="1"/>
  <c r="Q418" i="1"/>
  <c r="L418" i="1"/>
  <c r="M418" i="1" s="1"/>
  <c r="H418" i="1"/>
  <c r="G418" i="1"/>
  <c r="BJ417" i="1"/>
  <c r="BK417" i="1" s="1"/>
  <c r="BE417" i="1"/>
  <c r="BF417" i="1" s="1"/>
  <c r="AZ417" i="1"/>
  <c r="BA417" i="1" s="1"/>
  <c r="AV417" i="1"/>
  <c r="AU417" i="1"/>
  <c r="AP417" i="1"/>
  <c r="AQ417" i="1" s="1"/>
  <c r="AL417" i="1"/>
  <c r="AK417" i="1"/>
  <c r="AF417" i="1"/>
  <c r="AG417" i="1" s="1"/>
  <c r="AB417" i="1"/>
  <c r="AA417" i="1"/>
  <c r="V417" i="1"/>
  <c r="W417" i="1" s="1"/>
  <c r="Q417" i="1"/>
  <c r="R417" i="1" s="1"/>
  <c r="L417" i="1"/>
  <c r="M417" i="1" s="1"/>
  <c r="G417" i="1"/>
  <c r="H417" i="1" s="1"/>
  <c r="BJ416" i="1"/>
  <c r="BK416" i="1" s="1"/>
  <c r="BF416" i="1"/>
  <c r="BE416" i="1"/>
  <c r="AZ416" i="1"/>
  <c r="BA416" i="1" s="1"/>
  <c r="AV416" i="1"/>
  <c r="AU416" i="1"/>
  <c r="AP416" i="1"/>
  <c r="AQ416" i="1" s="1"/>
  <c r="AK416" i="1"/>
  <c r="AL416" i="1" s="1"/>
  <c r="AF416" i="1"/>
  <c r="AG416" i="1" s="1"/>
  <c r="AB416" i="1"/>
  <c r="AA416" i="1"/>
  <c r="V416" i="1"/>
  <c r="W416" i="1" s="1"/>
  <c r="R416" i="1"/>
  <c r="Q416" i="1"/>
  <c r="L416" i="1"/>
  <c r="M416" i="1" s="1"/>
  <c r="G416" i="1"/>
  <c r="H416" i="1" s="1"/>
  <c r="BJ415" i="1"/>
  <c r="BK415" i="1" s="1"/>
  <c r="BE415" i="1"/>
  <c r="BF415" i="1" s="1"/>
  <c r="AZ415" i="1"/>
  <c r="BA415" i="1" s="1"/>
  <c r="AU415" i="1"/>
  <c r="AV415" i="1" s="1"/>
  <c r="AQ415" i="1"/>
  <c r="AP415" i="1"/>
  <c r="AK415" i="1"/>
  <c r="AL415" i="1" s="1"/>
  <c r="AF415" i="1"/>
  <c r="AG415" i="1" s="1"/>
  <c r="AA415" i="1"/>
  <c r="AB415" i="1" s="1"/>
  <c r="V415" i="1"/>
  <c r="W415" i="1" s="1"/>
  <c r="Q415" i="1"/>
  <c r="R415" i="1" s="1"/>
  <c r="L415" i="1"/>
  <c r="M415" i="1" s="1"/>
  <c r="G415" i="1"/>
  <c r="H415" i="1" s="1"/>
  <c r="BJ414" i="1"/>
  <c r="BK414" i="1" s="1"/>
  <c r="BE414" i="1"/>
  <c r="BF414" i="1" s="1"/>
  <c r="AZ414" i="1"/>
  <c r="BA414" i="1" s="1"/>
  <c r="AV414" i="1"/>
  <c r="AU414" i="1"/>
  <c r="AP414" i="1"/>
  <c r="AQ414" i="1" s="1"/>
  <c r="AK414" i="1"/>
  <c r="AL414" i="1" s="1"/>
  <c r="AF414" i="1"/>
  <c r="AG414" i="1" s="1"/>
  <c r="AB414" i="1"/>
  <c r="AA414" i="1"/>
  <c r="V414" i="1"/>
  <c r="W414" i="1" s="1"/>
  <c r="Q414" i="1"/>
  <c r="R414" i="1" s="1"/>
  <c r="L414" i="1"/>
  <c r="M414" i="1" s="1"/>
  <c r="H414" i="1"/>
  <c r="G414" i="1"/>
  <c r="BJ413" i="1"/>
  <c r="BK413" i="1" s="1"/>
  <c r="BE413" i="1"/>
  <c r="BF413" i="1" s="1"/>
  <c r="AZ413" i="1"/>
  <c r="BA413" i="1" s="1"/>
  <c r="AU413" i="1"/>
  <c r="AV413" i="1" s="1"/>
  <c r="AP413" i="1"/>
  <c r="AQ413" i="1" s="1"/>
  <c r="AL413" i="1"/>
  <c r="AK413" i="1"/>
  <c r="AF413" i="1"/>
  <c r="AG413" i="1" s="1"/>
  <c r="AB413" i="1"/>
  <c r="AA413" i="1"/>
  <c r="V413" i="1"/>
  <c r="W413" i="1" s="1"/>
  <c r="Q413" i="1"/>
  <c r="R413" i="1" s="1"/>
  <c r="L413" i="1"/>
  <c r="M413" i="1" s="1"/>
  <c r="H413" i="1"/>
  <c r="G413" i="1"/>
  <c r="BK412" i="1"/>
  <c r="BJ412" i="1"/>
  <c r="BF412" i="1"/>
  <c r="BE412" i="1"/>
  <c r="AZ412" i="1"/>
  <c r="BA412" i="1" s="1"/>
  <c r="AV412" i="1"/>
  <c r="AU412" i="1"/>
  <c r="AP412" i="1"/>
  <c r="AQ412" i="1" s="1"/>
  <c r="AK412" i="1"/>
  <c r="AL412" i="1" s="1"/>
  <c r="AF412" i="1"/>
  <c r="AG412" i="1" s="1"/>
  <c r="AB412" i="1"/>
  <c r="AA412" i="1"/>
  <c r="V412" i="1"/>
  <c r="W412" i="1" s="1"/>
  <c r="R412" i="1"/>
  <c r="Q412" i="1"/>
  <c r="L412" i="1"/>
  <c r="M412" i="1" s="1"/>
  <c r="G412" i="1"/>
  <c r="H412" i="1" s="1"/>
  <c r="BJ411" i="1"/>
  <c r="BK411" i="1" s="1"/>
  <c r="BE411" i="1"/>
  <c r="BF411" i="1" s="1"/>
  <c r="AZ411" i="1"/>
  <c r="BA411" i="1" s="1"/>
  <c r="AU411" i="1"/>
  <c r="AV411" i="1" s="1"/>
  <c r="AP411" i="1"/>
  <c r="AQ411" i="1" s="1"/>
  <c r="AL411" i="1"/>
  <c r="AK411" i="1"/>
  <c r="AF411" i="1"/>
  <c r="AG411" i="1" s="1"/>
  <c r="AB411" i="1"/>
  <c r="AA411" i="1"/>
  <c r="V411" i="1"/>
  <c r="W411" i="1" s="1"/>
  <c r="Q411" i="1"/>
  <c r="R411" i="1" s="1"/>
  <c r="L411" i="1"/>
  <c r="M411" i="1" s="1"/>
  <c r="G411" i="1"/>
  <c r="H411" i="1" s="1"/>
  <c r="BJ410" i="1"/>
  <c r="BK410" i="1" s="1"/>
  <c r="BF410" i="1"/>
  <c r="BE410" i="1"/>
  <c r="AZ410" i="1"/>
  <c r="BA410" i="1" s="1"/>
  <c r="AU410" i="1"/>
  <c r="AV410" i="1" s="1"/>
  <c r="AP410" i="1"/>
  <c r="AQ410" i="1" s="1"/>
  <c r="AK410" i="1"/>
  <c r="AL410" i="1" s="1"/>
  <c r="AF410" i="1"/>
  <c r="AG410" i="1" s="1"/>
  <c r="AA410" i="1"/>
  <c r="AB410" i="1" s="1"/>
  <c r="V410" i="1"/>
  <c r="W410" i="1" s="1"/>
  <c r="Q410" i="1"/>
  <c r="R410" i="1" s="1"/>
  <c r="L410" i="1"/>
  <c r="M410" i="1" s="1"/>
  <c r="H410" i="1"/>
  <c r="G410" i="1"/>
  <c r="BJ409" i="1"/>
  <c r="BK409" i="1" s="1"/>
  <c r="BE409" i="1"/>
  <c r="BF409" i="1" s="1"/>
  <c r="AZ409" i="1"/>
  <c r="BA409" i="1" s="1"/>
  <c r="AV409" i="1"/>
  <c r="AU409" i="1"/>
  <c r="AP409" i="1"/>
  <c r="AQ409" i="1" s="1"/>
  <c r="AK409" i="1"/>
  <c r="AL409" i="1" s="1"/>
  <c r="AF409" i="1"/>
  <c r="AG409" i="1" s="1"/>
  <c r="AB409" i="1"/>
  <c r="AA409" i="1"/>
  <c r="V409" i="1"/>
  <c r="W409" i="1" s="1"/>
  <c r="Q409" i="1"/>
  <c r="R409" i="1" s="1"/>
  <c r="L409" i="1"/>
  <c r="M409" i="1" s="1"/>
  <c r="G409" i="1"/>
  <c r="H409" i="1" s="1"/>
  <c r="BJ408" i="1"/>
  <c r="BK408" i="1" s="1"/>
  <c r="BE408" i="1"/>
  <c r="BF408" i="1" s="1"/>
  <c r="AZ408" i="1"/>
  <c r="BA408" i="1" s="1"/>
  <c r="AV408" i="1"/>
  <c r="AU408" i="1"/>
  <c r="AP408" i="1"/>
  <c r="AQ408" i="1" s="1"/>
  <c r="AK408" i="1"/>
  <c r="AL408" i="1" s="1"/>
  <c r="AF408" i="1"/>
  <c r="AG408" i="1" s="1"/>
  <c r="AB408" i="1"/>
  <c r="AA408" i="1"/>
  <c r="V408" i="1"/>
  <c r="W408" i="1" s="1"/>
  <c r="Q408" i="1"/>
  <c r="R408" i="1" s="1"/>
  <c r="L408" i="1"/>
  <c r="M408" i="1" s="1"/>
  <c r="G408" i="1"/>
  <c r="H408" i="1" s="1"/>
  <c r="BJ407" i="1"/>
  <c r="BK407" i="1" s="1"/>
  <c r="BE407" i="1"/>
  <c r="BF407" i="1" s="1"/>
  <c r="AZ407" i="1"/>
  <c r="BA407" i="1" s="1"/>
  <c r="AV407" i="1"/>
  <c r="AU407" i="1"/>
  <c r="AP407" i="1"/>
  <c r="AQ407" i="1" s="1"/>
  <c r="AK407" i="1"/>
  <c r="AL407" i="1" s="1"/>
  <c r="AF407" i="1"/>
  <c r="AG407" i="1" s="1"/>
  <c r="AB407" i="1"/>
  <c r="AA407" i="1"/>
  <c r="V407" i="1"/>
  <c r="W407" i="1" s="1"/>
  <c r="Q407" i="1"/>
  <c r="R407" i="1" s="1"/>
  <c r="L407" i="1"/>
  <c r="M407" i="1" s="1"/>
  <c r="H407" i="1"/>
  <c r="G407" i="1"/>
  <c r="BJ406" i="1"/>
  <c r="BK406" i="1" s="1"/>
  <c r="BE406" i="1"/>
  <c r="BF406" i="1" s="1"/>
  <c r="AZ406" i="1"/>
  <c r="BA406" i="1" s="1"/>
  <c r="AU406" i="1"/>
  <c r="AV406" i="1" s="1"/>
  <c r="AP406" i="1"/>
  <c r="AQ406" i="1" s="1"/>
  <c r="AK406" i="1"/>
  <c r="AL406" i="1" s="1"/>
  <c r="AF406" i="1"/>
  <c r="AG406" i="1" s="1"/>
  <c r="AB406" i="1"/>
  <c r="AA406" i="1"/>
  <c r="V406" i="1"/>
  <c r="W406" i="1" s="1"/>
  <c r="Q406" i="1"/>
  <c r="R406" i="1" s="1"/>
  <c r="L406" i="1"/>
  <c r="M406" i="1" s="1"/>
  <c r="H406" i="1"/>
  <c r="G406" i="1"/>
  <c r="BJ405" i="1"/>
  <c r="BK405" i="1" s="1"/>
  <c r="BE405" i="1"/>
  <c r="BF405" i="1" s="1"/>
  <c r="AZ405" i="1"/>
  <c r="BA405" i="1" s="1"/>
  <c r="AV405" i="1"/>
  <c r="AU405" i="1"/>
  <c r="AP405" i="1"/>
  <c r="AQ405" i="1" s="1"/>
  <c r="AK405" i="1"/>
  <c r="AL405" i="1" s="1"/>
  <c r="AF405" i="1"/>
  <c r="AG405" i="1" s="1"/>
  <c r="AB405" i="1"/>
  <c r="AA405" i="1"/>
  <c r="V405" i="1"/>
  <c r="W405" i="1" s="1"/>
  <c r="Q405" i="1"/>
  <c r="R405" i="1" s="1"/>
  <c r="L405" i="1"/>
  <c r="M405" i="1" s="1"/>
  <c r="H405" i="1"/>
  <c r="G405" i="1"/>
  <c r="BJ404" i="1"/>
  <c r="BK404" i="1" s="1"/>
  <c r="BE404" i="1"/>
  <c r="BF404" i="1" s="1"/>
  <c r="AZ404" i="1"/>
  <c r="BA404" i="1" s="1"/>
  <c r="AU404" i="1"/>
  <c r="AV404" i="1" s="1"/>
  <c r="AP404" i="1"/>
  <c r="AQ404" i="1" s="1"/>
  <c r="AK404" i="1"/>
  <c r="AL404" i="1" s="1"/>
  <c r="AF404" i="1"/>
  <c r="AG404" i="1" s="1"/>
  <c r="AB404" i="1"/>
  <c r="AA404" i="1"/>
  <c r="V404" i="1"/>
  <c r="W404" i="1" s="1"/>
  <c r="Q404" i="1"/>
  <c r="R404" i="1" s="1"/>
  <c r="L404" i="1"/>
  <c r="M404" i="1" s="1"/>
  <c r="G404" i="1"/>
  <c r="H404" i="1" s="1"/>
  <c r="BJ403" i="1"/>
  <c r="BK403" i="1" s="1"/>
  <c r="BE403" i="1"/>
  <c r="BF403" i="1" s="1"/>
  <c r="AZ403" i="1"/>
  <c r="BA403" i="1" s="1"/>
  <c r="AV403" i="1"/>
  <c r="AU403" i="1"/>
  <c r="AP403" i="1"/>
  <c r="AQ403" i="1" s="1"/>
  <c r="AK403" i="1"/>
  <c r="AL403" i="1" s="1"/>
  <c r="AF403" i="1"/>
  <c r="AG403" i="1" s="1"/>
  <c r="AB403" i="1"/>
  <c r="AA403" i="1"/>
  <c r="V403" i="1"/>
  <c r="W403" i="1" s="1"/>
  <c r="Q403" i="1"/>
  <c r="R403" i="1" s="1"/>
  <c r="L403" i="1"/>
  <c r="M403" i="1" s="1"/>
  <c r="G403" i="1"/>
  <c r="H403" i="1" s="1"/>
  <c r="BJ402" i="1"/>
  <c r="BK402" i="1" s="1"/>
  <c r="BE402" i="1"/>
  <c r="BF402" i="1" s="1"/>
  <c r="AZ402" i="1"/>
  <c r="BA402" i="1" s="1"/>
  <c r="AU402" i="1"/>
  <c r="AV402" i="1" s="1"/>
  <c r="AP402" i="1"/>
  <c r="AQ402" i="1" s="1"/>
  <c r="AK402" i="1"/>
  <c r="AL402" i="1" s="1"/>
  <c r="AF402" i="1"/>
  <c r="AG402" i="1" s="1"/>
  <c r="AA402" i="1"/>
  <c r="AB402" i="1" s="1"/>
  <c r="V402" i="1"/>
  <c r="W402" i="1" s="1"/>
  <c r="Q402" i="1"/>
  <c r="R402" i="1" s="1"/>
  <c r="L402" i="1"/>
  <c r="M402" i="1" s="1"/>
  <c r="H402" i="1"/>
  <c r="G402" i="1"/>
  <c r="BJ401" i="1"/>
  <c r="BK401" i="1" s="1"/>
  <c r="BE401" i="1"/>
  <c r="BF401" i="1" s="1"/>
  <c r="AZ401" i="1"/>
  <c r="BA401" i="1" s="1"/>
  <c r="AV401" i="1"/>
  <c r="AU401" i="1"/>
  <c r="AP401" i="1"/>
  <c r="AQ401" i="1" s="1"/>
  <c r="AK401" i="1"/>
  <c r="AL401" i="1" s="1"/>
  <c r="AF401" i="1"/>
  <c r="AG401" i="1" s="1"/>
  <c r="AA401" i="1"/>
  <c r="AB401" i="1" s="1"/>
  <c r="V401" i="1"/>
  <c r="W401" i="1" s="1"/>
  <c r="Q401" i="1"/>
  <c r="R401" i="1" s="1"/>
  <c r="L401" i="1"/>
  <c r="M401" i="1" s="1"/>
  <c r="G401" i="1"/>
  <c r="H401" i="1" s="1"/>
  <c r="BJ400" i="1"/>
  <c r="BK400" i="1" s="1"/>
  <c r="BE400" i="1"/>
  <c r="BF400" i="1" s="1"/>
  <c r="AZ400" i="1"/>
  <c r="BA400" i="1" s="1"/>
  <c r="AV400" i="1"/>
  <c r="AU400" i="1"/>
  <c r="AP400" i="1"/>
  <c r="AQ400" i="1" s="1"/>
  <c r="AK400" i="1"/>
  <c r="AL400" i="1" s="1"/>
  <c r="AF400" i="1"/>
  <c r="AG400" i="1" s="1"/>
  <c r="AB400" i="1"/>
  <c r="AA400" i="1"/>
  <c r="V400" i="1"/>
  <c r="W400" i="1" s="1"/>
  <c r="Q400" i="1"/>
  <c r="R400" i="1" s="1"/>
  <c r="L400" i="1"/>
  <c r="M400" i="1" s="1"/>
  <c r="G400" i="1"/>
  <c r="H400" i="1" s="1"/>
  <c r="BJ399" i="1"/>
  <c r="BK399" i="1" s="1"/>
  <c r="BE399" i="1"/>
  <c r="BF399" i="1" s="1"/>
  <c r="AZ399" i="1"/>
  <c r="BA399" i="1" s="1"/>
  <c r="AU399" i="1"/>
  <c r="AV399" i="1" s="1"/>
  <c r="AP399" i="1"/>
  <c r="AQ399" i="1" s="1"/>
  <c r="AK399" i="1"/>
  <c r="AL399" i="1" s="1"/>
  <c r="AF399" i="1"/>
  <c r="AG399" i="1" s="1"/>
  <c r="AB399" i="1"/>
  <c r="AA399" i="1"/>
  <c r="V399" i="1"/>
  <c r="W399" i="1" s="1"/>
  <c r="Q399" i="1"/>
  <c r="R399" i="1" s="1"/>
  <c r="L399" i="1"/>
  <c r="M399" i="1" s="1"/>
  <c r="H399" i="1"/>
  <c r="G399" i="1"/>
  <c r="BJ398" i="1"/>
  <c r="BK398" i="1" s="1"/>
  <c r="BE398" i="1"/>
  <c r="BF398" i="1" s="1"/>
  <c r="AZ398" i="1"/>
  <c r="BA398" i="1" s="1"/>
  <c r="AU398" i="1"/>
  <c r="AV398" i="1" s="1"/>
  <c r="AP398" i="1"/>
  <c r="AQ398" i="1" s="1"/>
  <c r="AK398" i="1"/>
  <c r="AL398" i="1" s="1"/>
  <c r="AF398" i="1"/>
  <c r="AG398" i="1" s="1"/>
  <c r="AB398" i="1"/>
  <c r="AA398" i="1"/>
  <c r="V398" i="1"/>
  <c r="W398" i="1" s="1"/>
  <c r="Q398" i="1"/>
  <c r="R398" i="1" s="1"/>
  <c r="L398" i="1"/>
  <c r="M398" i="1" s="1"/>
  <c r="G398" i="1"/>
  <c r="H398" i="1" s="1"/>
  <c r="BJ397" i="1"/>
  <c r="BK397" i="1" s="1"/>
  <c r="BE397" i="1"/>
  <c r="BF397" i="1" s="1"/>
  <c r="AZ397" i="1"/>
  <c r="BA397" i="1" s="1"/>
  <c r="AU397" i="1"/>
  <c r="AV397" i="1" s="1"/>
  <c r="AP397" i="1"/>
  <c r="AQ397" i="1" s="1"/>
  <c r="AK397" i="1"/>
  <c r="AL397" i="1" s="1"/>
  <c r="AF397" i="1"/>
  <c r="AG397" i="1" s="1"/>
  <c r="AB397" i="1"/>
  <c r="AA397" i="1"/>
  <c r="W397" i="1"/>
  <c r="V397" i="1"/>
  <c r="R397" i="1"/>
  <c r="Q397" i="1"/>
  <c r="L397" i="1"/>
  <c r="M397" i="1" s="1"/>
  <c r="G397" i="1"/>
  <c r="H397" i="1" s="1"/>
  <c r="BJ396" i="1"/>
  <c r="BK396" i="1" s="1"/>
  <c r="BE396" i="1"/>
  <c r="BF396" i="1" s="1"/>
  <c r="AZ396" i="1"/>
  <c r="BA396" i="1" s="1"/>
  <c r="AU396" i="1"/>
  <c r="AV396" i="1" s="1"/>
  <c r="AQ396" i="1"/>
  <c r="AP396" i="1"/>
  <c r="AK396" i="1"/>
  <c r="AL396" i="1" s="1"/>
  <c r="AF396" i="1"/>
  <c r="AG396" i="1" s="1"/>
  <c r="AA396" i="1"/>
  <c r="AB396" i="1" s="1"/>
  <c r="V396" i="1"/>
  <c r="W396" i="1" s="1"/>
  <c r="Q396" i="1"/>
  <c r="R396" i="1" s="1"/>
  <c r="L396" i="1"/>
  <c r="M396" i="1" s="1"/>
  <c r="H396" i="1"/>
  <c r="G396" i="1"/>
  <c r="BJ395" i="1"/>
  <c r="BK395" i="1" s="1"/>
  <c r="BF395" i="1"/>
  <c r="BE395" i="1"/>
  <c r="AZ395" i="1"/>
  <c r="BA395" i="1" s="1"/>
  <c r="AU395" i="1"/>
  <c r="AV395" i="1" s="1"/>
  <c r="AP395" i="1"/>
  <c r="AQ395" i="1" s="1"/>
  <c r="AK395" i="1"/>
  <c r="AL395" i="1" s="1"/>
  <c r="AF395" i="1"/>
  <c r="AG395" i="1" s="1"/>
  <c r="AB395" i="1"/>
  <c r="AA395" i="1"/>
  <c r="V395" i="1"/>
  <c r="W395" i="1" s="1"/>
  <c r="Q395" i="1"/>
  <c r="R395" i="1" s="1"/>
  <c r="L395" i="1"/>
  <c r="M395" i="1" s="1"/>
  <c r="G395" i="1"/>
  <c r="H395" i="1" s="1"/>
  <c r="BJ394" i="1"/>
  <c r="BK394" i="1" s="1"/>
  <c r="BE394" i="1"/>
  <c r="BF394" i="1" s="1"/>
  <c r="AZ394" i="1"/>
  <c r="BA394" i="1" s="1"/>
  <c r="AU394" i="1"/>
  <c r="AV394" i="1" s="1"/>
  <c r="AQ394" i="1"/>
  <c r="AP394" i="1"/>
  <c r="AK394" i="1"/>
  <c r="AL394" i="1" s="1"/>
  <c r="AF394" i="1"/>
  <c r="AG394" i="1" s="1"/>
  <c r="AA394" i="1"/>
  <c r="AB394" i="1" s="1"/>
  <c r="V394" i="1"/>
  <c r="W394" i="1" s="1"/>
  <c r="Q394" i="1"/>
  <c r="R394" i="1" s="1"/>
  <c r="L394" i="1"/>
  <c r="M394" i="1" s="1"/>
  <c r="G394" i="1"/>
  <c r="H394" i="1" s="1"/>
  <c r="BJ393" i="1"/>
  <c r="BK393" i="1" s="1"/>
  <c r="BF393" i="1"/>
  <c r="BE393" i="1"/>
  <c r="AZ393" i="1"/>
  <c r="BA393" i="1" s="1"/>
  <c r="AU393" i="1"/>
  <c r="AV393" i="1" s="1"/>
  <c r="AP393" i="1"/>
  <c r="AQ393" i="1" s="1"/>
  <c r="AK393" i="1"/>
  <c r="AL393" i="1" s="1"/>
  <c r="AF393" i="1"/>
  <c r="AG393" i="1" s="1"/>
  <c r="AB393" i="1"/>
  <c r="AA393" i="1"/>
  <c r="W393" i="1"/>
  <c r="V393" i="1"/>
  <c r="R393" i="1"/>
  <c r="Q393" i="1"/>
  <c r="L393" i="1"/>
  <c r="M393" i="1" s="1"/>
  <c r="G393" i="1"/>
  <c r="H393" i="1" s="1"/>
  <c r="BJ392" i="1"/>
  <c r="BK392" i="1" s="1"/>
  <c r="BE392" i="1"/>
  <c r="BF392" i="1" s="1"/>
  <c r="AZ392" i="1"/>
  <c r="BA392" i="1" s="1"/>
  <c r="AU392" i="1"/>
  <c r="AV392" i="1" s="1"/>
  <c r="AP392" i="1"/>
  <c r="AQ392" i="1" s="1"/>
  <c r="AL392" i="1"/>
  <c r="AK392" i="1"/>
  <c r="AF392" i="1"/>
  <c r="AG392" i="1" s="1"/>
  <c r="AA392" i="1"/>
  <c r="AB392" i="1" s="1"/>
  <c r="V392" i="1"/>
  <c r="W392" i="1" s="1"/>
  <c r="Q392" i="1"/>
  <c r="R392" i="1" s="1"/>
  <c r="L392" i="1"/>
  <c r="M392" i="1" s="1"/>
  <c r="H392" i="1"/>
  <c r="G392" i="1"/>
  <c r="BK391" i="1"/>
  <c r="BJ391" i="1"/>
  <c r="BE391" i="1"/>
  <c r="BF391" i="1" s="1"/>
  <c r="AZ391" i="1"/>
  <c r="BA391" i="1" s="1"/>
  <c r="AU391" i="1"/>
  <c r="AV391" i="1" s="1"/>
  <c r="AP391" i="1"/>
  <c r="AQ391" i="1" s="1"/>
  <c r="AK391" i="1"/>
  <c r="AL391" i="1" s="1"/>
  <c r="AF391" i="1"/>
  <c r="AG391" i="1" s="1"/>
  <c r="AA391" i="1"/>
  <c r="AB391" i="1" s="1"/>
  <c r="V391" i="1"/>
  <c r="W391" i="1" s="1"/>
  <c r="Q391" i="1"/>
  <c r="R391" i="1" s="1"/>
  <c r="L391" i="1"/>
  <c r="M391" i="1" s="1"/>
  <c r="G391" i="1"/>
  <c r="H391" i="1" s="1"/>
  <c r="BJ390" i="1"/>
  <c r="BK390" i="1" s="1"/>
  <c r="BE390" i="1"/>
  <c r="BF390" i="1" s="1"/>
  <c r="AZ390" i="1"/>
  <c r="BA390" i="1" s="1"/>
  <c r="AU390" i="1"/>
  <c r="AV390" i="1" s="1"/>
  <c r="AQ390" i="1"/>
  <c r="AP390" i="1"/>
  <c r="AL390" i="1"/>
  <c r="AK390" i="1"/>
  <c r="AF390" i="1"/>
  <c r="AG390" i="1" s="1"/>
  <c r="AA390" i="1"/>
  <c r="AB390" i="1" s="1"/>
  <c r="V390" i="1"/>
  <c r="W390" i="1" s="1"/>
  <c r="Q390" i="1"/>
  <c r="R390" i="1" s="1"/>
  <c r="L390" i="1"/>
  <c r="M390" i="1" s="1"/>
  <c r="H390" i="1"/>
  <c r="G390" i="1"/>
  <c r="BJ389" i="1"/>
  <c r="BK389" i="1" s="1"/>
  <c r="BF389" i="1"/>
  <c r="BE389" i="1"/>
  <c r="AZ389" i="1"/>
  <c r="BA389" i="1" s="1"/>
  <c r="AU389" i="1"/>
  <c r="AV389" i="1" s="1"/>
  <c r="AP389" i="1"/>
  <c r="AQ389" i="1" s="1"/>
  <c r="AK389" i="1"/>
  <c r="AL389" i="1" s="1"/>
  <c r="AF389" i="1"/>
  <c r="AG389" i="1" s="1"/>
  <c r="AB389" i="1"/>
  <c r="AA389" i="1"/>
  <c r="V389" i="1"/>
  <c r="W389" i="1" s="1"/>
  <c r="R389" i="1"/>
  <c r="Q389" i="1"/>
  <c r="L389" i="1"/>
  <c r="M389" i="1" s="1"/>
  <c r="G389" i="1"/>
  <c r="H389" i="1" s="1"/>
  <c r="BJ388" i="1"/>
  <c r="BK388" i="1" s="1"/>
  <c r="BE388" i="1"/>
  <c r="BF388" i="1" s="1"/>
  <c r="AZ388" i="1"/>
  <c r="BA388" i="1" s="1"/>
  <c r="AU388" i="1"/>
  <c r="AV388" i="1" s="1"/>
  <c r="AQ388" i="1"/>
  <c r="AP388" i="1"/>
  <c r="AK388" i="1"/>
  <c r="AL388" i="1" s="1"/>
  <c r="AF388" i="1"/>
  <c r="AG388" i="1" s="1"/>
  <c r="AA388" i="1"/>
  <c r="AB388" i="1" s="1"/>
  <c r="V388" i="1"/>
  <c r="W388" i="1" s="1"/>
  <c r="Q388" i="1"/>
  <c r="R388" i="1" s="1"/>
  <c r="L388" i="1"/>
  <c r="M388" i="1" s="1"/>
  <c r="H388" i="1"/>
  <c r="G388" i="1"/>
  <c r="BK387" i="1"/>
  <c r="BJ387" i="1"/>
  <c r="BE387" i="1"/>
  <c r="BF387" i="1" s="1"/>
  <c r="AZ387" i="1"/>
  <c r="BA387" i="1" s="1"/>
  <c r="AU387" i="1"/>
  <c r="AV387" i="1" s="1"/>
  <c r="AP387" i="1"/>
  <c r="AQ387" i="1" s="1"/>
  <c r="AK387" i="1"/>
  <c r="AL387" i="1" s="1"/>
  <c r="AF387" i="1"/>
  <c r="AG387" i="1" s="1"/>
  <c r="AA387" i="1"/>
  <c r="AB387" i="1" s="1"/>
  <c r="V387" i="1"/>
  <c r="W387" i="1" s="1"/>
  <c r="R387" i="1"/>
  <c r="Q387" i="1"/>
  <c r="L387" i="1"/>
  <c r="M387" i="1" s="1"/>
  <c r="H387" i="1"/>
  <c r="G387" i="1"/>
  <c r="BJ386" i="1"/>
  <c r="BK386" i="1" s="1"/>
  <c r="BF386" i="1"/>
  <c r="BE386" i="1"/>
  <c r="BA386" i="1"/>
  <c r="AZ386" i="1"/>
  <c r="AV386" i="1"/>
  <c r="AU386" i="1"/>
  <c r="AP386" i="1"/>
  <c r="AQ386" i="1" s="1"/>
  <c r="AL386" i="1"/>
  <c r="AK386" i="1"/>
  <c r="AF386" i="1"/>
  <c r="AG386" i="1" s="1"/>
  <c r="AB386" i="1"/>
  <c r="AA386" i="1"/>
  <c r="V386" i="1"/>
  <c r="W386" i="1" s="1"/>
  <c r="Q386" i="1"/>
  <c r="R386" i="1" s="1"/>
  <c r="M386" i="1"/>
  <c r="L386" i="1"/>
  <c r="G386" i="1"/>
  <c r="H386" i="1" s="1"/>
  <c r="BJ385" i="1"/>
  <c r="BK385" i="1" s="1"/>
  <c r="BE385" i="1"/>
  <c r="BF385" i="1" s="1"/>
  <c r="BA385" i="1"/>
  <c r="AZ385" i="1"/>
  <c r="AV385" i="1"/>
  <c r="AU385" i="1"/>
  <c r="AQ385" i="1"/>
  <c r="AP385" i="1"/>
  <c r="AL385" i="1"/>
  <c r="AK385" i="1"/>
  <c r="AF385" i="1"/>
  <c r="AG385" i="1" s="1"/>
  <c r="AB385" i="1"/>
  <c r="AA385" i="1"/>
  <c r="V385" i="1"/>
  <c r="W385" i="1" s="1"/>
  <c r="Q385" i="1"/>
  <c r="R385" i="1" s="1"/>
  <c r="L385" i="1"/>
  <c r="M385" i="1" s="1"/>
  <c r="H385" i="1"/>
  <c r="G385" i="1"/>
  <c r="BJ384" i="1"/>
  <c r="BK384" i="1" s="1"/>
  <c r="BF384" i="1"/>
  <c r="BE384" i="1"/>
  <c r="AZ384" i="1"/>
  <c r="BA384" i="1" s="1"/>
  <c r="AV384" i="1"/>
  <c r="AU384" i="1"/>
  <c r="AQ384" i="1"/>
  <c r="AP384" i="1"/>
  <c r="AL384" i="1"/>
  <c r="AK384" i="1"/>
  <c r="AF384" i="1"/>
  <c r="AG384" i="1" s="1"/>
  <c r="AA384" i="1"/>
  <c r="AB384" i="1" s="1"/>
  <c r="W384" i="1"/>
  <c r="V384" i="1"/>
  <c r="R384" i="1"/>
  <c r="Q384" i="1"/>
  <c r="L384" i="1"/>
  <c r="M384" i="1" s="1"/>
  <c r="G384" i="1"/>
  <c r="H384" i="1" s="1"/>
  <c r="BJ383" i="1"/>
  <c r="BK383" i="1" s="1"/>
  <c r="BF383" i="1"/>
  <c r="BE383" i="1"/>
  <c r="BA383" i="1"/>
  <c r="AZ383" i="1"/>
  <c r="AU383" i="1"/>
  <c r="AV383" i="1" s="1"/>
  <c r="AQ383" i="1"/>
  <c r="AP383" i="1"/>
  <c r="AL383" i="1"/>
  <c r="AK383" i="1"/>
  <c r="AF383" i="1"/>
  <c r="AG383" i="1" s="1"/>
  <c r="AB383" i="1"/>
  <c r="AA383" i="1"/>
  <c r="V383" i="1"/>
  <c r="W383" i="1" s="1"/>
  <c r="R383" i="1"/>
  <c r="Q383" i="1"/>
  <c r="M383" i="1"/>
  <c r="L383" i="1"/>
  <c r="G383" i="1"/>
  <c r="H383" i="1" s="1"/>
  <c r="BJ382" i="1"/>
  <c r="BK382" i="1" s="1"/>
  <c r="BF382" i="1"/>
  <c r="BE382" i="1"/>
  <c r="AZ382" i="1"/>
  <c r="BA382" i="1" s="1"/>
  <c r="AV382" i="1"/>
  <c r="AU382" i="1"/>
  <c r="AP382" i="1"/>
  <c r="AQ382" i="1" s="1"/>
  <c r="AL382" i="1"/>
  <c r="AK382" i="1"/>
  <c r="AF382" i="1"/>
  <c r="AG382" i="1" s="1"/>
  <c r="AA382" i="1"/>
  <c r="AB382" i="1" s="1"/>
  <c r="W382" i="1"/>
  <c r="V382" i="1"/>
  <c r="Q382" i="1"/>
  <c r="R382" i="1" s="1"/>
  <c r="M382" i="1"/>
  <c r="L382" i="1"/>
  <c r="H382" i="1"/>
  <c r="G382" i="1"/>
  <c r="BJ381" i="1"/>
  <c r="BK381" i="1" s="1"/>
  <c r="BF381" i="1"/>
  <c r="BE381" i="1"/>
  <c r="BA381" i="1"/>
  <c r="AZ381" i="1"/>
  <c r="AV381" i="1"/>
  <c r="AU381" i="1"/>
  <c r="AQ381" i="1"/>
  <c r="AP381" i="1"/>
  <c r="AK381" i="1"/>
  <c r="AL381" i="1" s="1"/>
  <c r="AF381" i="1"/>
  <c r="AG381" i="1" s="1"/>
  <c r="AA381" i="1"/>
  <c r="AB381" i="1" s="1"/>
  <c r="V381" i="1"/>
  <c r="W381" i="1" s="1"/>
  <c r="R381" i="1"/>
  <c r="Q381" i="1"/>
  <c r="L381" i="1"/>
  <c r="M381" i="1" s="1"/>
  <c r="H381" i="1"/>
  <c r="G381" i="1"/>
  <c r="BJ380" i="1"/>
  <c r="BK380" i="1" s="1"/>
  <c r="BF380" i="1"/>
  <c r="BE380" i="1"/>
  <c r="BA380" i="1"/>
  <c r="AZ380" i="1"/>
  <c r="AV380" i="1"/>
  <c r="AU380" i="1"/>
  <c r="AQ380" i="1"/>
  <c r="AP380" i="1"/>
  <c r="AL380" i="1"/>
  <c r="AK380" i="1"/>
  <c r="AF380" i="1"/>
  <c r="AG380" i="1" s="1"/>
  <c r="AB380" i="1"/>
  <c r="AA380" i="1"/>
  <c r="V380" i="1"/>
  <c r="W380" i="1" s="1"/>
  <c r="Q380" i="1"/>
  <c r="R380" i="1" s="1"/>
  <c r="M380" i="1"/>
  <c r="L380" i="1"/>
  <c r="G380" i="1"/>
  <c r="H380" i="1" s="1"/>
  <c r="BJ379" i="1"/>
  <c r="BK379" i="1" s="1"/>
  <c r="BE379" i="1"/>
  <c r="BF379" i="1" s="1"/>
  <c r="BA379" i="1"/>
  <c r="AZ379" i="1"/>
  <c r="AV379" i="1"/>
  <c r="AU379" i="1"/>
  <c r="AQ379" i="1"/>
  <c r="AP379" i="1"/>
  <c r="AL379" i="1"/>
  <c r="AK379" i="1"/>
  <c r="AF379" i="1"/>
  <c r="AG379" i="1" s="1"/>
  <c r="AB379" i="1"/>
  <c r="AA379" i="1"/>
  <c r="W379" i="1"/>
  <c r="V379" i="1"/>
  <c r="Q379" i="1"/>
  <c r="R379" i="1" s="1"/>
  <c r="L379" i="1"/>
  <c r="M379" i="1" s="1"/>
  <c r="H379" i="1"/>
  <c r="G379" i="1"/>
  <c r="BJ378" i="1"/>
  <c r="BK378" i="1" s="1"/>
  <c r="BF378" i="1"/>
  <c r="BE378" i="1"/>
  <c r="AZ378" i="1"/>
  <c r="BA378" i="1" s="1"/>
  <c r="AV378" i="1"/>
  <c r="AU378" i="1"/>
  <c r="AQ378" i="1"/>
  <c r="AP378" i="1"/>
  <c r="AK378" i="1"/>
  <c r="AL378" i="1" s="1"/>
  <c r="AF378" i="1"/>
  <c r="AG378" i="1" s="1"/>
  <c r="AA378" i="1"/>
  <c r="AB378" i="1" s="1"/>
  <c r="W378" i="1"/>
  <c r="V378" i="1"/>
  <c r="R378" i="1"/>
  <c r="Q378" i="1"/>
  <c r="L378" i="1"/>
  <c r="M378" i="1" s="1"/>
  <c r="G378" i="1"/>
  <c r="H378" i="1" s="1"/>
  <c r="BJ377" i="1"/>
  <c r="BK377" i="1" s="1"/>
  <c r="BF377" i="1"/>
  <c r="BE377" i="1"/>
  <c r="AZ377" i="1"/>
  <c r="BA377" i="1" s="1"/>
  <c r="AU377" i="1"/>
  <c r="AV377" i="1" s="1"/>
  <c r="AQ377" i="1"/>
  <c r="AP377" i="1"/>
  <c r="AL377" i="1"/>
  <c r="AK377" i="1"/>
  <c r="AF377" i="1"/>
  <c r="AG377" i="1" s="1"/>
  <c r="AB377" i="1"/>
  <c r="AA377" i="1"/>
  <c r="V377" i="1"/>
  <c r="W377" i="1" s="1"/>
  <c r="R377" i="1"/>
  <c r="Q377" i="1"/>
  <c r="M377" i="1"/>
  <c r="L377" i="1"/>
  <c r="G377" i="1"/>
  <c r="H377" i="1" s="1"/>
  <c r="BJ376" i="1"/>
  <c r="BK376" i="1" s="1"/>
  <c r="BF376" i="1"/>
  <c r="BE376" i="1"/>
  <c r="BA376" i="1"/>
  <c r="AZ376" i="1"/>
  <c r="AV376" i="1"/>
  <c r="AU376" i="1"/>
  <c r="AP376" i="1"/>
  <c r="AQ376" i="1" s="1"/>
  <c r="AL376" i="1"/>
  <c r="AK376" i="1"/>
  <c r="AF376" i="1"/>
  <c r="AG376" i="1" s="1"/>
  <c r="AA376" i="1"/>
  <c r="AB376" i="1" s="1"/>
  <c r="W376" i="1"/>
  <c r="V376" i="1"/>
  <c r="Q376" i="1"/>
  <c r="R376" i="1" s="1"/>
  <c r="M376" i="1"/>
  <c r="L376" i="1"/>
  <c r="H376" i="1"/>
  <c r="G376" i="1"/>
  <c r="BJ375" i="1"/>
  <c r="BK375" i="1" s="1"/>
  <c r="BF375" i="1"/>
  <c r="BE375" i="1"/>
  <c r="BA375" i="1"/>
  <c r="AZ375" i="1"/>
  <c r="AV375" i="1"/>
  <c r="AU375" i="1"/>
  <c r="AP375" i="1"/>
  <c r="AQ375" i="1" s="1"/>
  <c r="AK375" i="1"/>
  <c r="AL375" i="1" s="1"/>
  <c r="AF375" i="1"/>
  <c r="AG375" i="1" s="1"/>
  <c r="AA375" i="1"/>
  <c r="AB375" i="1" s="1"/>
  <c r="V375" i="1"/>
  <c r="W375" i="1" s="1"/>
  <c r="R375" i="1"/>
  <c r="Q375" i="1"/>
  <c r="L375" i="1"/>
  <c r="M375" i="1" s="1"/>
  <c r="H375" i="1"/>
  <c r="G375" i="1"/>
  <c r="BJ374" i="1"/>
  <c r="BK374" i="1" s="1"/>
  <c r="BF374" i="1"/>
  <c r="BE374" i="1"/>
  <c r="BA374" i="1"/>
  <c r="AZ374" i="1"/>
  <c r="AV374" i="1"/>
  <c r="AU374" i="1"/>
  <c r="AQ374" i="1"/>
  <c r="AP374" i="1"/>
  <c r="AL374" i="1"/>
  <c r="AK374" i="1"/>
  <c r="AF374" i="1"/>
  <c r="AG374" i="1" s="1"/>
  <c r="AB374" i="1"/>
  <c r="AA374" i="1"/>
  <c r="V374" i="1"/>
  <c r="W374" i="1" s="1"/>
  <c r="Q374" i="1"/>
  <c r="R374" i="1" s="1"/>
  <c r="M374" i="1"/>
  <c r="L374" i="1"/>
  <c r="G374" i="1"/>
  <c r="H374" i="1" s="1"/>
  <c r="BJ373" i="1"/>
  <c r="BK373" i="1" s="1"/>
  <c r="BE373" i="1"/>
  <c r="BF373" i="1" s="1"/>
  <c r="BA373" i="1"/>
  <c r="AZ373" i="1"/>
  <c r="AV373" i="1"/>
  <c r="AU373" i="1"/>
  <c r="AP373" i="1"/>
  <c r="AQ373" i="1" s="1"/>
  <c r="AL373" i="1"/>
  <c r="AK373" i="1"/>
  <c r="AF373" i="1"/>
  <c r="AG373" i="1" s="1"/>
  <c r="AB373" i="1"/>
  <c r="AA373" i="1"/>
  <c r="W373" i="1"/>
  <c r="V373" i="1"/>
  <c r="Q373" i="1"/>
  <c r="R373" i="1" s="1"/>
  <c r="L373" i="1"/>
  <c r="M373" i="1" s="1"/>
  <c r="H373" i="1"/>
  <c r="G373" i="1"/>
  <c r="BJ372" i="1"/>
  <c r="BK372" i="1" s="1"/>
  <c r="BE372" i="1"/>
  <c r="BF372" i="1" s="1"/>
  <c r="AZ372" i="1"/>
  <c r="BA372" i="1" s="1"/>
  <c r="AV372" i="1"/>
  <c r="AU372" i="1"/>
  <c r="AQ372" i="1"/>
  <c r="AP372" i="1"/>
  <c r="AK372" i="1"/>
  <c r="AL372" i="1" s="1"/>
  <c r="AF372" i="1"/>
  <c r="AG372" i="1" s="1"/>
  <c r="AA372" i="1"/>
  <c r="AB372" i="1" s="1"/>
  <c r="W372" i="1"/>
  <c r="V372" i="1"/>
  <c r="R372" i="1"/>
  <c r="Q372" i="1"/>
  <c r="L372" i="1"/>
  <c r="M372" i="1" s="1"/>
  <c r="G372" i="1"/>
  <c r="H372" i="1" s="1"/>
  <c r="BJ371" i="1"/>
  <c r="BK371" i="1" s="1"/>
  <c r="BF371" i="1"/>
  <c r="BE371" i="1"/>
  <c r="BA371" i="1"/>
  <c r="AZ371" i="1"/>
  <c r="AU371" i="1"/>
  <c r="AV371" i="1" s="1"/>
  <c r="AQ371" i="1"/>
  <c r="AP371" i="1"/>
  <c r="AL371" i="1"/>
  <c r="AK371" i="1"/>
  <c r="AF371" i="1"/>
  <c r="AG371" i="1" s="1"/>
  <c r="AB371" i="1"/>
  <c r="AA371" i="1"/>
  <c r="V371" i="1"/>
  <c r="W371" i="1" s="1"/>
  <c r="R371" i="1"/>
  <c r="Q371" i="1"/>
  <c r="L371" i="1"/>
  <c r="M371" i="1" s="1"/>
  <c r="G371" i="1"/>
  <c r="H371" i="1" s="1"/>
  <c r="BK370" i="1"/>
  <c r="BJ370" i="1"/>
  <c r="BF370" i="1"/>
  <c r="BE370" i="1"/>
  <c r="AZ370" i="1"/>
  <c r="BA370" i="1" s="1"/>
  <c r="AV370" i="1"/>
  <c r="AU370" i="1"/>
  <c r="AQ370" i="1"/>
  <c r="AP370" i="1"/>
  <c r="AK370" i="1"/>
  <c r="AL370" i="1" s="1"/>
  <c r="AG370" i="1"/>
  <c r="AF370" i="1"/>
  <c r="AB370" i="1"/>
  <c r="AA370" i="1"/>
  <c r="V370" i="1"/>
  <c r="W370" i="1" s="1"/>
  <c r="Q370" i="1"/>
  <c r="R370" i="1" s="1"/>
  <c r="M370" i="1"/>
  <c r="L370" i="1"/>
  <c r="G370" i="1"/>
  <c r="H370" i="1" s="1"/>
  <c r="BK369" i="1"/>
  <c r="BJ369" i="1"/>
  <c r="BF369" i="1"/>
  <c r="BE369" i="1"/>
  <c r="AZ369" i="1"/>
  <c r="BA369" i="1" s="1"/>
  <c r="AV369" i="1"/>
  <c r="AU369" i="1"/>
  <c r="AP369" i="1"/>
  <c r="AQ369" i="1" s="1"/>
  <c r="AK369" i="1"/>
  <c r="AL369" i="1" s="1"/>
  <c r="AF369" i="1"/>
  <c r="AG369" i="1" s="1"/>
  <c r="AB369" i="1"/>
  <c r="AA369" i="1"/>
  <c r="V369" i="1"/>
  <c r="W369" i="1" s="1"/>
  <c r="Q369" i="1"/>
  <c r="R369" i="1" s="1"/>
  <c r="M369" i="1"/>
  <c r="L369" i="1"/>
  <c r="G369" i="1"/>
  <c r="H369" i="1" s="1"/>
  <c r="BK368" i="1"/>
  <c r="BJ368" i="1"/>
  <c r="BF368" i="1"/>
  <c r="BE368" i="1"/>
  <c r="AZ368" i="1"/>
  <c r="BA368" i="1" s="1"/>
  <c r="AV368" i="1"/>
  <c r="AU368" i="1"/>
  <c r="AQ368" i="1"/>
  <c r="AP368" i="1"/>
  <c r="AL368" i="1"/>
  <c r="AK368" i="1"/>
  <c r="AG368" i="1"/>
  <c r="AF368" i="1"/>
  <c r="AB368" i="1"/>
  <c r="AA368" i="1"/>
  <c r="V368" i="1"/>
  <c r="W368" i="1" s="1"/>
  <c r="Q368" i="1"/>
  <c r="R368" i="1" s="1"/>
  <c r="L368" i="1"/>
  <c r="M368" i="1" s="1"/>
  <c r="H368" i="1"/>
  <c r="G368" i="1"/>
  <c r="BJ367" i="1"/>
  <c r="BK367" i="1" s="1"/>
  <c r="BF367" i="1"/>
  <c r="BE367" i="1"/>
  <c r="AZ367" i="1"/>
  <c r="BA367" i="1" s="1"/>
  <c r="AV367" i="1"/>
  <c r="AU367" i="1"/>
  <c r="AQ367" i="1"/>
  <c r="AP367" i="1"/>
  <c r="AK367" i="1"/>
  <c r="AL367" i="1" s="1"/>
  <c r="AG367" i="1"/>
  <c r="AF367" i="1"/>
  <c r="AB367" i="1"/>
  <c r="AA367" i="1"/>
  <c r="V367" i="1"/>
  <c r="W367" i="1" s="1"/>
  <c r="R367" i="1"/>
  <c r="Q367" i="1"/>
  <c r="L367" i="1"/>
  <c r="M367" i="1" s="1"/>
  <c r="G367" i="1"/>
  <c r="H367" i="1" s="1"/>
  <c r="BK366" i="1"/>
  <c r="BJ366" i="1"/>
  <c r="BF366" i="1"/>
  <c r="BE366" i="1"/>
  <c r="AZ366" i="1"/>
  <c r="BA366" i="1" s="1"/>
  <c r="AU366" i="1"/>
  <c r="AV366" i="1" s="1"/>
  <c r="AQ366" i="1"/>
  <c r="AP366" i="1"/>
  <c r="AL366" i="1"/>
  <c r="AK366" i="1"/>
  <c r="AF366" i="1"/>
  <c r="AG366" i="1" s="1"/>
  <c r="AB366" i="1"/>
  <c r="AA366" i="1"/>
  <c r="V366" i="1"/>
  <c r="W366" i="1" s="1"/>
  <c r="R366" i="1"/>
  <c r="Q366" i="1"/>
  <c r="M366" i="1"/>
  <c r="L366" i="1"/>
  <c r="G366" i="1"/>
  <c r="H366" i="1" s="1"/>
  <c r="BJ365" i="1"/>
  <c r="BK365" i="1" s="1"/>
  <c r="BF365" i="1"/>
  <c r="BE365" i="1"/>
  <c r="AZ365" i="1"/>
  <c r="BA365" i="1" s="1"/>
  <c r="AU365" i="1"/>
  <c r="AV365" i="1" s="1"/>
  <c r="AP365" i="1"/>
  <c r="AQ365" i="1" s="1"/>
  <c r="AL365" i="1"/>
  <c r="AK365" i="1"/>
  <c r="AG365" i="1"/>
  <c r="AF365" i="1"/>
  <c r="AB365" i="1"/>
  <c r="AA365" i="1"/>
  <c r="V365" i="1"/>
  <c r="W365" i="1" s="1"/>
  <c r="Q365" i="1"/>
  <c r="R365" i="1" s="1"/>
  <c r="M365" i="1"/>
  <c r="L365" i="1"/>
  <c r="H365" i="1"/>
  <c r="G365" i="1"/>
  <c r="BJ364" i="1"/>
  <c r="BK364" i="1" s="1"/>
  <c r="BF364" i="1"/>
  <c r="BE364" i="1"/>
  <c r="AZ364" i="1"/>
  <c r="BA364" i="1" s="1"/>
  <c r="AV364" i="1"/>
  <c r="AU364" i="1"/>
  <c r="AQ364" i="1"/>
  <c r="AP364" i="1"/>
  <c r="AK364" i="1"/>
  <c r="AL364" i="1" s="1"/>
  <c r="AG364" i="1"/>
  <c r="AF364" i="1"/>
  <c r="AB364" i="1"/>
  <c r="AA364" i="1"/>
  <c r="V364" i="1"/>
  <c r="W364" i="1" s="1"/>
  <c r="R364" i="1"/>
  <c r="Q364" i="1"/>
  <c r="L364" i="1"/>
  <c r="M364" i="1" s="1"/>
  <c r="H364" i="1"/>
  <c r="G364" i="1"/>
  <c r="BK363" i="1"/>
  <c r="BJ363" i="1"/>
  <c r="BF363" i="1"/>
  <c r="BE363" i="1"/>
  <c r="AZ363" i="1"/>
  <c r="BA363" i="1" s="1"/>
  <c r="AV363" i="1"/>
  <c r="AU363" i="1"/>
  <c r="AQ363" i="1"/>
  <c r="AP363" i="1"/>
  <c r="AK363" i="1"/>
  <c r="AL363" i="1" s="1"/>
  <c r="AF363" i="1"/>
  <c r="AG363" i="1" s="1"/>
  <c r="AB363" i="1"/>
  <c r="AA363" i="1"/>
  <c r="V363" i="1"/>
  <c r="W363" i="1" s="1"/>
  <c r="Q363" i="1"/>
  <c r="R363" i="1" s="1"/>
  <c r="M363" i="1"/>
  <c r="L363" i="1"/>
  <c r="G363" i="1"/>
  <c r="H363" i="1" s="1"/>
  <c r="BK362" i="1"/>
  <c r="BJ362" i="1"/>
  <c r="BF362" i="1"/>
  <c r="BE362" i="1"/>
  <c r="AZ362" i="1"/>
  <c r="BA362" i="1" s="1"/>
  <c r="AV362" i="1"/>
  <c r="AU362" i="1"/>
  <c r="AP362" i="1"/>
  <c r="AQ362" i="1" s="1"/>
  <c r="AL362" i="1"/>
  <c r="AK362" i="1"/>
  <c r="AG362" i="1"/>
  <c r="AF362" i="1"/>
  <c r="AB362" i="1"/>
  <c r="AA362" i="1"/>
  <c r="V362" i="1"/>
  <c r="W362" i="1" s="1"/>
  <c r="Q362" i="1"/>
  <c r="R362" i="1" s="1"/>
  <c r="L362" i="1"/>
  <c r="M362" i="1" s="1"/>
  <c r="H362" i="1"/>
  <c r="G362" i="1"/>
  <c r="BJ361" i="1"/>
  <c r="BK361" i="1" s="1"/>
  <c r="BF361" i="1"/>
  <c r="BE361" i="1"/>
  <c r="AZ361" i="1"/>
  <c r="BA361" i="1" s="1"/>
  <c r="AV361" i="1"/>
  <c r="AU361" i="1"/>
  <c r="AQ361" i="1"/>
  <c r="AP361" i="1"/>
  <c r="AL361" i="1"/>
  <c r="AK361" i="1"/>
  <c r="AG361" i="1"/>
  <c r="AF361" i="1"/>
  <c r="AB361" i="1"/>
  <c r="AA361" i="1"/>
  <c r="V361" i="1"/>
  <c r="W361" i="1" s="1"/>
  <c r="R361" i="1"/>
  <c r="Q361" i="1"/>
  <c r="L361" i="1"/>
  <c r="M361" i="1" s="1"/>
  <c r="G361" i="1"/>
  <c r="H361" i="1" s="1"/>
  <c r="BK360" i="1"/>
  <c r="BJ360" i="1"/>
  <c r="BF360" i="1"/>
  <c r="BE360" i="1"/>
  <c r="AZ360" i="1"/>
  <c r="BA360" i="1" s="1"/>
  <c r="AV360" i="1"/>
  <c r="AU360" i="1"/>
  <c r="AQ360" i="1"/>
  <c r="AP360" i="1"/>
  <c r="AL360" i="1"/>
  <c r="AK360" i="1"/>
  <c r="AF360" i="1"/>
  <c r="AG360" i="1" s="1"/>
  <c r="AB360" i="1"/>
  <c r="AA360" i="1"/>
  <c r="V360" i="1"/>
  <c r="W360" i="1" s="1"/>
  <c r="Q360" i="1"/>
  <c r="R360" i="1" s="1"/>
  <c r="M360" i="1"/>
  <c r="L360" i="1"/>
  <c r="G360" i="1"/>
  <c r="H360" i="1" s="1"/>
  <c r="BJ359" i="1"/>
  <c r="BK359" i="1" s="1"/>
  <c r="BF359" i="1"/>
  <c r="BE359" i="1"/>
  <c r="AZ359" i="1"/>
  <c r="BA359" i="1" s="1"/>
  <c r="AV359" i="1"/>
  <c r="AU359" i="1"/>
  <c r="AQ359" i="1"/>
  <c r="AP359" i="1"/>
  <c r="AL359" i="1"/>
  <c r="AK359" i="1"/>
  <c r="AG359" i="1"/>
  <c r="AF359" i="1"/>
  <c r="AB359" i="1"/>
  <c r="AA359" i="1"/>
  <c r="V359" i="1"/>
  <c r="W359" i="1" s="1"/>
  <c r="Q359" i="1"/>
  <c r="R359" i="1" s="1"/>
  <c r="M359" i="1"/>
  <c r="L359" i="1"/>
  <c r="H359" i="1"/>
  <c r="G359" i="1"/>
  <c r="BJ358" i="1"/>
  <c r="BK358" i="1" s="1"/>
  <c r="BF358" i="1"/>
  <c r="BE358" i="1"/>
  <c r="AZ358" i="1"/>
  <c r="BA358" i="1" s="1"/>
  <c r="AV358" i="1"/>
  <c r="AU358" i="1"/>
  <c r="AP358" i="1"/>
  <c r="AQ358" i="1" s="1"/>
  <c r="AL358" i="1"/>
  <c r="AK358" i="1"/>
  <c r="AG358" i="1"/>
  <c r="AF358" i="1"/>
  <c r="AB358" i="1"/>
  <c r="AA358" i="1"/>
  <c r="V358" i="1"/>
  <c r="W358" i="1" s="1"/>
  <c r="R358" i="1"/>
  <c r="Q358" i="1"/>
  <c r="L358" i="1"/>
  <c r="M358" i="1" s="1"/>
  <c r="G358" i="1"/>
  <c r="H358" i="1" s="1"/>
  <c r="BK357" i="1"/>
  <c r="BJ357" i="1"/>
  <c r="BF357" i="1"/>
  <c r="BE357" i="1"/>
  <c r="AZ357" i="1"/>
  <c r="BA357" i="1" s="1"/>
  <c r="AV357" i="1"/>
  <c r="AU357" i="1"/>
  <c r="AQ357" i="1"/>
  <c r="AP357" i="1"/>
  <c r="AK357" i="1"/>
  <c r="AL357" i="1" s="1"/>
  <c r="AG357" i="1"/>
  <c r="AF357" i="1"/>
  <c r="AB357" i="1"/>
  <c r="AA357" i="1"/>
  <c r="V357" i="1"/>
  <c r="W357" i="1" s="1"/>
  <c r="Q357" i="1"/>
  <c r="R357" i="1" s="1"/>
  <c r="M357" i="1"/>
  <c r="L357" i="1"/>
  <c r="G357" i="1"/>
  <c r="H357" i="1" s="1"/>
  <c r="BJ356" i="1"/>
  <c r="BK356" i="1" s="1"/>
  <c r="BF356" i="1"/>
  <c r="BE356" i="1"/>
  <c r="AZ356" i="1"/>
  <c r="BA356" i="1" s="1"/>
  <c r="AV356" i="1"/>
  <c r="AU356" i="1"/>
  <c r="AQ356" i="1"/>
  <c r="AP356" i="1"/>
  <c r="AL356" i="1"/>
  <c r="AK356" i="1"/>
  <c r="AG356" i="1"/>
  <c r="AF356" i="1"/>
  <c r="AB356" i="1"/>
  <c r="AA356" i="1"/>
  <c r="V356" i="1"/>
  <c r="W356" i="1" s="1"/>
  <c r="Q356" i="1"/>
  <c r="R356" i="1" s="1"/>
  <c r="M356" i="1"/>
  <c r="L356" i="1"/>
  <c r="H356" i="1"/>
  <c r="G356" i="1"/>
  <c r="BJ355" i="1"/>
  <c r="BK355" i="1" s="1"/>
  <c r="BF355" i="1"/>
  <c r="BE355" i="1"/>
  <c r="AZ355" i="1"/>
  <c r="BA355" i="1" s="1"/>
  <c r="AV355" i="1"/>
  <c r="AU355" i="1"/>
  <c r="AQ355" i="1"/>
  <c r="AP355" i="1"/>
  <c r="AL355" i="1"/>
  <c r="AK355" i="1"/>
  <c r="AG355" i="1"/>
  <c r="AF355" i="1"/>
  <c r="AB355" i="1"/>
  <c r="AA355" i="1"/>
  <c r="V355" i="1"/>
  <c r="W355" i="1" s="1"/>
  <c r="R355" i="1"/>
  <c r="Q355" i="1"/>
  <c r="L355" i="1"/>
  <c r="M355" i="1" s="1"/>
  <c r="H355" i="1"/>
  <c r="G355" i="1"/>
  <c r="BK354" i="1"/>
  <c r="BJ354" i="1"/>
  <c r="BF354" i="1"/>
  <c r="BE354" i="1"/>
  <c r="AZ354" i="1"/>
  <c r="BA354" i="1" s="1"/>
  <c r="AV354" i="1"/>
  <c r="AU354" i="1"/>
  <c r="AQ354" i="1"/>
  <c r="AP354" i="1"/>
  <c r="AL354" i="1"/>
  <c r="AK354" i="1"/>
  <c r="AF354" i="1"/>
  <c r="AG354" i="1" s="1"/>
  <c r="AB354" i="1"/>
  <c r="AA354" i="1"/>
  <c r="V354" i="1"/>
  <c r="W354" i="1" s="1"/>
  <c r="Q354" i="1"/>
  <c r="R354" i="1" s="1"/>
  <c r="M354" i="1"/>
  <c r="L354" i="1"/>
  <c r="G354" i="1"/>
  <c r="H354" i="1" s="1"/>
  <c r="BK353" i="1"/>
  <c r="BJ353" i="1"/>
  <c r="BF353" i="1"/>
  <c r="BE353" i="1"/>
  <c r="AZ353" i="1"/>
  <c r="BA353" i="1" s="1"/>
  <c r="AU353" i="1"/>
  <c r="AV353" i="1" s="1"/>
  <c r="AP353" i="1"/>
  <c r="AQ353" i="1" s="1"/>
  <c r="AL353" i="1"/>
  <c r="AK353" i="1"/>
  <c r="AF353" i="1"/>
  <c r="AG353" i="1" s="1"/>
  <c r="AB353" i="1"/>
  <c r="AA353" i="1"/>
  <c r="V353" i="1"/>
  <c r="W353" i="1" s="1"/>
  <c r="Q353" i="1"/>
  <c r="R353" i="1" s="1"/>
  <c r="L353" i="1"/>
  <c r="M353" i="1" s="1"/>
  <c r="H353" i="1"/>
  <c r="G353" i="1"/>
  <c r="BJ352" i="1"/>
  <c r="BK352" i="1" s="1"/>
  <c r="BF352" i="1"/>
  <c r="BE352" i="1"/>
  <c r="AZ352" i="1"/>
  <c r="BA352" i="1" s="1"/>
  <c r="AV352" i="1"/>
  <c r="AU352" i="1"/>
  <c r="AQ352" i="1"/>
  <c r="AP352" i="1"/>
  <c r="AK352" i="1"/>
  <c r="AL352" i="1" s="1"/>
  <c r="AG352" i="1"/>
  <c r="AF352" i="1"/>
  <c r="AB352" i="1"/>
  <c r="AA352" i="1"/>
  <c r="V352" i="1"/>
  <c r="W352" i="1" s="1"/>
  <c r="R352" i="1"/>
  <c r="Q352" i="1"/>
  <c r="L352" i="1"/>
  <c r="M352" i="1" s="1"/>
  <c r="H352" i="1"/>
  <c r="G352" i="1"/>
  <c r="BK351" i="1"/>
  <c r="BJ351" i="1"/>
  <c r="BF351" i="1"/>
  <c r="BE351" i="1"/>
  <c r="AZ351" i="1"/>
  <c r="BA351" i="1" s="1"/>
  <c r="AU351" i="1"/>
  <c r="AV351" i="1" s="1"/>
  <c r="AQ351" i="1"/>
  <c r="AP351" i="1"/>
  <c r="AK351" i="1"/>
  <c r="AL351" i="1" s="1"/>
  <c r="AF351" i="1"/>
  <c r="AG351" i="1" s="1"/>
  <c r="AB351" i="1"/>
  <c r="AA351" i="1"/>
  <c r="V351" i="1"/>
  <c r="W351" i="1" s="1"/>
  <c r="R351" i="1"/>
  <c r="Q351" i="1"/>
  <c r="M351" i="1"/>
  <c r="L351" i="1"/>
  <c r="G351" i="1"/>
  <c r="H351" i="1" s="1"/>
  <c r="BJ350" i="1"/>
  <c r="BK350" i="1" s="1"/>
  <c r="BF350" i="1"/>
  <c r="BE350" i="1"/>
  <c r="AZ350" i="1"/>
  <c r="BA350" i="1" s="1"/>
  <c r="AU350" i="1"/>
  <c r="AV350" i="1" s="1"/>
  <c r="AQ350" i="1"/>
  <c r="AP350" i="1"/>
  <c r="AL350" i="1"/>
  <c r="AK350" i="1"/>
  <c r="AG350" i="1"/>
  <c r="AF350" i="1"/>
  <c r="AB350" i="1"/>
  <c r="AA350" i="1"/>
  <c r="V350" i="1"/>
  <c r="W350" i="1" s="1"/>
  <c r="Q350" i="1"/>
  <c r="R350" i="1" s="1"/>
  <c r="L350" i="1"/>
  <c r="M350" i="1" s="1"/>
  <c r="H350" i="1"/>
  <c r="G350" i="1"/>
  <c r="BJ349" i="1"/>
  <c r="BK349" i="1" s="1"/>
  <c r="BF349" i="1"/>
  <c r="BE349" i="1"/>
  <c r="AZ349" i="1"/>
  <c r="BA349" i="1" s="1"/>
  <c r="AV349" i="1"/>
  <c r="AU349" i="1"/>
  <c r="AP349" i="1"/>
  <c r="AQ349" i="1" s="1"/>
  <c r="AK349" i="1"/>
  <c r="AL349" i="1" s="1"/>
  <c r="AG349" i="1"/>
  <c r="AF349" i="1"/>
  <c r="AB349" i="1"/>
  <c r="AA349" i="1"/>
  <c r="V349" i="1"/>
  <c r="W349" i="1" s="1"/>
  <c r="R349" i="1"/>
  <c r="Q349" i="1"/>
  <c r="L349" i="1"/>
  <c r="M349" i="1" s="1"/>
  <c r="G349" i="1"/>
  <c r="H349" i="1" s="1"/>
  <c r="BK348" i="1"/>
  <c r="BJ348" i="1"/>
  <c r="BE348" i="1"/>
  <c r="BF348" i="1" s="1"/>
  <c r="AZ348" i="1"/>
  <c r="BA348" i="1" s="1"/>
  <c r="AV348" i="1"/>
  <c r="AU348" i="1"/>
  <c r="AP348" i="1"/>
  <c r="AQ348" i="1" s="1"/>
  <c r="AL348" i="1"/>
  <c r="AK348" i="1"/>
  <c r="AG348" i="1"/>
  <c r="AF348" i="1"/>
  <c r="AA348" i="1"/>
  <c r="AB348" i="1" s="1"/>
  <c r="W348" i="1"/>
  <c r="V348" i="1"/>
  <c r="R348" i="1"/>
  <c r="Q348" i="1"/>
  <c r="L348" i="1"/>
  <c r="M348" i="1" s="1"/>
  <c r="H348" i="1"/>
  <c r="G348" i="1"/>
  <c r="BK347" i="1"/>
  <c r="BJ347" i="1"/>
  <c r="BE347" i="1"/>
  <c r="BF347" i="1" s="1"/>
  <c r="BA347" i="1"/>
  <c r="AZ347" i="1"/>
  <c r="AV347" i="1"/>
  <c r="AU347" i="1"/>
  <c r="AP347" i="1"/>
  <c r="AQ347" i="1" s="1"/>
  <c r="AK347" i="1"/>
  <c r="AL347" i="1" s="1"/>
  <c r="AG347" i="1"/>
  <c r="AF347" i="1"/>
  <c r="AA347" i="1"/>
  <c r="AB347" i="1" s="1"/>
  <c r="V347" i="1"/>
  <c r="W347" i="1" s="1"/>
  <c r="R347" i="1"/>
  <c r="Q347" i="1"/>
  <c r="L347" i="1"/>
  <c r="M347" i="1" s="1"/>
  <c r="H347" i="1"/>
  <c r="G347" i="1"/>
  <c r="BK346" i="1"/>
  <c r="BJ346" i="1"/>
  <c r="BE346" i="1"/>
  <c r="BF346" i="1" s="1"/>
  <c r="AZ346" i="1"/>
  <c r="BA346" i="1" s="1"/>
  <c r="AU346" i="1"/>
  <c r="AV346" i="1" s="1"/>
  <c r="AP346" i="1"/>
  <c r="AQ346" i="1" s="1"/>
  <c r="AK346" i="1"/>
  <c r="AL346" i="1" s="1"/>
  <c r="AG346" i="1"/>
  <c r="AF346" i="1"/>
  <c r="AA346" i="1"/>
  <c r="AB346" i="1" s="1"/>
  <c r="W346" i="1"/>
  <c r="V346" i="1"/>
  <c r="Q346" i="1"/>
  <c r="R346" i="1" s="1"/>
  <c r="L346" i="1"/>
  <c r="M346" i="1" s="1"/>
  <c r="H346" i="1"/>
  <c r="G346" i="1"/>
  <c r="BK345" i="1"/>
  <c r="BJ345" i="1"/>
  <c r="BE345" i="1"/>
  <c r="BF345" i="1" s="1"/>
  <c r="AZ345" i="1"/>
  <c r="BA345" i="1" s="1"/>
  <c r="AV345" i="1"/>
  <c r="AU345" i="1"/>
  <c r="AP345" i="1"/>
  <c r="AQ345" i="1" s="1"/>
  <c r="AL345" i="1"/>
  <c r="AK345" i="1"/>
  <c r="AG345" i="1"/>
  <c r="AF345" i="1"/>
  <c r="AA345" i="1"/>
  <c r="AB345" i="1" s="1"/>
  <c r="W345" i="1"/>
  <c r="V345" i="1"/>
  <c r="Q345" i="1"/>
  <c r="R345" i="1" s="1"/>
  <c r="L345" i="1"/>
  <c r="M345" i="1" s="1"/>
  <c r="H345" i="1"/>
  <c r="G345" i="1"/>
  <c r="BK344" i="1"/>
  <c r="BJ344" i="1"/>
  <c r="BE344" i="1"/>
  <c r="BF344" i="1" s="1"/>
  <c r="BA344" i="1"/>
  <c r="AZ344" i="1"/>
  <c r="AV344" i="1"/>
  <c r="AU344" i="1"/>
  <c r="AP344" i="1"/>
  <c r="AQ344" i="1" s="1"/>
  <c r="AK344" i="1"/>
  <c r="AL344" i="1" s="1"/>
  <c r="AG344" i="1"/>
  <c r="AF344" i="1"/>
  <c r="AA344" i="1"/>
  <c r="AB344" i="1" s="1"/>
  <c r="V344" i="1"/>
  <c r="W344" i="1" s="1"/>
  <c r="R344" i="1"/>
  <c r="Q344" i="1"/>
  <c r="L344" i="1"/>
  <c r="M344" i="1" s="1"/>
  <c r="H344" i="1"/>
  <c r="G344" i="1"/>
  <c r="BK343" i="1"/>
  <c r="BJ343" i="1"/>
  <c r="BE343" i="1"/>
  <c r="BF343" i="1" s="1"/>
  <c r="AZ343" i="1"/>
  <c r="BA343" i="1" s="1"/>
  <c r="AU343" i="1"/>
  <c r="AV343" i="1" s="1"/>
  <c r="AP343" i="1"/>
  <c r="AQ343" i="1" s="1"/>
  <c r="AK343" i="1"/>
  <c r="AL343" i="1" s="1"/>
  <c r="AG343" i="1"/>
  <c r="AF343" i="1"/>
  <c r="AA343" i="1"/>
  <c r="AB343" i="1" s="1"/>
  <c r="W343" i="1"/>
  <c r="V343" i="1"/>
  <c r="Q343" i="1"/>
  <c r="R343" i="1" s="1"/>
  <c r="L343" i="1"/>
  <c r="M343" i="1" s="1"/>
  <c r="G343" i="1"/>
  <c r="H343" i="1" s="1"/>
  <c r="BK342" i="1"/>
  <c r="BJ342" i="1"/>
  <c r="BE342" i="1"/>
  <c r="BF342" i="1" s="1"/>
  <c r="AZ342" i="1"/>
  <c r="BA342" i="1" s="1"/>
  <c r="AV342" i="1"/>
  <c r="AU342" i="1"/>
  <c r="AP342" i="1"/>
  <c r="AQ342" i="1" s="1"/>
  <c r="AL342" i="1"/>
  <c r="AK342" i="1"/>
  <c r="AG342" i="1"/>
  <c r="AF342" i="1"/>
  <c r="AA342" i="1"/>
  <c r="AB342" i="1" s="1"/>
  <c r="W342" i="1"/>
  <c r="V342" i="1"/>
  <c r="Q342" i="1"/>
  <c r="R342" i="1" s="1"/>
  <c r="L342" i="1"/>
  <c r="M342" i="1" s="1"/>
  <c r="H342" i="1"/>
  <c r="G342" i="1"/>
  <c r="BK341" i="1"/>
  <c r="BJ341" i="1"/>
  <c r="BE341" i="1"/>
  <c r="BF341" i="1" s="1"/>
  <c r="BA341" i="1"/>
  <c r="AZ341" i="1"/>
  <c r="AV341" i="1"/>
  <c r="AU341" i="1"/>
  <c r="AP341" i="1"/>
  <c r="AQ341" i="1" s="1"/>
  <c r="AL341" i="1"/>
  <c r="AK341" i="1"/>
  <c r="AG341" i="1"/>
  <c r="AF341" i="1"/>
  <c r="AA341" i="1"/>
  <c r="AB341" i="1" s="1"/>
  <c r="V341" i="1"/>
  <c r="W341" i="1" s="1"/>
  <c r="R341" i="1"/>
  <c r="Q341" i="1"/>
  <c r="L341" i="1"/>
  <c r="M341" i="1" s="1"/>
  <c r="H341" i="1"/>
  <c r="G341" i="1"/>
  <c r="BK340" i="1"/>
  <c r="BJ340" i="1"/>
  <c r="BE340" i="1"/>
  <c r="BF340" i="1" s="1"/>
  <c r="AZ340" i="1"/>
  <c r="BA340" i="1" s="1"/>
  <c r="AU340" i="1"/>
  <c r="AV340" i="1" s="1"/>
  <c r="AP340" i="1"/>
  <c r="AQ340" i="1" s="1"/>
  <c r="AK340" i="1"/>
  <c r="AL340" i="1" s="1"/>
  <c r="AG340" i="1"/>
  <c r="AF340" i="1"/>
  <c r="AA340" i="1"/>
  <c r="AB340" i="1" s="1"/>
  <c r="W340" i="1"/>
  <c r="V340" i="1"/>
  <c r="Q340" i="1"/>
  <c r="R340" i="1" s="1"/>
  <c r="L340" i="1"/>
  <c r="M340" i="1" s="1"/>
  <c r="H340" i="1"/>
  <c r="G340" i="1"/>
  <c r="BK339" i="1"/>
  <c r="BJ339" i="1"/>
  <c r="BE339" i="1"/>
  <c r="BF339" i="1" s="1"/>
  <c r="AZ339" i="1"/>
  <c r="BA339" i="1" s="1"/>
  <c r="AV339" i="1"/>
  <c r="AU339" i="1"/>
  <c r="AP339" i="1"/>
  <c r="AQ339" i="1" s="1"/>
  <c r="AL339" i="1"/>
  <c r="AK339" i="1"/>
  <c r="AG339" i="1"/>
  <c r="AF339" i="1"/>
  <c r="AA339" i="1"/>
  <c r="AB339" i="1" s="1"/>
  <c r="W339" i="1"/>
  <c r="V339" i="1"/>
  <c r="Q339" i="1"/>
  <c r="R339" i="1" s="1"/>
  <c r="L339" i="1"/>
  <c r="M339" i="1" s="1"/>
  <c r="H339" i="1"/>
  <c r="G339" i="1"/>
  <c r="BK338" i="1"/>
  <c r="BJ338" i="1"/>
  <c r="BE338" i="1"/>
  <c r="BF338" i="1" s="1"/>
  <c r="BA338" i="1"/>
  <c r="AZ338" i="1"/>
  <c r="AV338" i="1"/>
  <c r="AU338" i="1"/>
  <c r="AP338" i="1"/>
  <c r="AQ338" i="1" s="1"/>
  <c r="AL338" i="1"/>
  <c r="AK338" i="1"/>
  <c r="AG338" i="1"/>
  <c r="AF338" i="1"/>
  <c r="AA338" i="1"/>
  <c r="AB338" i="1" s="1"/>
  <c r="V338" i="1"/>
  <c r="W338" i="1" s="1"/>
  <c r="R338" i="1"/>
  <c r="Q338" i="1"/>
  <c r="L338" i="1"/>
  <c r="M338" i="1" s="1"/>
  <c r="H338" i="1"/>
  <c r="G338" i="1"/>
  <c r="BK337" i="1"/>
  <c r="BJ337" i="1"/>
  <c r="BE337" i="1"/>
  <c r="BF337" i="1" s="1"/>
  <c r="AZ337" i="1"/>
  <c r="BA337" i="1" s="1"/>
  <c r="AU337" i="1"/>
  <c r="AV337" i="1" s="1"/>
  <c r="AP337" i="1"/>
  <c r="AQ337" i="1" s="1"/>
  <c r="AK337" i="1"/>
  <c r="AL337" i="1" s="1"/>
  <c r="AG337" i="1"/>
  <c r="AF337" i="1"/>
  <c r="AA337" i="1"/>
  <c r="AB337" i="1" s="1"/>
  <c r="W337" i="1"/>
  <c r="V337" i="1"/>
  <c r="Q337" i="1"/>
  <c r="R337" i="1" s="1"/>
  <c r="L337" i="1"/>
  <c r="M337" i="1" s="1"/>
  <c r="H337" i="1"/>
  <c r="G337" i="1"/>
  <c r="BK336" i="1"/>
  <c r="BJ336" i="1"/>
  <c r="BE336" i="1"/>
  <c r="BF336" i="1" s="1"/>
  <c r="AZ336" i="1"/>
  <c r="BA336" i="1" s="1"/>
  <c r="AV336" i="1"/>
  <c r="AU336" i="1"/>
  <c r="AP336" i="1"/>
  <c r="AQ336" i="1" s="1"/>
  <c r="AL336" i="1"/>
  <c r="AK336" i="1"/>
  <c r="AG336" i="1"/>
  <c r="AF336" i="1"/>
  <c r="AA336" i="1"/>
  <c r="AB336" i="1" s="1"/>
  <c r="W336" i="1"/>
  <c r="V336" i="1"/>
  <c r="Q336" i="1"/>
  <c r="R336" i="1" s="1"/>
  <c r="L336" i="1"/>
  <c r="M336" i="1" s="1"/>
  <c r="H336" i="1"/>
  <c r="G336" i="1"/>
  <c r="BK335" i="1"/>
  <c r="BJ335" i="1"/>
  <c r="BE335" i="1"/>
  <c r="BF335" i="1" s="1"/>
  <c r="BA335" i="1"/>
  <c r="AZ335" i="1"/>
  <c r="AV335" i="1"/>
  <c r="AU335" i="1"/>
  <c r="AP335" i="1"/>
  <c r="AQ335" i="1" s="1"/>
  <c r="AL335" i="1"/>
  <c r="AK335" i="1"/>
  <c r="AG335" i="1"/>
  <c r="AF335" i="1"/>
  <c r="AA335" i="1"/>
  <c r="AB335" i="1" s="1"/>
  <c r="V335" i="1"/>
  <c r="W335" i="1" s="1"/>
  <c r="R335" i="1"/>
  <c r="Q335" i="1"/>
  <c r="L335" i="1"/>
  <c r="M335" i="1" s="1"/>
  <c r="H335" i="1"/>
  <c r="G335" i="1"/>
  <c r="BK334" i="1"/>
  <c r="BJ334" i="1"/>
  <c r="BE334" i="1"/>
  <c r="BF334" i="1" s="1"/>
  <c r="AZ334" i="1"/>
  <c r="BA334" i="1" s="1"/>
  <c r="AU334" i="1"/>
  <c r="AV334" i="1" s="1"/>
  <c r="AP334" i="1"/>
  <c r="AQ334" i="1" s="1"/>
  <c r="AK334" i="1"/>
  <c r="AL334" i="1" s="1"/>
  <c r="AG334" i="1"/>
  <c r="AF334" i="1"/>
  <c r="AA334" i="1"/>
  <c r="AB334" i="1" s="1"/>
  <c r="W334" i="1"/>
  <c r="V334" i="1"/>
  <c r="Q334" i="1"/>
  <c r="R334" i="1" s="1"/>
  <c r="L334" i="1"/>
  <c r="M334" i="1" s="1"/>
  <c r="G334" i="1"/>
  <c r="H334" i="1" s="1"/>
  <c r="BK333" i="1"/>
  <c r="BJ333" i="1"/>
  <c r="BE333" i="1"/>
  <c r="BF333" i="1" s="1"/>
  <c r="AZ333" i="1"/>
  <c r="BA333" i="1" s="1"/>
  <c r="AV333" i="1"/>
  <c r="AU333" i="1"/>
  <c r="AP333" i="1"/>
  <c r="AQ333" i="1" s="1"/>
  <c r="AL333" i="1"/>
  <c r="AK333" i="1"/>
  <c r="AG333" i="1"/>
  <c r="AF333" i="1"/>
  <c r="AA333" i="1"/>
  <c r="AB333" i="1" s="1"/>
  <c r="W333" i="1"/>
  <c r="V333" i="1"/>
  <c r="Q333" i="1"/>
  <c r="R333" i="1" s="1"/>
  <c r="L333" i="1"/>
  <c r="M333" i="1" s="1"/>
  <c r="H333" i="1"/>
  <c r="G333" i="1"/>
  <c r="BK332" i="1"/>
  <c r="BJ332" i="1"/>
  <c r="BE332" i="1"/>
  <c r="BF332" i="1" s="1"/>
  <c r="BA332" i="1"/>
  <c r="AZ332" i="1"/>
  <c r="AV332" i="1"/>
  <c r="AU332" i="1"/>
  <c r="AP332" i="1"/>
  <c r="AQ332" i="1" s="1"/>
  <c r="AL332" i="1"/>
  <c r="AK332" i="1"/>
  <c r="AG332" i="1"/>
  <c r="AF332" i="1"/>
  <c r="AA332" i="1"/>
  <c r="AB332" i="1" s="1"/>
  <c r="V332" i="1"/>
  <c r="W332" i="1" s="1"/>
  <c r="R332" i="1"/>
  <c r="Q332" i="1"/>
  <c r="L332" i="1"/>
  <c r="M332" i="1" s="1"/>
  <c r="H332" i="1"/>
  <c r="G332" i="1"/>
  <c r="BK331" i="1"/>
  <c r="BJ331" i="1"/>
  <c r="BE331" i="1"/>
  <c r="BF331" i="1" s="1"/>
  <c r="AZ331" i="1"/>
  <c r="BA331" i="1" s="1"/>
  <c r="AU331" i="1"/>
  <c r="AV331" i="1" s="1"/>
  <c r="AP331" i="1"/>
  <c r="AQ331" i="1" s="1"/>
  <c r="AK331" i="1"/>
  <c r="AL331" i="1" s="1"/>
  <c r="AG331" i="1"/>
  <c r="AF331" i="1"/>
  <c r="AA331" i="1"/>
  <c r="AB331" i="1" s="1"/>
  <c r="W331" i="1"/>
  <c r="V331" i="1"/>
  <c r="Q331" i="1"/>
  <c r="R331" i="1" s="1"/>
  <c r="L331" i="1"/>
  <c r="M331" i="1" s="1"/>
  <c r="H331" i="1"/>
  <c r="G331" i="1"/>
  <c r="BJ330" i="1"/>
  <c r="BK330" i="1" s="1"/>
  <c r="BE330" i="1"/>
  <c r="BF330" i="1" s="1"/>
  <c r="AZ330" i="1"/>
  <c r="BA330" i="1" s="1"/>
  <c r="AV330" i="1"/>
  <c r="AU330" i="1"/>
  <c r="AP330" i="1"/>
  <c r="AQ330" i="1" s="1"/>
  <c r="AL330" i="1"/>
  <c r="AK330" i="1"/>
  <c r="AF330" i="1"/>
  <c r="AG330" i="1" s="1"/>
  <c r="AA330" i="1"/>
  <c r="AB330" i="1" s="1"/>
  <c r="W330" i="1"/>
  <c r="V330" i="1"/>
  <c r="Q330" i="1"/>
  <c r="R330" i="1" s="1"/>
  <c r="L330" i="1"/>
  <c r="M330" i="1" s="1"/>
  <c r="H330" i="1"/>
  <c r="G330" i="1"/>
  <c r="BK329" i="1"/>
  <c r="BJ329" i="1"/>
  <c r="BE329" i="1"/>
  <c r="BF329" i="1" s="1"/>
  <c r="BA329" i="1"/>
  <c r="AZ329" i="1"/>
  <c r="AV329" i="1"/>
  <c r="AU329" i="1"/>
  <c r="AP329" i="1"/>
  <c r="AQ329" i="1" s="1"/>
  <c r="AL329" i="1"/>
  <c r="AK329" i="1"/>
  <c r="AG329" i="1"/>
  <c r="AF329" i="1"/>
  <c r="AA329" i="1"/>
  <c r="AB329" i="1" s="1"/>
  <c r="V329" i="1"/>
  <c r="W329" i="1" s="1"/>
  <c r="R329" i="1"/>
  <c r="Q329" i="1"/>
  <c r="L329" i="1"/>
  <c r="M329" i="1" s="1"/>
  <c r="H329" i="1"/>
  <c r="G329" i="1"/>
  <c r="BK328" i="1"/>
  <c r="BJ328" i="1"/>
  <c r="BE328" i="1"/>
  <c r="BF328" i="1" s="1"/>
  <c r="AZ328" i="1"/>
  <c r="BA328" i="1" s="1"/>
  <c r="AU328" i="1"/>
  <c r="AV328" i="1" s="1"/>
  <c r="AP328" i="1"/>
  <c r="AQ328" i="1" s="1"/>
  <c r="AK328" i="1"/>
  <c r="AL328" i="1" s="1"/>
  <c r="AG328" i="1"/>
  <c r="AF328" i="1"/>
  <c r="AA328" i="1"/>
  <c r="AB328" i="1" s="1"/>
  <c r="W328" i="1"/>
  <c r="V328" i="1"/>
  <c r="Q328" i="1"/>
  <c r="R328" i="1" s="1"/>
  <c r="L328" i="1"/>
  <c r="M328" i="1" s="1"/>
  <c r="G328" i="1"/>
  <c r="H328" i="1" s="1"/>
  <c r="BJ327" i="1"/>
  <c r="BK327" i="1" s="1"/>
  <c r="BE327" i="1"/>
  <c r="BF327" i="1" s="1"/>
  <c r="AZ327" i="1"/>
  <c r="BA327" i="1" s="1"/>
  <c r="AV327" i="1"/>
  <c r="AU327" i="1"/>
  <c r="AP327" i="1"/>
  <c r="AQ327" i="1" s="1"/>
  <c r="AL327" i="1"/>
  <c r="AK327" i="1"/>
  <c r="AG327" i="1"/>
  <c r="AF327" i="1"/>
  <c r="AA327" i="1"/>
  <c r="AB327" i="1" s="1"/>
  <c r="W327" i="1"/>
  <c r="V327" i="1"/>
  <c r="Q327" i="1"/>
  <c r="R327" i="1" s="1"/>
  <c r="L327" i="1"/>
  <c r="M327" i="1" s="1"/>
  <c r="H327" i="1"/>
  <c r="G327" i="1"/>
  <c r="BK326" i="1"/>
  <c r="BJ326" i="1"/>
  <c r="BE326" i="1"/>
  <c r="BF326" i="1" s="1"/>
  <c r="BA326" i="1"/>
  <c r="AZ326" i="1"/>
  <c r="AV326" i="1"/>
  <c r="AU326" i="1"/>
  <c r="AP326" i="1"/>
  <c r="AQ326" i="1" s="1"/>
  <c r="AL326" i="1"/>
  <c r="AK326" i="1"/>
  <c r="AG326" i="1"/>
  <c r="AF326" i="1"/>
  <c r="AA326" i="1"/>
  <c r="AB326" i="1" s="1"/>
  <c r="V326" i="1"/>
  <c r="W326" i="1" s="1"/>
  <c r="R326" i="1"/>
  <c r="Q326" i="1"/>
  <c r="L326" i="1"/>
  <c r="M326" i="1" s="1"/>
  <c r="H326" i="1"/>
  <c r="G326" i="1"/>
  <c r="BK325" i="1"/>
  <c r="BJ325" i="1"/>
  <c r="BE325" i="1"/>
  <c r="BF325" i="1" s="1"/>
  <c r="AZ325" i="1"/>
  <c r="BA325" i="1" s="1"/>
  <c r="AU325" i="1"/>
  <c r="AV325" i="1" s="1"/>
  <c r="AP325" i="1"/>
  <c r="AQ325" i="1" s="1"/>
  <c r="AK325" i="1"/>
  <c r="AL325" i="1" s="1"/>
  <c r="AG325" i="1"/>
  <c r="AF325" i="1"/>
  <c r="AA325" i="1"/>
  <c r="AB325" i="1" s="1"/>
  <c r="W325" i="1"/>
  <c r="V325" i="1"/>
  <c r="Q325" i="1"/>
  <c r="R325" i="1" s="1"/>
  <c r="L325" i="1"/>
  <c r="M325" i="1" s="1"/>
  <c r="G325" i="1"/>
  <c r="H325" i="1" s="1"/>
  <c r="BJ324" i="1"/>
  <c r="BK324" i="1" s="1"/>
  <c r="BE324" i="1"/>
  <c r="BF324" i="1" s="1"/>
  <c r="AZ324" i="1"/>
  <c r="BA324" i="1" s="1"/>
  <c r="AV324" i="1"/>
  <c r="AU324" i="1"/>
  <c r="AP324" i="1"/>
  <c r="AQ324" i="1" s="1"/>
  <c r="AL324" i="1"/>
  <c r="AK324" i="1"/>
  <c r="AG324" i="1"/>
  <c r="AF324" i="1"/>
  <c r="AA324" i="1"/>
  <c r="AB324" i="1" s="1"/>
  <c r="W324" i="1"/>
  <c r="V324" i="1"/>
  <c r="Q324" i="1"/>
  <c r="R324" i="1" s="1"/>
  <c r="L324" i="1"/>
  <c r="M324" i="1" s="1"/>
  <c r="H324" i="1"/>
  <c r="G324" i="1"/>
  <c r="BK323" i="1"/>
  <c r="BJ323" i="1"/>
  <c r="BE323" i="1"/>
  <c r="BF323" i="1" s="1"/>
  <c r="BA323" i="1"/>
  <c r="AZ323" i="1"/>
  <c r="AV323" i="1"/>
  <c r="AU323" i="1"/>
  <c r="AP323" i="1"/>
  <c r="AQ323" i="1" s="1"/>
  <c r="AL323" i="1"/>
  <c r="AK323" i="1"/>
  <c r="AG323" i="1"/>
  <c r="AF323" i="1"/>
  <c r="AA323" i="1"/>
  <c r="AB323" i="1" s="1"/>
  <c r="V323" i="1"/>
  <c r="W323" i="1" s="1"/>
  <c r="R323" i="1"/>
  <c r="Q323" i="1"/>
  <c r="L323" i="1"/>
  <c r="M323" i="1" s="1"/>
  <c r="H323" i="1"/>
  <c r="G323" i="1"/>
  <c r="BK322" i="1"/>
  <c r="BJ322" i="1"/>
  <c r="BE322" i="1"/>
  <c r="BF322" i="1" s="1"/>
  <c r="AZ322" i="1"/>
  <c r="BA322" i="1" s="1"/>
  <c r="AU322" i="1"/>
  <c r="AV322" i="1" s="1"/>
  <c r="AP322" i="1"/>
  <c r="AQ322" i="1" s="1"/>
  <c r="AK322" i="1"/>
  <c r="AL322" i="1" s="1"/>
  <c r="AG322" i="1"/>
  <c r="AF322" i="1"/>
  <c r="AA322" i="1"/>
  <c r="AB322" i="1" s="1"/>
  <c r="W322" i="1"/>
  <c r="V322" i="1"/>
  <c r="Q322" i="1"/>
  <c r="R322" i="1" s="1"/>
  <c r="L322" i="1"/>
  <c r="M322" i="1" s="1"/>
  <c r="H322" i="1"/>
  <c r="G322" i="1"/>
  <c r="BJ321" i="1"/>
  <c r="BK321" i="1" s="1"/>
  <c r="BE321" i="1"/>
  <c r="BF321" i="1" s="1"/>
  <c r="AZ321" i="1"/>
  <c r="BA321" i="1" s="1"/>
  <c r="AV321" i="1"/>
  <c r="AU321" i="1"/>
  <c r="AP321" i="1"/>
  <c r="AQ321" i="1" s="1"/>
  <c r="AL321" i="1"/>
  <c r="AK321" i="1"/>
  <c r="AF321" i="1"/>
  <c r="AG321" i="1" s="1"/>
  <c r="AA321" i="1"/>
  <c r="AB321" i="1" s="1"/>
  <c r="W321" i="1"/>
  <c r="V321" i="1"/>
  <c r="Q321" i="1"/>
  <c r="R321" i="1" s="1"/>
  <c r="L321" i="1"/>
  <c r="M321" i="1" s="1"/>
  <c r="H321" i="1"/>
  <c r="G321" i="1"/>
  <c r="BK320" i="1"/>
  <c r="BJ320" i="1"/>
  <c r="BE320" i="1"/>
  <c r="BF320" i="1" s="1"/>
  <c r="BA320" i="1"/>
  <c r="AZ320" i="1"/>
  <c r="AV320" i="1"/>
  <c r="AU320" i="1"/>
  <c r="AP320" i="1"/>
  <c r="AQ320" i="1" s="1"/>
  <c r="AL320" i="1"/>
  <c r="AK320" i="1"/>
  <c r="AG320" i="1"/>
  <c r="AF320" i="1"/>
  <c r="AA320" i="1"/>
  <c r="AB320" i="1" s="1"/>
  <c r="V320" i="1"/>
  <c r="W320" i="1" s="1"/>
  <c r="R320" i="1"/>
  <c r="Q320" i="1"/>
  <c r="L320" i="1"/>
  <c r="M320" i="1" s="1"/>
  <c r="H320" i="1"/>
  <c r="G320" i="1"/>
  <c r="BK319" i="1"/>
  <c r="BJ319" i="1"/>
  <c r="BE319" i="1"/>
  <c r="BF319" i="1" s="1"/>
  <c r="AZ319" i="1"/>
  <c r="BA319" i="1" s="1"/>
  <c r="AU319" i="1"/>
  <c r="AV319" i="1" s="1"/>
  <c r="AP319" i="1"/>
  <c r="AQ319" i="1" s="1"/>
  <c r="AK319" i="1"/>
  <c r="AL319" i="1" s="1"/>
  <c r="AG319" i="1"/>
  <c r="AF319" i="1"/>
  <c r="AA319" i="1"/>
  <c r="AB319" i="1" s="1"/>
  <c r="W319" i="1"/>
  <c r="V319" i="1"/>
  <c r="Q319" i="1"/>
  <c r="R319" i="1" s="1"/>
  <c r="L319" i="1"/>
  <c r="M319" i="1" s="1"/>
  <c r="G319" i="1"/>
  <c r="H319" i="1" s="1"/>
  <c r="BJ318" i="1"/>
  <c r="BK318" i="1" s="1"/>
  <c r="BE318" i="1"/>
  <c r="BF318" i="1" s="1"/>
  <c r="AZ318" i="1"/>
  <c r="BA318" i="1" s="1"/>
  <c r="AV318" i="1"/>
  <c r="AU318" i="1"/>
  <c r="AP318" i="1"/>
  <c r="AQ318" i="1" s="1"/>
  <c r="AL318" i="1"/>
  <c r="AK318" i="1"/>
  <c r="AF318" i="1"/>
  <c r="AG318" i="1" s="1"/>
  <c r="AA318" i="1"/>
  <c r="AB318" i="1" s="1"/>
  <c r="W318" i="1"/>
  <c r="V318" i="1"/>
  <c r="Q318" i="1"/>
  <c r="R318" i="1" s="1"/>
  <c r="L318" i="1"/>
  <c r="M318" i="1" s="1"/>
  <c r="H318" i="1"/>
  <c r="G318" i="1"/>
  <c r="BK317" i="1"/>
  <c r="BJ317" i="1"/>
  <c r="BE317" i="1"/>
  <c r="BF317" i="1" s="1"/>
  <c r="BA317" i="1"/>
  <c r="AZ317" i="1"/>
  <c r="AV317" i="1"/>
  <c r="AU317" i="1"/>
  <c r="AP317" i="1"/>
  <c r="AQ317" i="1" s="1"/>
  <c r="AL317" i="1"/>
  <c r="AK317" i="1"/>
  <c r="AG317" i="1"/>
  <c r="AF317" i="1"/>
  <c r="AA317" i="1"/>
  <c r="AB317" i="1" s="1"/>
  <c r="V317" i="1"/>
  <c r="W317" i="1" s="1"/>
  <c r="R317" i="1"/>
  <c r="Q317" i="1"/>
  <c r="L317" i="1"/>
  <c r="M317" i="1" s="1"/>
  <c r="H317" i="1"/>
  <c r="G317" i="1"/>
  <c r="BK316" i="1"/>
  <c r="BJ316" i="1"/>
  <c r="BE316" i="1"/>
  <c r="BF316" i="1" s="1"/>
  <c r="AZ316" i="1"/>
  <c r="BA316" i="1" s="1"/>
  <c r="AU316" i="1"/>
  <c r="AV316" i="1" s="1"/>
  <c r="AP316" i="1"/>
  <c r="AQ316" i="1" s="1"/>
  <c r="AK316" i="1"/>
  <c r="AL316" i="1" s="1"/>
  <c r="AG316" i="1"/>
  <c r="AF316" i="1"/>
  <c r="AA316" i="1"/>
  <c r="AB316" i="1" s="1"/>
  <c r="W316" i="1"/>
  <c r="V316" i="1"/>
  <c r="Q316" i="1"/>
  <c r="R316" i="1" s="1"/>
  <c r="L316" i="1"/>
  <c r="M316" i="1" s="1"/>
  <c r="H316" i="1"/>
  <c r="G316" i="1"/>
  <c r="BK315" i="1"/>
  <c r="BJ315" i="1"/>
  <c r="BE315" i="1"/>
  <c r="BF315" i="1" s="1"/>
  <c r="BA315" i="1"/>
  <c r="AZ315" i="1"/>
  <c r="AU315" i="1"/>
  <c r="AV315" i="1" s="1"/>
  <c r="AP315" i="1"/>
  <c r="AQ315" i="1" s="1"/>
  <c r="AL315" i="1"/>
  <c r="AK315" i="1"/>
  <c r="AG315" i="1"/>
  <c r="AF315" i="1"/>
  <c r="AA315" i="1"/>
  <c r="AB315" i="1" s="1"/>
  <c r="W315" i="1"/>
  <c r="V315" i="1"/>
  <c r="Q315" i="1"/>
  <c r="R315" i="1" s="1"/>
  <c r="L315" i="1"/>
  <c r="M315" i="1" s="1"/>
  <c r="H315" i="1"/>
  <c r="G315" i="1"/>
  <c r="BK314" i="1"/>
  <c r="BJ314" i="1"/>
  <c r="BE314" i="1"/>
  <c r="BF314" i="1" s="1"/>
  <c r="BA314" i="1"/>
  <c r="AZ314" i="1"/>
  <c r="AU314" i="1"/>
  <c r="AV314" i="1" s="1"/>
  <c r="AP314" i="1"/>
  <c r="AQ314" i="1" s="1"/>
  <c r="AL314" i="1"/>
  <c r="AK314" i="1"/>
  <c r="AG314" i="1"/>
  <c r="AF314" i="1"/>
  <c r="AA314" i="1"/>
  <c r="AB314" i="1" s="1"/>
  <c r="W314" i="1"/>
  <c r="V314" i="1"/>
  <c r="Q314" i="1"/>
  <c r="R314" i="1" s="1"/>
  <c r="L314" i="1"/>
  <c r="M314" i="1" s="1"/>
  <c r="H314" i="1"/>
  <c r="G314" i="1"/>
  <c r="BK313" i="1"/>
  <c r="BJ313" i="1"/>
  <c r="BE313" i="1"/>
  <c r="BF313" i="1" s="1"/>
  <c r="BA313" i="1"/>
  <c r="AZ313" i="1"/>
  <c r="AU313" i="1"/>
  <c r="AV313" i="1" s="1"/>
  <c r="AP313" i="1"/>
  <c r="AQ313" i="1" s="1"/>
  <c r="AL313" i="1"/>
  <c r="AK313" i="1"/>
  <c r="AG313" i="1"/>
  <c r="AF313" i="1"/>
  <c r="AA313" i="1"/>
  <c r="AB313" i="1" s="1"/>
  <c r="W313" i="1"/>
  <c r="V313" i="1"/>
  <c r="Q313" i="1"/>
  <c r="R313" i="1" s="1"/>
  <c r="L313" i="1"/>
  <c r="M313" i="1" s="1"/>
  <c r="H313" i="1"/>
  <c r="G313" i="1"/>
  <c r="BK312" i="1"/>
  <c r="BJ312" i="1"/>
  <c r="BE312" i="1"/>
  <c r="BF312" i="1" s="1"/>
  <c r="BA312" i="1"/>
  <c r="AZ312" i="1"/>
  <c r="AU312" i="1"/>
  <c r="AV312" i="1" s="1"/>
  <c r="AP312" i="1"/>
  <c r="AQ312" i="1" s="1"/>
  <c r="AL312" i="1"/>
  <c r="AK312" i="1"/>
  <c r="AG312" i="1"/>
  <c r="AF312" i="1"/>
  <c r="AA312" i="1"/>
  <c r="AB312" i="1" s="1"/>
  <c r="W312" i="1"/>
  <c r="V312" i="1"/>
  <c r="Q312" i="1"/>
  <c r="R312" i="1" s="1"/>
  <c r="L312" i="1"/>
  <c r="M312" i="1" s="1"/>
  <c r="H312" i="1"/>
  <c r="G312" i="1"/>
  <c r="BK311" i="1"/>
  <c r="BJ311" i="1"/>
  <c r="BE311" i="1"/>
  <c r="BF311" i="1" s="1"/>
  <c r="BA311" i="1"/>
  <c r="AZ311" i="1"/>
  <c r="AU311" i="1"/>
  <c r="AV311" i="1" s="1"/>
  <c r="AP311" i="1"/>
  <c r="AQ311" i="1" s="1"/>
  <c r="AL311" i="1"/>
  <c r="AK311" i="1"/>
  <c r="AG311" i="1"/>
  <c r="AF311" i="1"/>
  <c r="AA311" i="1"/>
  <c r="AB311" i="1" s="1"/>
  <c r="W311" i="1"/>
  <c r="V311" i="1"/>
  <c r="Q311" i="1"/>
  <c r="R311" i="1" s="1"/>
  <c r="L311" i="1"/>
  <c r="M311" i="1" s="1"/>
  <c r="H311" i="1"/>
  <c r="G311" i="1"/>
  <c r="BK310" i="1"/>
  <c r="BJ310" i="1"/>
  <c r="BE310" i="1"/>
  <c r="BF310" i="1" s="1"/>
  <c r="BA310" i="1"/>
  <c r="AZ310" i="1"/>
  <c r="AU310" i="1"/>
  <c r="AV310" i="1" s="1"/>
  <c r="AP310" i="1"/>
  <c r="AQ310" i="1" s="1"/>
  <c r="AL310" i="1"/>
  <c r="AK310" i="1"/>
  <c r="AG310" i="1"/>
  <c r="AF310" i="1"/>
  <c r="AA310" i="1"/>
  <c r="AB310" i="1" s="1"/>
  <c r="W310" i="1"/>
  <c r="V310" i="1"/>
  <c r="Q310" i="1"/>
  <c r="R310" i="1" s="1"/>
  <c r="M310" i="1"/>
  <c r="G310" i="1"/>
  <c r="H310" i="1" s="1"/>
  <c r="BJ309" i="1"/>
  <c r="BK309" i="1" s="1"/>
  <c r="BE309" i="1"/>
  <c r="BF309" i="1" s="1"/>
  <c r="AZ309" i="1"/>
  <c r="BA309" i="1" s="1"/>
  <c r="AU309" i="1"/>
  <c r="AV309" i="1" s="1"/>
  <c r="AP309" i="1"/>
  <c r="AQ309" i="1" s="1"/>
  <c r="AK309" i="1"/>
  <c r="AL309" i="1" s="1"/>
  <c r="AF309" i="1"/>
  <c r="AG309" i="1" s="1"/>
  <c r="AA309" i="1"/>
  <c r="AB309" i="1" s="1"/>
  <c r="V309" i="1"/>
  <c r="W309" i="1" s="1"/>
  <c r="Q309" i="1"/>
  <c r="R309" i="1" s="1"/>
  <c r="M309" i="1"/>
  <c r="G309" i="1"/>
  <c r="H309" i="1" s="1"/>
  <c r="BJ308" i="1"/>
  <c r="BK308" i="1" s="1"/>
  <c r="BF308" i="1"/>
  <c r="BE308" i="1"/>
  <c r="BA308" i="1"/>
  <c r="AZ308" i="1"/>
  <c r="AV308" i="1"/>
  <c r="AU308" i="1"/>
  <c r="AQ308" i="1"/>
  <c r="AP308" i="1"/>
  <c r="AK308" i="1"/>
  <c r="AL308" i="1" s="1"/>
  <c r="AF308" i="1"/>
  <c r="AG308" i="1" s="1"/>
  <c r="AB308" i="1"/>
  <c r="AA308" i="1"/>
  <c r="W308" i="1"/>
  <c r="V308" i="1"/>
  <c r="R308" i="1"/>
  <c r="Q308" i="1"/>
  <c r="M308" i="1"/>
  <c r="L308" i="1"/>
  <c r="H308" i="1"/>
  <c r="G308" i="1"/>
  <c r="BJ307" i="1"/>
  <c r="BK307" i="1" s="1"/>
  <c r="BF307" i="1"/>
  <c r="BE307" i="1"/>
  <c r="BA307" i="1"/>
  <c r="AZ307" i="1"/>
  <c r="AV307" i="1"/>
  <c r="AU307" i="1"/>
  <c r="AQ307" i="1"/>
  <c r="AP307" i="1"/>
  <c r="AL307" i="1"/>
  <c r="AK307" i="1"/>
  <c r="AF307" i="1"/>
  <c r="AG307" i="1" s="1"/>
  <c r="AB307" i="1"/>
  <c r="AA307" i="1"/>
  <c r="W307" i="1"/>
  <c r="V307" i="1"/>
  <c r="R307" i="1"/>
  <c r="Q307" i="1"/>
  <c r="M307" i="1"/>
  <c r="L307" i="1"/>
  <c r="G307" i="1"/>
  <c r="H307" i="1" s="1"/>
  <c r="BJ306" i="1"/>
  <c r="BK306" i="1" s="1"/>
  <c r="BF306" i="1"/>
  <c r="BE306" i="1"/>
  <c r="BA306" i="1"/>
  <c r="AZ306" i="1"/>
  <c r="AV306" i="1"/>
  <c r="AU306" i="1"/>
  <c r="AQ306" i="1"/>
  <c r="AP306" i="1"/>
  <c r="AL306" i="1"/>
  <c r="AK306" i="1"/>
  <c r="AF306" i="1"/>
  <c r="AG306" i="1" s="1"/>
  <c r="AB306" i="1"/>
  <c r="AA306" i="1"/>
  <c r="W306" i="1"/>
  <c r="V306" i="1"/>
  <c r="R306" i="1"/>
  <c r="Q306" i="1"/>
  <c r="M306" i="1"/>
  <c r="L306" i="1"/>
  <c r="G306" i="1"/>
  <c r="H306" i="1" s="1"/>
  <c r="BJ305" i="1"/>
  <c r="BK305" i="1" s="1"/>
  <c r="BF305" i="1"/>
  <c r="BE305" i="1"/>
  <c r="BA305" i="1"/>
  <c r="AZ305" i="1"/>
  <c r="AV305" i="1"/>
  <c r="AU305" i="1"/>
  <c r="AQ305" i="1"/>
  <c r="AP305" i="1"/>
  <c r="AK305" i="1"/>
  <c r="AL305" i="1" s="1"/>
  <c r="AF305" i="1"/>
  <c r="AG305" i="1" s="1"/>
  <c r="AB305" i="1"/>
  <c r="AA305" i="1"/>
  <c r="W305" i="1"/>
  <c r="V305" i="1"/>
  <c r="R305" i="1"/>
  <c r="Q305" i="1"/>
  <c r="M305" i="1"/>
  <c r="L305" i="1"/>
  <c r="H305" i="1"/>
  <c r="G305" i="1"/>
  <c r="BJ304" i="1"/>
  <c r="BK304" i="1" s="1"/>
  <c r="BF304" i="1"/>
  <c r="BE304" i="1"/>
  <c r="BA304" i="1"/>
  <c r="AZ304" i="1"/>
  <c r="AV304" i="1"/>
  <c r="AU304" i="1"/>
  <c r="AQ304" i="1"/>
  <c r="AP304" i="1"/>
  <c r="AK304" i="1"/>
  <c r="AL304" i="1" s="1"/>
  <c r="AF304" i="1"/>
  <c r="AG304" i="1" s="1"/>
  <c r="AB304" i="1"/>
  <c r="AA304" i="1"/>
  <c r="W304" i="1"/>
  <c r="V304" i="1"/>
  <c r="R304" i="1"/>
  <c r="Q304" i="1"/>
  <c r="M304" i="1"/>
  <c r="L304" i="1"/>
  <c r="G304" i="1"/>
  <c r="H304" i="1" s="1"/>
  <c r="BJ303" i="1"/>
  <c r="BK303" i="1" s="1"/>
  <c r="BF303" i="1"/>
  <c r="BE303" i="1"/>
  <c r="BA303" i="1"/>
  <c r="AZ303" i="1"/>
  <c r="AV303" i="1"/>
  <c r="AU303" i="1"/>
  <c r="AQ303" i="1"/>
  <c r="AP303" i="1"/>
  <c r="AL303" i="1"/>
  <c r="AK303" i="1"/>
  <c r="AF303" i="1"/>
  <c r="AG303" i="1" s="1"/>
  <c r="AB303" i="1"/>
  <c r="AA303" i="1"/>
  <c r="W303" i="1"/>
  <c r="V303" i="1"/>
  <c r="R303" i="1"/>
  <c r="Q303" i="1"/>
  <c r="M303" i="1"/>
  <c r="L303" i="1"/>
  <c r="G303" i="1"/>
  <c r="H303" i="1" s="1"/>
  <c r="BJ302" i="1"/>
  <c r="BK302" i="1" s="1"/>
  <c r="BF302" i="1"/>
  <c r="BE302" i="1"/>
  <c r="BA302" i="1"/>
  <c r="AZ302" i="1"/>
  <c r="AV302" i="1"/>
  <c r="AU302" i="1"/>
  <c r="AQ302" i="1"/>
  <c r="AP302" i="1"/>
  <c r="AK302" i="1"/>
  <c r="AL302" i="1" s="1"/>
  <c r="AF302" i="1"/>
  <c r="AG302" i="1" s="1"/>
  <c r="AB302" i="1"/>
  <c r="AA302" i="1"/>
  <c r="W302" i="1"/>
  <c r="V302" i="1"/>
  <c r="R302" i="1"/>
  <c r="Q302" i="1"/>
  <c r="M302" i="1"/>
  <c r="L302" i="1"/>
  <c r="H302" i="1"/>
  <c r="G302" i="1"/>
  <c r="BJ301" i="1"/>
  <c r="BK301" i="1" s="1"/>
  <c r="BF301" i="1"/>
  <c r="BE301" i="1"/>
  <c r="BA301" i="1"/>
  <c r="AZ301" i="1"/>
  <c r="AV301" i="1"/>
  <c r="AU301" i="1"/>
  <c r="AQ301" i="1"/>
  <c r="AP301" i="1"/>
  <c r="AL301" i="1"/>
  <c r="AK301" i="1"/>
  <c r="AF301" i="1"/>
  <c r="AG301" i="1" s="1"/>
  <c r="AB301" i="1"/>
  <c r="AA301" i="1"/>
  <c r="W301" i="1"/>
  <c r="V301" i="1"/>
  <c r="R301" i="1"/>
  <c r="Q301" i="1"/>
  <c r="M301" i="1"/>
  <c r="L301" i="1"/>
  <c r="G301" i="1"/>
  <c r="H301" i="1" s="1"/>
  <c r="BJ300" i="1"/>
  <c r="BK300" i="1" s="1"/>
  <c r="BF300" i="1"/>
  <c r="BE300" i="1"/>
  <c r="BA300" i="1"/>
  <c r="AZ300" i="1"/>
  <c r="AV300" i="1"/>
  <c r="AU300" i="1"/>
  <c r="AQ300" i="1"/>
  <c r="AP300" i="1"/>
  <c r="AL300" i="1"/>
  <c r="AK300" i="1"/>
  <c r="AF300" i="1"/>
  <c r="AG300" i="1" s="1"/>
  <c r="AB300" i="1"/>
  <c r="AA300" i="1"/>
  <c r="W300" i="1"/>
  <c r="V300" i="1"/>
  <c r="R300" i="1"/>
  <c r="Q300" i="1"/>
  <c r="M300" i="1"/>
  <c r="L300" i="1"/>
  <c r="H300" i="1"/>
  <c r="G300" i="1"/>
  <c r="BJ299" i="1"/>
  <c r="BK299" i="1" s="1"/>
  <c r="BF299" i="1"/>
  <c r="BE299" i="1"/>
  <c r="BA299" i="1"/>
  <c r="AZ299" i="1"/>
  <c r="AV299" i="1"/>
  <c r="AU299" i="1"/>
  <c r="AQ299" i="1"/>
  <c r="AP299" i="1"/>
  <c r="AK299" i="1"/>
  <c r="AL299" i="1" s="1"/>
  <c r="AF299" i="1"/>
  <c r="AG299" i="1" s="1"/>
  <c r="AB299" i="1"/>
  <c r="AA299" i="1"/>
  <c r="W299" i="1"/>
  <c r="V299" i="1"/>
  <c r="R299" i="1"/>
  <c r="Q299" i="1"/>
  <c r="M299" i="1"/>
  <c r="L299" i="1"/>
  <c r="H299" i="1"/>
  <c r="G299" i="1"/>
  <c r="BJ298" i="1"/>
  <c r="BK298" i="1" s="1"/>
  <c r="BF298" i="1"/>
  <c r="BE298" i="1"/>
  <c r="BA298" i="1"/>
  <c r="AZ298" i="1"/>
  <c r="AV298" i="1"/>
  <c r="AU298" i="1"/>
  <c r="AQ298" i="1"/>
  <c r="AP298" i="1"/>
  <c r="AK298" i="1"/>
  <c r="AL298" i="1" s="1"/>
  <c r="AF298" i="1"/>
  <c r="AG298" i="1" s="1"/>
  <c r="AB298" i="1"/>
  <c r="AA298" i="1"/>
  <c r="W298" i="1"/>
  <c r="V298" i="1"/>
  <c r="R298" i="1"/>
  <c r="Q298" i="1"/>
  <c r="M298" i="1"/>
  <c r="L298" i="1"/>
  <c r="G298" i="1"/>
  <c r="H298" i="1" s="1"/>
  <c r="BJ297" i="1"/>
  <c r="BK297" i="1" s="1"/>
  <c r="BF297" i="1"/>
  <c r="BE297" i="1"/>
  <c r="BA297" i="1"/>
  <c r="AZ297" i="1"/>
  <c r="AV297" i="1"/>
  <c r="AU297" i="1"/>
  <c r="AQ297" i="1"/>
  <c r="AP297" i="1"/>
  <c r="AL297" i="1"/>
  <c r="AK297" i="1"/>
  <c r="AF297" i="1"/>
  <c r="AG297" i="1" s="1"/>
  <c r="AB297" i="1"/>
  <c r="AA297" i="1"/>
  <c r="W297" i="1"/>
  <c r="V297" i="1"/>
  <c r="R297" i="1"/>
  <c r="Q297" i="1"/>
  <c r="M297" i="1"/>
  <c r="L297" i="1"/>
  <c r="G297" i="1"/>
  <c r="H297" i="1" s="1"/>
  <c r="BJ296" i="1"/>
  <c r="BK296" i="1" s="1"/>
  <c r="BF296" i="1"/>
  <c r="BE296" i="1"/>
  <c r="BA296" i="1"/>
  <c r="AZ296" i="1"/>
  <c r="AV296" i="1"/>
  <c r="AU296" i="1"/>
  <c r="AQ296" i="1"/>
  <c r="AP296" i="1"/>
  <c r="AK296" i="1"/>
  <c r="AL296" i="1" s="1"/>
  <c r="AF296" i="1"/>
  <c r="AG296" i="1" s="1"/>
  <c r="AB296" i="1"/>
  <c r="AA296" i="1"/>
  <c r="W296" i="1"/>
  <c r="V296" i="1"/>
  <c r="R296" i="1"/>
  <c r="Q296" i="1"/>
  <c r="M296" i="1"/>
  <c r="L296" i="1"/>
  <c r="H296" i="1"/>
  <c r="G296" i="1"/>
  <c r="BJ295" i="1"/>
  <c r="BK295" i="1" s="1"/>
  <c r="BF295" i="1"/>
  <c r="BE295" i="1"/>
  <c r="BA295" i="1"/>
  <c r="AZ295" i="1"/>
  <c r="AV295" i="1"/>
  <c r="AU295" i="1"/>
  <c r="AQ295" i="1"/>
  <c r="AP295" i="1"/>
  <c r="AL295" i="1"/>
  <c r="AK295" i="1"/>
  <c r="AF295" i="1"/>
  <c r="AG295" i="1" s="1"/>
  <c r="AB295" i="1"/>
  <c r="AA295" i="1"/>
  <c r="W295" i="1"/>
  <c r="V295" i="1"/>
  <c r="R295" i="1"/>
  <c r="Q295" i="1"/>
  <c r="M295" i="1"/>
  <c r="L295" i="1"/>
  <c r="G295" i="1"/>
  <c r="H295" i="1" s="1"/>
  <c r="BJ294" i="1"/>
  <c r="BK294" i="1" s="1"/>
  <c r="BF294" i="1"/>
  <c r="BE294" i="1"/>
  <c r="BA294" i="1"/>
  <c r="AZ294" i="1"/>
  <c r="AV294" i="1"/>
  <c r="AU294" i="1"/>
  <c r="AQ294" i="1"/>
  <c r="AP294" i="1"/>
  <c r="AL294" i="1"/>
  <c r="AK294" i="1"/>
  <c r="AF294" i="1"/>
  <c r="AG294" i="1" s="1"/>
  <c r="AB294" i="1"/>
  <c r="AA294" i="1"/>
  <c r="W294" i="1"/>
  <c r="V294" i="1"/>
  <c r="R294" i="1"/>
  <c r="Q294" i="1"/>
  <c r="M294" i="1"/>
  <c r="L294" i="1"/>
  <c r="H294" i="1"/>
  <c r="G294" i="1"/>
  <c r="BJ293" i="1"/>
  <c r="BK293" i="1" s="1"/>
  <c r="BF293" i="1"/>
  <c r="BE293" i="1"/>
  <c r="BA293" i="1"/>
  <c r="AZ293" i="1"/>
  <c r="AV293" i="1"/>
  <c r="AU293" i="1"/>
  <c r="AQ293" i="1"/>
  <c r="AP293" i="1"/>
  <c r="AK293" i="1"/>
  <c r="AL293" i="1" s="1"/>
  <c r="AF293" i="1"/>
  <c r="AG293" i="1" s="1"/>
  <c r="AB293" i="1"/>
  <c r="AA293" i="1"/>
  <c r="W293" i="1"/>
  <c r="V293" i="1"/>
  <c r="R293" i="1"/>
  <c r="Q293" i="1"/>
  <c r="M293" i="1"/>
  <c r="L293" i="1"/>
  <c r="H293" i="1"/>
  <c r="G293" i="1"/>
  <c r="BJ292" i="1"/>
  <c r="BK292" i="1" s="1"/>
  <c r="BF292" i="1"/>
  <c r="BE292" i="1"/>
  <c r="BA292" i="1"/>
  <c r="AZ292" i="1"/>
  <c r="AV292" i="1"/>
  <c r="AU292" i="1"/>
  <c r="AQ292" i="1"/>
  <c r="AP292" i="1"/>
  <c r="AK292" i="1"/>
  <c r="AL292" i="1" s="1"/>
  <c r="AF292" i="1"/>
  <c r="AG292" i="1" s="1"/>
  <c r="AB292" i="1"/>
  <c r="AA292" i="1"/>
  <c r="W292" i="1"/>
  <c r="V292" i="1"/>
  <c r="R292" i="1"/>
  <c r="Q292" i="1"/>
  <c r="M292" i="1"/>
  <c r="L292" i="1"/>
  <c r="G292" i="1"/>
  <c r="H292" i="1" s="1"/>
  <c r="BJ291" i="1"/>
  <c r="BK291" i="1" s="1"/>
  <c r="BF291" i="1"/>
  <c r="BE291" i="1"/>
  <c r="BA291" i="1"/>
  <c r="AZ291" i="1"/>
  <c r="AV291" i="1"/>
  <c r="AU291" i="1"/>
  <c r="AQ291" i="1"/>
  <c r="AP291" i="1"/>
  <c r="AL291" i="1"/>
  <c r="AK291" i="1"/>
  <c r="AF291" i="1"/>
  <c r="AG291" i="1" s="1"/>
  <c r="AB291" i="1"/>
  <c r="AA291" i="1"/>
  <c r="W291" i="1"/>
  <c r="V291" i="1"/>
  <c r="R291" i="1"/>
  <c r="Q291" i="1"/>
  <c r="M291" i="1"/>
  <c r="L291" i="1"/>
  <c r="G291" i="1"/>
  <c r="H291" i="1" s="1"/>
  <c r="BJ290" i="1"/>
  <c r="BK290" i="1" s="1"/>
  <c r="BF290" i="1"/>
  <c r="BE290" i="1"/>
  <c r="BA290" i="1"/>
  <c r="AZ290" i="1"/>
  <c r="AV290" i="1"/>
  <c r="AU290" i="1"/>
  <c r="AQ290" i="1"/>
  <c r="AP290" i="1"/>
  <c r="AK290" i="1"/>
  <c r="AL290" i="1" s="1"/>
  <c r="AF290" i="1"/>
  <c r="AG290" i="1" s="1"/>
  <c r="AB290" i="1"/>
  <c r="AA290" i="1"/>
  <c r="W290" i="1"/>
  <c r="V290" i="1"/>
  <c r="R290" i="1"/>
  <c r="Q290" i="1"/>
  <c r="M290" i="1"/>
  <c r="L290" i="1"/>
  <c r="H290" i="1"/>
  <c r="G290" i="1"/>
  <c r="BJ289" i="1"/>
  <c r="BK289" i="1" s="1"/>
  <c r="BF289" i="1"/>
  <c r="BE289" i="1"/>
  <c r="BA289" i="1"/>
  <c r="AZ289" i="1"/>
  <c r="AV289" i="1"/>
  <c r="AU289" i="1"/>
  <c r="AQ289" i="1"/>
  <c r="AP289" i="1"/>
  <c r="AL289" i="1"/>
  <c r="AK289" i="1"/>
  <c r="AF289" i="1"/>
  <c r="AG289" i="1" s="1"/>
  <c r="AB289" i="1"/>
  <c r="AA289" i="1"/>
  <c r="W289" i="1"/>
  <c r="V289" i="1"/>
  <c r="R289" i="1"/>
  <c r="Q289" i="1"/>
  <c r="M289" i="1"/>
  <c r="L289" i="1"/>
  <c r="G289" i="1"/>
  <c r="H289" i="1" s="1"/>
  <c r="BJ288" i="1"/>
  <c r="BK288" i="1" s="1"/>
  <c r="BF288" i="1"/>
  <c r="BE288" i="1"/>
  <c r="BA288" i="1"/>
  <c r="AZ288" i="1"/>
  <c r="AV288" i="1"/>
  <c r="AU288" i="1"/>
  <c r="AQ288" i="1"/>
  <c r="AP288" i="1"/>
  <c r="AL288" i="1"/>
  <c r="AK288" i="1"/>
  <c r="AF288" i="1"/>
  <c r="AG288" i="1" s="1"/>
  <c r="AB288" i="1"/>
  <c r="AA288" i="1"/>
  <c r="W288" i="1"/>
  <c r="V288" i="1"/>
  <c r="R288" i="1"/>
  <c r="Q288" i="1"/>
  <c r="M288" i="1"/>
  <c r="L288" i="1"/>
  <c r="H288" i="1"/>
  <c r="G288" i="1"/>
  <c r="BJ287" i="1"/>
  <c r="BK287" i="1" s="1"/>
  <c r="BF287" i="1"/>
  <c r="BE287" i="1"/>
  <c r="BA287" i="1"/>
  <c r="AZ287" i="1"/>
  <c r="AV287" i="1"/>
  <c r="AU287" i="1"/>
  <c r="AQ287" i="1"/>
  <c r="AP287" i="1"/>
  <c r="AK287" i="1"/>
  <c r="AL287" i="1" s="1"/>
  <c r="AF287" i="1"/>
  <c r="AG287" i="1" s="1"/>
  <c r="AB287" i="1"/>
  <c r="AA287" i="1"/>
  <c r="W287" i="1"/>
  <c r="V287" i="1"/>
  <c r="R287" i="1"/>
  <c r="Q287" i="1"/>
  <c r="M287" i="1"/>
  <c r="L287" i="1"/>
  <c r="H287" i="1"/>
  <c r="G287" i="1"/>
  <c r="BJ286" i="1"/>
  <c r="BK286" i="1" s="1"/>
  <c r="BF286" i="1"/>
  <c r="BE286" i="1"/>
  <c r="BA286" i="1"/>
  <c r="AZ286" i="1"/>
  <c r="AV286" i="1"/>
  <c r="AU286" i="1"/>
  <c r="AQ286" i="1"/>
  <c r="AP286" i="1"/>
  <c r="AK286" i="1"/>
  <c r="AL286" i="1" s="1"/>
  <c r="AF286" i="1"/>
  <c r="AG286" i="1" s="1"/>
  <c r="AB286" i="1"/>
  <c r="AA286" i="1"/>
  <c r="W286" i="1"/>
  <c r="V286" i="1"/>
  <c r="R286" i="1"/>
  <c r="Q286" i="1"/>
  <c r="M286" i="1"/>
  <c r="L286" i="1"/>
  <c r="G286" i="1"/>
  <c r="H286" i="1" s="1"/>
  <c r="BJ285" i="1"/>
  <c r="BK285" i="1" s="1"/>
  <c r="BF285" i="1"/>
  <c r="BE285" i="1"/>
  <c r="BA285" i="1"/>
  <c r="AZ285" i="1"/>
  <c r="AV285" i="1"/>
  <c r="AU285" i="1"/>
  <c r="AQ285" i="1"/>
  <c r="AP285" i="1"/>
  <c r="AL285" i="1"/>
  <c r="AK285" i="1"/>
  <c r="AF285" i="1"/>
  <c r="AG285" i="1" s="1"/>
  <c r="AB285" i="1"/>
  <c r="AA285" i="1"/>
  <c r="W285" i="1"/>
  <c r="V285" i="1"/>
  <c r="R285" i="1"/>
  <c r="Q285" i="1"/>
  <c r="M285" i="1"/>
  <c r="L285" i="1"/>
  <c r="G285" i="1"/>
  <c r="H285" i="1" s="1"/>
  <c r="BJ284" i="1"/>
  <c r="BK284" i="1" s="1"/>
  <c r="BF284" i="1"/>
  <c r="BE284" i="1"/>
  <c r="BA284" i="1"/>
  <c r="AZ284" i="1"/>
  <c r="AV284" i="1"/>
  <c r="AU284" i="1"/>
  <c r="AQ284" i="1"/>
  <c r="AP284" i="1"/>
  <c r="AK284" i="1"/>
  <c r="AL284" i="1" s="1"/>
  <c r="AF284" i="1"/>
  <c r="AG284" i="1" s="1"/>
  <c r="AB284" i="1"/>
  <c r="AA284" i="1"/>
  <c r="W284" i="1"/>
  <c r="V284" i="1"/>
  <c r="R284" i="1"/>
  <c r="Q284" i="1"/>
  <c r="M284" i="1"/>
  <c r="L284" i="1"/>
  <c r="H284" i="1"/>
  <c r="G284" i="1"/>
  <c r="BJ283" i="1"/>
  <c r="BK283" i="1" s="1"/>
  <c r="BF283" i="1"/>
  <c r="BE283" i="1"/>
  <c r="BA283" i="1"/>
  <c r="AZ283" i="1"/>
  <c r="AV283" i="1"/>
  <c r="AU283" i="1"/>
  <c r="AQ283" i="1"/>
  <c r="AP283" i="1"/>
  <c r="AL283" i="1"/>
  <c r="AK283" i="1"/>
  <c r="AF283" i="1"/>
  <c r="AG283" i="1" s="1"/>
  <c r="AB283" i="1"/>
  <c r="AA283" i="1"/>
  <c r="W283" i="1"/>
  <c r="V283" i="1"/>
  <c r="R283" i="1"/>
  <c r="Q283" i="1"/>
  <c r="M283" i="1"/>
  <c r="L283" i="1"/>
  <c r="G283" i="1"/>
  <c r="H283" i="1" s="1"/>
  <c r="BJ282" i="1"/>
  <c r="BK282" i="1" s="1"/>
  <c r="BF282" i="1"/>
  <c r="BE282" i="1"/>
  <c r="BA282" i="1"/>
  <c r="AZ282" i="1"/>
  <c r="AV282" i="1"/>
  <c r="AU282" i="1"/>
  <c r="AQ282" i="1"/>
  <c r="AP282" i="1"/>
  <c r="AL282" i="1"/>
  <c r="AK282" i="1"/>
  <c r="AF282" i="1"/>
  <c r="AG282" i="1" s="1"/>
  <c r="AB282" i="1"/>
  <c r="AA282" i="1"/>
  <c r="W282" i="1"/>
  <c r="V282" i="1"/>
  <c r="R282" i="1"/>
  <c r="Q282" i="1"/>
  <c r="M282" i="1"/>
  <c r="L282" i="1"/>
  <c r="H282" i="1"/>
  <c r="G282" i="1"/>
  <c r="BJ281" i="1"/>
  <c r="BK281" i="1" s="1"/>
  <c r="BF281" i="1"/>
  <c r="BE281" i="1"/>
  <c r="BA281" i="1"/>
  <c r="AZ281" i="1"/>
  <c r="AV281" i="1"/>
  <c r="AU281" i="1"/>
  <c r="AQ281" i="1"/>
  <c r="AP281" i="1"/>
  <c r="AK281" i="1"/>
  <c r="AL281" i="1" s="1"/>
  <c r="AF281" i="1"/>
  <c r="AG281" i="1" s="1"/>
  <c r="AB281" i="1"/>
  <c r="AA281" i="1"/>
  <c r="W281" i="1"/>
  <c r="V281" i="1"/>
  <c r="R281" i="1"/>
  <c r="Q281" i="1"/>
  <c r="M281" i="1"/>
  <c r="L281" i="1"/>
  <c r="H281" i="1"/>
  <c r="G281" i="1"/>
  <c r="BJ280" i="1"/>
  <c r="BK280" i="1" s="1"/>
  <c r="BF280" i="1"/>
  <c r="BE280" i="1"/>
  <c r="BA280" i="1"/>
  <c r="AZ280" i="1"/>
  <c r="AV280" i="1"/>
  <c r="AU280" i="1"/>
  <c r="AQ280" i="1"/>
  <c r="AP280" i="1"/>
  <c r="AK280" i="1"/>
  <c r="AL280" i="1" s="1"/>
  <c r="AF280" i="1"/>
  <c r="AG280" i="1" s="1"/>
  <c r="AB280" i="1"/>
  <c r="AA280" i="1"/>
  <c r="W280" i="1"/>
  <c r="V280" i="1"/>
  <c r="R280" i="1"/>
  <c r="Q280" i="1"/>
  <c r="M280" i="1"/>
  <c r="L280" i="1"/>
  <c r="G280" i="1"/>
  <c r="H280" i="1" s="1"/>
  <c r="BJ279" i="1"/>
  <c r="BK279" i="1" s="1"/>
  <c r="BF279" i="1"/>
  <c r="BE279" i="1"/>
  <c r="BA279" i="1"/>
  <c r="AZ279" i="1"/>
  <c r="AV279" i="1"/>
  <c r="AU279" i="1"/>
  <c r="AQ279" i="1"/>
  <c r="AP279" i="1"/>
  <c r="AL279" i="1"/>
  <c r="AK279" i="1"/>
  <c r="AF279" i="1"/>
  <c r="AG279" i="1" s="1"/>
  <c r="AB279" i="1"/>
  <c r="AA279" i="1"/>
  <c r="W279" i="1"/>
  <c r="V279" i="1"/>
  <c r="R279" i="1"/>
  <c r="Q279" i="1"/>
  <c r="M279" i="1"/>
  <c r="L279" i="1"/>
  <c r="G279" i="1"/>
  <c r="H279" i="1" s="1"/>
  <c r="BJ278" i="1"/>
  <c r="BK278" i="1" s="1"/>
  <c r="BF278" i="1"/>
  <c r="BE278" i="1"/>
  <c r="BA278" i="1"/>
  <c r="AZ278" i="1"/>
  <c r="AV278" i="1"/>
  <c r="AU278" i="1"/>
  <c r="AQ278" i="1"/>
  <c r="AP278" i="1"/>
  <c r="AK278" i="1"/>
  <c r="AL278" i="1" s="1"/>
  <c r="AF278" i="1"/>
  <c r="AG278" i="1" s="1"/>
  <c r="AB278" i="1"/>
  <c r="AA278" i="1"/>
  <c r="W278" i="1"/>
  <c r="V278" i="1"/>
  <c r="R278" i="1"/>
  <c r="Q278" i="1"/>
  <c r="M278" i="1"/>
  <c r="L278" i="1"/>
  <c r="H278" i="1"/>
  <c r="G278" i="1"/>
  <c r="BJ277" i="1"/>
  <c r="BK277" i="1" s="1"/>
  <c r="BF277" i="1"/>
  <c r="BE277" i="1"/>
  <c r="BA277" i="1"/>
  <c r="AZ277" i="1"/>
  <c r="AV277" i="1"/>
  <c r="AU277" i="1"/>
  <c r="AQ277" i="1"/>
  <c r="AP277" i="1"/>
  <c r="AL277" i="1"/>
  <c r="AK277" i="1"/>
  <c r="AF277" i="1"/>
  <c r="AG277" i="1" s="1"/>
  <c r="AB277" i="1"/>
  <c r="AA277" i="1"/>
  <c r="W277" i="1"/>
  <c r="V277" i="1"/>
  <c r="R277" i="1"/>
  <c r="Q277" i="1"/>
  <c r="M277" i="1"/>
  <c r="L277" i="1"/>
  <c r="G277" i="1"/>
  <c r="H277" i="1" s="1"/>
  <c r="BK276" i="1"/>
  <c r="BJ276" i="1"/>
  <c r="BF276" i="1"/>
  <c r="BE276" i="1"/>
  <c r="BA276" i="1"/>
  <c r="AZ276" i="1"/>
  <c r="AV276" i="1"/>
  <c r="AU276" i="1"/>
  <c r="AQ276" i="1"/>
  <c r="AP276" i="1"/>
  <c r="AK276" i="1"/>
  <c r="AL276" i="1" s="1"/>
  <c r="AG276" i="1"/>
  <c r="AF276" i="1"/>
  <c r="AB276" i="1"/>
  <c r="AA276" i="1"/>
  <c r="W276" i="1"/>
  <c r="V276" i="1"/>
  <c r="R276" i="1"/>
  <c r="Q276" i="1"/>
  <c r="M276" i="1"/>
  <c r="L276" i="1"/>
  <c r="G276" i="1"/>
  <c r="H276" i="1" s="1"/>
  <c r="BK275" i="1"/>
  <c r="BJ275" i="1"/>
  <c r="BF275" i="1"/>
  <c r="BE275" i="1"/>
  <c r="BA275" i="1"/>
  <c r="AZ275" i="1"/>
  <c r="AV275" i="1"/>
  <c r="AU275" i="1"/>
  <c r="AQ275" i="1"/>
  <c r="AP275" i="1"/>
  <c r="AK275" i="1"/>
  <c r="AL275" i="1" s="1"/>
  <c r="AG275" i="1"/>
  <c r="AF275" i="1"/>
  <c r="AB275" i="1"/>
  <c r="AA275" i="1"/>
  <c r="W275" i="1"/>
  <c r="V275" i="1"/>
  <c r="R275" i="1"/>
  <c r="Q275" i="1"/>
  <c r="M275" i="1"/>
  <c r="L275" i="1"/>
  <c r="G275" i="1"/>
  <c r="H275" i="1" s="1"/>
  <c r="BK274" i="1"/>
  <c r="BJ274" i="1"/>
  <c r="BF274" i="1"/>
  <c r="BE274" i="1"/>
  <c r="BA274" i="1"/>
  <c r="AZ274" i="1"/>
  <c r="AV274" i="1"/>
  <c r="AU274" i="1"/>
  <c r="AQ274" i="1"/>
  <c r="AP274" i="1"/>
  <c r="AK274" i="1"/>
  <c r="AL274" i="1" s="1"/>
  <c r="AG274" i="1"/>
  <c r="AF274" i="1"/>
  <c r="AB274" i="1"/>
  <c r="AA274" i="1"/>
  <c r="W274" i="1"/>
  <c r="V274" i="1"/>
  <c r="R274" i="1"/>
  <c r="Q274" i="1"/>
  <c r="M274" i="1"/>
  <c r="L274" i="1"/>
  <c r="G274" i="1"/>
  <c r="H274" i="1" s="1"/>
  <c r="BK273" i="1"/>
  <c r="BJ273" i="1"/>
  <c r="BF273" i="1"/>
  <c r="BE273" i="1"/>
  <c r="BA273" i="1"/>
  <c r="AZ273" i="1"/>
  <c r="AV273" i="1"/>
  <c r="AU273" i="1"/>
  <c r="AQ273" i="1"/>
  <c r="AP273" i="1"/>
  <c r="AK273" i="1"/>
  <c r="AL273" i="1" s="1"/>
  <c r="AG273" i="1"/>
  <c r="AF273" i="1"/>
  <c r="AB273" i="1"/>
  <c r="AA273" i="1"/>
  <c r="W273" i="1"/>
  <c r="V273" i="1"/>
  <c r="R273" i="1"/>
  <c r="Q273" i="1"/>
  <c r="M273" i="1"/>
  <c r="L273" i="1"/>
  <c r="G273" i="1"/>
  <c r="H273" i="1" s="1"/>
  <c r="BK272" i="1"/>
  <c r="BJ272" i="1"/>
  <c r="BF272" i="1"/>
  <c r="BE272" i="1"/>
  <c r="BA272" i="1"/>
  <c r="AZ272" i="1"/>
  <c r="AV272" i="1"/>
  <c r="AU272" i="1"/>
  <c r="AQ272" i="1"/>
  <c r="AP272" i="1"/>
  <c r="AK272" i="1"/>
  <c r="AL272" i="1" s="1"/>
  <c r="AG272" i="1"/>
  <c r="AF272" i="1"/>
  <c r="AB272" i="1"/>
  <c r="AA272" i="1"/>
  <c r="W272" i="1"/>
  <c r="V272" i="1"/>
  <c r="R272" i="1"/>
  <c r="Q272" i="1"/>
  <c r="M272" i="1"/>
  <c r="L272" i="1"/>
  <c r="G272" i="1"/>
  <c r="H272" i="1" s="1"/>
  <c r="BK271" i="1"/>
  <c r="BJ271" i="1"/>
  <c r="BF271" i="1"/>
  <c r="BE271" i="1"/>
  <c r="BA271" i="1"/>
  <c r="AZ271" i="1"/>
  <c r="AV271" i="1"/>
  <c r="AU271" i="1"/>
  <c r="AQ271" i="1"/>
  <c r="AP271" i="1"/>
  <c r="AK271" i="1"/>
  <c r="AL271" i="1" s="1"/>
  <c r="AG271" i="1"/>
  <c r="AF271" i="1"/>
  <c r="AB271" i="1"/>
  <c r="AA271" i="1"/>
  <c r="W271" i="1"/>
  <c r="V271" i="1"/>
  <c r="R271" i="1"/>
  <c r="Q271" i="1"/>
  <c r="M271" i="1"/>
  <c r="L271" i="1"/>
  <c r="G271" i="1"/>
  <c r="H271" i="1" s="1"/>
  <c r="BK270" i="1"/>
  <c r="BJ270" i="1"/>
  <c r="BF270" i="1"/>
  <c r="BE270" i="1"/>
  <c r="BA270" i="1"/>
  <c r="AZ270" i="1"/>
  <c r="AV270" i="1"/>
  <c r="AU270" i="1"/>
  <c r="AQ270" i="1"/>
  <c r="AP270" i="1"/>
  <c r="AK270" i="1"/>
  <c r="AL270" i="1" s="1"/>
  <c r="AG270" i="1"/>
  <c r="AF270" i="1"/>
  <c r="AB270" i="1"/>
  <c r="AA270" i="1"/>
  <c r="W270" i="1"/>
  <c r="V270" i="1"/>
  <c r="R270" i="1"/>
  <c r="Q270" i="1"/>
  <c r="M270" i="1"/>
  <c r="L270" i="1"/>
  <c r="G270" i="1"/>
  <c r="H270" i="1" s="1"/>
  <c r="BK269" i="1"/>
  <c r="BJ269" i="1"/>
  <c r="BF269" i="1"/>
  <c r="BE269" i="1"/>
  <c r="BA269" i="1"/>
  <c r="AZ269" i="1"/>
  <c r="AV269" i="1"/>
  <c r="AU269" i="1"/>
  <c r="AQ269" i="1"/>
  <c r="AP269" i="1"/>
  <c r="AK269" i="1"/>
  <c r="AL269" i="1" s="1"/>
  <c r="AG269" i="1"/>
  <c r="AF269" i="1"/>
  <c r="AB269" i="1"/>
  <c r="AA269" i="1"/>
  <c r="W269" i="1"/>
  <c r="V269" i="1"/>
  <c r="R269" i="1"/>
  <c r="Q269" i="1"/>
  <c r="M269" i="1"/>
  <c r="L269" i="1"/>
  <c r="G269" i="1"/>
  <c r="H269" i="1" s="1"/>
  <c r="BK268" i="1"/>
  <c r="BJ268" i="1"/>
  <c r="BF268" i="1"/>
  <c r="BE268" i="1"/>
  <c r="BA268" i="1"/>
  <c r="AZ268" i="1"/>
  <c r="AV268" i="1"/>
  <c r="AU268" i="1"/>
  <c r="AQ268" i="1"/>
  <c r="AP268" i="1"/>
  <c r="AK268" i="1"/>
  <c r="AL268" i="1" s="1"/>
  <c r="AG268" i="1"/>
  <c r="AF268" i="1"/>
  <c r="AB268" i="1"/>
  <c r="AA268" i="1"/>
  <c r="W268" i="1"/>
  <c r="V268" i="1"/>
  <c r="R268" i="1"/>
  <c r="Q268" i="1"/>
  <c r="M268" i="1"/>
  <c r="L268" i="1"/>
  <c r="G268" i="1"/>
  <c r="H268" i="1" s="1"/>
  <c r="BK267" i="1"/>
  <c r="BJ267" i="1"/>
  <c r="BF267" i="1"/>
  <c r="BE267" i="1"/>
  <c r="BA267" i="1"/>
  <c r="AZ267" i="1"/>
  <c r="AV267" i="1"/>
  <c r="AU267" i="1"/>
  <c r="AQ267" i="1"/>
  <c r="AP267" i="1"/>
  <c r="AK267" i="1"/>
  <c r="AL267" i="1" s="1"/>
  <c r="AG267" i="1"/>
  <c r="AF267" i="1"/>
  <c r="AB267" i="1"/>
  <c r="AA267" i="1"/>
  <c r="W267" i="1"/>
  <c r="V267" i="1"/>
  <c r="R267" i="1"/>
  <c r="Q267" i="1"/>
  <c r="M267" i="1"/>
  <c r="L267" i="1"/>
  <c r="G267" i="1"/>
  <c r="H267" i="1" s="1"/>
  <c r="BK266" i="1"/>
  <c r="BJ266" i="1"/>
  <c r="BF266" i="1"/>
  <c r="BE266" i="1"/>
  <c r="BA266" i="1"/>
  <c r="AZ266" i="1"/>
  <c r="AV266" i="1"/>
  <c r="AU266" i="1"/>
  <c r="AQ266" i="1"/>
  <c r="AP266" i="1"/>
  <c r="AK266" i="1"/>
  <c r="AL266" i="1" s="1"/>
  <c r="AG266" i="1"/>
  <c r="AF266" i="1"/>
  <c r="AB266" i="1"/>
  <c r="AA266" i="1"/>
  <c r="W266" i="1"/>
  <c r="V266" i="1"/>
  <c r="R266" i="1"/>
  <c r="Q266" i="1"/>
  <c r="M266" i="1"/>
  <c r="L266" i="1"/>
  <c r="G266" i="1"/>
  <c r="H266" i="1" s="1"/>
  <c r="BK265" i="1"/>
  <c r="BJ265" i="1"/>
  <c r="BF265" i="1"/>
  <c r="BE265" i="1"/>
  <c r="BA265" i="1"/>
  <c r="AZ265" i="1"/>
  <c r="AV265" i="1"/>
  <c r="AU265" i="1"/>
  <c r="AQ265" i="1"/>
  <c r="AP265" i="1"/>
  <c r="AK265" i="1"/>
  <c r="AL265" i="1" s="1"/>
  <c r="AG265" i="1"/>
  <c r="AF265" i="1"/>
  <c r="AB265" i="1"/>
  <c r="AA265" i="1"/>
  <c r="W265" i="1"/>
  <c r="V265" i="1"/>
  <c r="R265" i="1"/>
  <c r="Q265" i="1"/>
  <c r="M265" i="1"/>
  <c r="L265" i="1"/>
  <c r="G265" i="1"/>
  <c r="H265" i="1" s="1"/>
  <c r="BK264" i="1"/>
  <c r="BJ264" i="1"/>
  <c r="BF264" i="1"/>
  <c r="BE264" i="1"/>
  <c r="BA264" i="1"/>
  <c r="AZ264" i="1"/>
  <c r="AV264" i="1"/>
  <c r="AU264" i="1"/>
  <c r="AQ264" i="1"/>
  <c r="AP264" i="1"/>
  <c r="AK264" i="1"/>
  <c r="AL264" i="1" s="1"/>
  <c r="AG264" i="1"/>
  <c r="AF264" i="1"/>
  <c r="AB264" i="1"/>
  <c r="AA264" i="1"/>
  <c r="V264" i="1"/>
  <c r="W264" i="1" s="1"/>
  <c r="R264" i="1"/>
  <c r="Q264" i="1"/>
  <c r="M264" i="1"/>
  <c r="L264" i="1"/>
  <c r="H264" i="1"/>
  <c r="G264" i="1"/>
  <c r="BK263" i="1"/>
  <c r="BJ263" i="1"/>
  <c r="BF263" i="1"/>
  <c r="BE263" i="1"/>
  <c r="BA263" i="1"/>
  <c r="AZ263" i="1"/>
  <c r="AV263" i="1"/>
  <c r="AU263" i="1"/>
  <c r="AQ263" i="1"/>
  <c r="AP263" i="1"/>
  <c r="AL263" i="1"/>
  <c r="AK263" i="1"/>
  <c r="AG263" i="1"/>
  <c r="AF263" i="1"/>
  <c r="AB263" i="1"/>
  <c r="AA263" i="1"/>
  <c r="W263" i="1"/>
  <c r="V263" i="1"/>
  <c r="R263" i="1"/>
  <c r="Q263" i="1"/>
  <c r="M263" i="1"/>
  <c r="L263" i="1"/>
  <c r="H263" i="1"/>
  <c r="G263" i="1"/>
  <c r="BK262" i="1"/>
  <c r="BJ262" i="1"/>
  <c r="BF262" i="1"/>
  <c r="BE262" i="1"/>
  <c r="BA262" i="1"/>
  <c r="AZ262" i="1"/>
  <c r="AV262" i="1"/>
  <c r="AU262" i="1"/>
  <c r="AQ262" i="1"/>
  <c r="AP262" i="1"/>
  <c r="AL262" i="1"/>
  <c r="AK262" i="1"/>
  <c r="AG262" i="1"/>
  <c r="AF262" i="1"/>
  <c r="AB262" i="1"/>
  <c r="AA262" i="1"/>
  <c r="W262" i="1"/>
  <c r="V262" i="1"/>
  <c r="R262" i="1"/>
  <c r="Q262" i="1"/>
  <c r="M262" i="1"/>
  <c r="L262" i="1"/>
  <c r="H262" i="1"/>
  <c r="G262" i="1"/>
  <c r="BK261" i="1"/>
  <c r="BJ261" i="1"/>
  <c r="BF261" i="1"/>
  <c r="BE261" i="1"/>
  <c r="BA261" i="1"/>
  <c r="AZ261" i="1"/>
  <c r="AV261" i="1"/>
  <c r="AU261" i="1"/>
  <c r="AQ261" i="1"/>
  <c r="AP261" i="1"/>
  <c r="AL261" i="1"/>
  <c r="AK261" i="1"/>
  <c r="AG261" i="1"/>
  <c r="AF261" i="1"/>
  <c r="AB261" i="1"/>
  <c r="AA261" i="1"/>
  <c r="V261" i="1"/>
  <c r="W261" i="1" s="1"/>
  <c r="R261" i="1"/>
  <c r="Q261" i="1"/>
  <c r="M261" i="1"/>
  <c r="L261" i="1"/>
  <c r="G261" i="1"/>
  <c r="H261" i="1" s="1"/>
  <c r="BJ260" i="1"/>
  <c r="BK260" i="1" s="1"/>
  <c r="BF260" i="1"/>
  <c r="BE260" i="1"/>
  <c r="AZ260" i="1"/>
  <c r="BA260" i="1" s="1"/>
  <c r="AV260" i="1"/>
  <c r="AU260" i="1"/>
  <c r="AQ260" i="1"/>
  <c r="AP260" i="1"/>
  <c r="AK260" i="1"/>
  <c r="AL260" i="1" s="1"/>
  <c r="AG260" i="1"/>
  <c r="AF260" i="1"/>
  <c r="AB260" i="1"/>
  <c r="AA260" i="1"/>
  <c r="V260" i="1"/>
  <c r="W260" i="1" s="1"/>
  <c r="R260" i="1"/>
  <c r="Q260" i="1"/>
  <c r="M260" i="1"/>
  <c r="L260" i="1"/>
  <c r="H260" i="1"/>
  <c r="G260" i="1"/>
  <c r="BJ259" i="1"/>
  <c r="BK259" i="1" s="1"/>
  <c r="BF259" i="1"/>
  <c r="BE259" i="1"/>
  <c r="AZ259" i="1"/>
  <c r="BA259" i="1" s="1"/>
  <c r="AV259" i="1"/>
  <c r="AU259" i="1"/>
  <c r="AQ259" i="1"/>
  <c r="AP259" i="1"/>
  <c r="AK259" i="1"/>
  <c r="AL259" i="1" s="1"/>
  <c r="AF259" i="1"/>
  <c r="AG259" i="1" s="1"/>
  <c r="AB259" i="1"/>
  <c r="AA259" i="1"/>
  <c r="W259" i="1"/>
  <c r="V259" i="1"/>
  <c r="R259" i="1"/>
  <c r="Q259" i="1"/>
  <c r="M259" i="1"/>
  <c r="L259" i="1"/>
  <c r="G259" i="1"/>
  <c r="H259" i="1" s="1"/>
  <c r="BJ258" i="1"/>
  <c r="BK258" i="1" s="1"/>
  <c r="BF258" i="1"/>
  <c r="BE258" i="1"/>
  <c r="BA258" i="1"/>
  <c r="AZ258" i="1"/>
  <c r="AV258" i="1"/>
  <c r="AU258" i="1"/>
  <c r="AQ258" i="1"/>
  <c r="AP258" i="1"/>
  <c r="AK258" i="1"/>
  <c r="AL258" i="1" s="1"/>
  <c r="AF258" i="1"/>
  <c r="AG258" i="1" s="1"/>
  <c r="AB258" i="1"/>
  <c r="AA258" i="1"/>
  <c r="W258" i="1"/>
  <c r="V258" i="1"/>
  <c r="R258" i="1"/>
  <c r="Q258" i="1"/>
  <c r="M258" i="1"/>
  <c r="L258" i="1"/>
  <c r="G258" i="1"/>
  <c r="H258" i="1" s="1"/>
  <c r="BJ257" i="1"/>
  <c r="BK257" i="1" s="1"/>
  <c r="BF257" i="1"/>
  <c r="BE257" i="1"/>
  <c r="BA257" i="1"/>
  <c r="AZ257" i="1"/>
  <c r="AV257" i="1"/>
  <c r="AU257" i="1"/>
  <c r="AQ257" i="1"/>
  <c r="AP257" i="1"/>
  <c r="AK257" i="1"/>
  <c r="AL257" i="1" s="1"/>
  <c r="AF257" i="1"/>
  <c r="AG257" i="1" s="1"/>
  <c r="AB257" i="1"/>
  <c r="AA257" i="1"/>
  <c r="W257" i="1"/>
  <c r="V257" i="1"/>
  <c r="R257" i="1"/>
  <c r="Q257" i="1"/>
  <c r="M257" i="1"/>
  <c r="L257" i="1"/>
  <c r="G257" i="1"/>
  <c r="H257" i="1" s="1"/>
  <c r="BJ256" i="1"/>
  <c r="BK256" i="1" s="1"/>
  <c r="BF256" i="1"/>
  <c r="BE256" i="1"/>
  <c r="BA256" i="1"/>
  <c r="AZ256" i="1"/>
  <c r="AV256" i="1"/>
  <c r="AU256" i="1"/>
  <c r="AQ256" i="1"/>
  <c r="AP256" i="1"/>
  <c r="AK256" i="1"/>
  <c r="AL256" i="1" s="1"/>
  <c r="AF256" i="1"/>
  <c r="AG256" i="1" s="1"/>
  <c r="AB256" i="1"/>
  <c r="AA256" i="1"/>
  <c r="W256" i="1"/>
  <c r="V256" i="1"/>
  <c r="R256" i="1"/>
  <c r="Q256" i="1"/>
  <c r="M256" i="1"/>
  <c r="L256" i="1"/>
  <c r="G256" i="1"/>
  <c r="H256" i="1" s="1"/>
  <c r="BJ255" i="1"/>
  <c r="BK255" i="1" s="1"/>
  <c r="BF255" i="1"/>
  <c r="BE255" i="1"/>
  <c r="BA255" i="1"/>
  <c r="AZ255" i="1"/>
  <c r="AV255" i="1"/>
  <c r="AU255" i="1"/>
  <c r="AQ255" i="1"/>
  <c r="AP255" i="1"/>
  <c r="AK255" i="1"/>
  <c r="AL255" i="1" s="1"/>
  <c r="AF255" i="1"/>
  <c r="AG255" i="1" s="1"/>
  <c r="AB255" i="1"/>
  <c r="AA255" i="1"/>
  <c r="W255" i="1"/>
  <c r="V255" i="1"/>
  <c r="R255" i="1"/>
  <c r="Q255" i="1"/>
  <c r="M255" i="1"/>
  <c r="L255" i="1"/>
  <c r="G255" i="1"/>
  <c r="H255" i="1" s="1"/>
  <c r="BJ254" i="1"/>
  <c r="BK254" i="1" s="1"/>
  <c r="BF254" i="1"/>
  <c r="BE254" i="1"/>
  <c r="BA254" i="1"/>
  <c r="AZ254" i="1"/>
  <c r="AV254" i="1"/>
  <c r="AU254" i="1"/>
  <c r="AQ254" i="1"/>
  <c r="AP254" i="1"/>
  <c r="AK254" i="1"/>
  <c r="AL254" i="1" s="1"/>
  <c r="AF254" i="1"/>
  <c r="AG254" i="1" s="1"/>
  <c r="AB254" i="1"/>
  <c r="AA254" i="1"/>
  <c r="W254" i="1"/>
  <c r="V254" i="1"/>
  <c r="R254" i="1"/>
  <c r="Q254" i="1"/>
  <c r="M254" i="1"/>
  <c r="L254" i="1"/>
  <c r="G254" i="1"/>
  <c r="H254" i="1" s="1"/>
  <c r="BJ253" i="1"/>
  <c r="BK253" i="1" s="1"/>
  <c r="BF253" i="1"/>
  <c r="BE253" i="1"/>
  <c r="BA253" i="1"/>
  <c r="AZ253" i="1"/>
  <c r="AV253" i="1"/>
  <c r="AU253" i="1"/>
  <c r="AQ253" i="1"/>
  <c r="AP253" i="1"/>
  <c r="AK253" i="1"/>
  <c r="AL253" i="1" s="1"/>
  <c r="AF253" i="1"/>
  <c r="AG253" i="1" s="1"/>
  <c r="AB253" i="1"/>
  <c r="AA253" i="1"/>
  <c r="W253" i="1"/>
  <c r="V253" i="1"/>
  <c r="R253" i="1"/>
  <c r="Q253" i="1"/>
  <c r="M253" i="1"/>
  <c r="L253" i="1"/>
  <c r="G253" i="1"/>
  <c r="H253" i="1" s="1"/>
  <c r="BJ252" i="1"/>
  <c r="BK252" i="1" s="1"/>
  <c r="BF252" i="1"/>
  <c r="BE252" i="1"/>
  <c r="BA252" i="1"/>
  <c r="AZ252" i="1"/>
  <c r="AV252" i="1"/>
  <c r="AU252" i="1"/>
  <c r="AQ252" i="1"/>
  <c r="AP252" i="1"/>
  <c r="AK252" i="1"/>
  <c r="AL252" i="1" s="1"/>
  <c r="AF252" i="1"/>
  <c r="AG252" i="1" s="1"/>
  <c r="AB252" i="1"/>
  <c r="AA252" i="1"/>
  <c r="W252" i="1"/>
  <c r="V252" i="1"/>
  <c r="R252" i="1"/>
  <c r="Q252" i="1"/>
  <c r="M252" i="1"/>
  <c r="L252" i="1"/>
  <c r="G252" i="1"/>
  <c r="H252" i="1" s="1"/>
  <c r="BJ251" i="1"/>
  <c r="BK251" i="1" s="1"/>
  <c r="BF251" i="1"/>
  <c r="BE251" i="1"/>
  <c r="BA251" i="1"/>
  <c r="AZ251" i="1"/>
  <c r="AV251" i="1"/>
  <c r="AU251" i="1"/>
  <c r="AQ251" i="1"/>
  <c r="AP251" i="1"/>
  <c r="AK251" i="1"/>
  <c r="AL251" i="1" s="1"/>
  <c r="AF251" i="1"/>
  <c r="AG251" i="1" s="1"/>
  <c r="AB251" i="1"/>
  <c r="AA251" i="1"/>
  <c r="W251" i="1"/>
  <c r="V251" i="1"/>
  <c r="R251" i="1"/>
  <c r="Q251" i="1"/>
  <c r="M251" i="1"/>
  <c r="L251" i="1"/>
  <c r="G251" i="1"/>
  <c r="H251" i="1" s="1"/>
  <c r="BJ250" i="1"/>
  <c r="BK250" i="1" s="1"/>
  <c r="BF250" i="1"/>
  <c r="BE250" i="1"/>
  <c r="BA250" i="1"/>
  <c r="AZ250" i="1"/>
  <c r="AV250" i="1"/>
  <c r="AU250" i="1"/>
  <c r="AQ250" i="1"/>
  <c r="AP250" i="1"/>
  <c r="AK250" i="1"/>
  <c r="AL250" i="1" s="1"/>
  <c r="AF250" i="1"/>
  <c r="AG250" i="1" s="1"/>
  <c r="AB250" i="1"/>
  <c r="AA250" i="1"/>
  <c r="W250" i="1"/>
  <c r="V250" i="1"/>
  <c r="R250" i="1"/>
  <c r="Q250" i="1"/>
  <c r="M250" i="1"/>
  <c r="L250" i="1"/>
  <c r="G250" i="1"/>
  <c r="H250" i="1" s="1"/>
  <c r="BJ249" i="1"/>
  <c r="BK249" i="1" s="1"/>
  <c r="BF249" i="1"/>
  <c r="BE249" i="1"/>
  <c r="BA249" i="1"/>
  <c r="AZ249" i="1"/>
  <c r="AV249" i="1"/>
  <c r="AU249" i="1"/>
  <c r="AQ249" i="1"/>
  <c r="AP249" i="1"/>
  <c r="AK249" i="1"/>
  <c r="AL249" i="1" s="1"/>
  <c r="AF249" i="1"/>
  <c r="AG249" i="1" s="1"/>
  <c r="AB249" i="1"/>
  <c r="AA249" i="1"/>
  <c r="W249" i="1"/>
  <c r="V249" i="1"/>
  <c r="R249" i="1"/>
  <c r="Q249" i="1"/>
  <c r="M249" i="1"/>
  <c r="L249" i="1"/>
  <c r="G249" i="1"/>
  <c r="H249" i="1" s="1"/>
  <c r="BJ248" i="1"/>
  <c r="BK248" i="1" s="1"/>
  <c r="BF248" i="1"/>
  <c r="BE248" i="1"/>
  <c r="BA248" i="1"/>
  <c r="AZ248" i="1"/>
  <c r="AV248" i="1"/>
  <c r="AU248" i="1"/>
  <c r="AQ248" i="1"/>
  <c r="AP248" i="1"/>
  <c r="AK248" i="1"/>
  <c r="AL248" i="1" s="1"/>
  <c r="AF248" i="1"/>
  <c r="AG248" i="1" s="1"/>
  <c r="AB248" i="1"/>
  <c r="AA248" i="1"/>
  <c r="W248" i="1"/>
  <c r="V248" i="1"/>
  <c r="R248" i="1"/>
  <c r="Q248" i="1"/>
  <c r="M248" i="1"/>
  <c r="L248" i="1"/>
  <c r="G248" i="1"/>
  <c r="H248" i="1" s="1"/>
  <c r="BJ247" i="1"/>
  <c r="BK247" i="1" s="1"/>
  <c r="BF247" i="1"/>
  <c r="BE247" i="1"/>
  <c r="BA247" i="1"/>
  <c r="AZ247" i="1"/>
  <c r="AV247" i="1"/>
  <c r="AU247" i="1"/>
  <c r="AQ247" i="1"/>
  <c r="AP247" i="1"/>
  <c r="AK247" i="1"/>
  <c r="AL247" i="1" s="1"/>
  <c r="AF247" i="1"/>
  <c r="AG247" i="1" s="1"/>
  <c r="AB247" i="1"/>
  <c r="AA247" i="1"/>
  <c r="W247" i="1"/>
  <c r="V247" i="1"/>
  <c r="R247" i="1"/>
  <c r="Q247" i="1"/>
  <c r="M247" i="1"/>
  <c r="L247" i="1"/>
  <c r="G247" i="1"/>
  <c r="H247" i="1" s="1"/>
  <c r="BJ246" i="1"/>
  <c r="BK246" i="1" s="1"/>
  <c r="BF246" i="1"/>
  <c r="BE246" i="1"/>
  <c r="BA246" i="1"/>
  <c r="AZ246" i="1"/>
  <c r="AV246" i="1"/>
  <c r="AU246" i="1"/>
  <c r="AQ246" i="1"/>
  <c r="AP246" i="1"/>
  <c r="AK246" i="1"/>
  <c r="AL246" i="1" s="1"/>
  <c r="AF246" i="1"/>
  <c r="AG246" i="1" s="1"/>
  <c r="AB246" i="1"/>
  <c r="AA246" i="1"/>
  <c r="W246" i="1"/>
  <c r="V246" i="1"/>
  <c r="R246" i="1"/>
  <c r="Q246" i="1"/>
  <c r="M246" i="1"/>
  <c r="L246" i="1"/>
  <c r="G246" i="1"/>
  <c r="H246" i="1" s="1"/>
  <c r="BJ245" i="1"/>
  <c r="BK245" i="1" s="1"/>
  <c r="BF245" i="1"/>
  <c r="BE245" i="1"/>
  <c r="BA245" i="1"/>
  <c r="AZ245" i="1"/>
  <c r="AV245" i="1"/>
  <c r="AU245" i="1"/>
  <c r="AQ245" i="1"/>
  <c r="AP245" i="1"/>
  <c r="AK245" i="1"/>
  <c r="AL245" i="1" s="1"/>
  <c r="AF245" i="1"/>
  <c r="AG245" i="1" s="1"/>
  <c r="AB245" i="1"/>
  <c r="AA245" i="1"/>
  <c r="W245" i="1"/>
  <c r="V245" i="1"/>
  <c r="R245" i="1"/>
  <c r="Q245" i="1"/>
  <c r="M245" i="1"/>
  <c r="L245" i="1"/>
  <c r="G245" i="1"/>
  <c r="H245" i="1" s="1"/>
  <c r="BJ244" i="1"/>
  <c r="BK244" i="1" s="1"/>
  <c r="BF244" i="1"/>
  <c r="BE244" i="1"/>
  <c r="BA244" i="1"/>
  <c r="AZ244" i="1"/>
  <c r="AV244" i="1"/>
  <c r="AU244" i="1"/>
  <c r="AQ244" i="1"/>
  <c r="AP244" i="1"/>
  <c r="AK244" i="1"/>
  <c r="AL244" i="1" s="1"/>
  <c r="AF244" i="1"/>
  <c r="AG244" i="1" s="1"/>
  <c r="AB244" i="1"/>
  <c r="AA244" i="1"/>
  <c r="W244" i="1"/>
  <c r="V244" i="1"/>
  <c r="R244" i="1"/>
  <c r="Q244" i="1"/>
  <c r="M244" i="1"/>
  <c r="L244" i="1"/>
  <c r="G244" i="1"/>
  <c r="H244" i="1" s="1"/>
  <c r="BJ243" i="1"/>
  <c r="BK243" i="1" s="1"/>
  <c r="BF243" i="1"/>
  <c r="BE243" i="1"/>
  <c r="BA243" i="1"/>
  <c r="AZ243" i="1"/>
  <c r="AV243" i="1"/>
  <c r="AU243" i="1"/>
  <c r="AQ243" i="1"/>
  <c r="AP243" i="1"/>
  <c r="AK243" i="1"/>
  <c r="AL243" i="1" s="1"/>
  <c r="AF243" i="1"/>
  <c r="AG243" i="1" s="1"/>
  <c r="AB243" i="1"/>
  <c r="AA243" i="1"/>
  <c r="W243" i="1"/>
  <c r="V243" i="1"/>
  <c r="R243" i="1"/>
  <c r="Q243" i="1"/>
  <c r="M243" i="1"/>
  <c r="L243" i="1"/>
  <c r="G243" i="1"/>
  <c r="H243" i="1" s="1"/>
  <c r="BJ242" i="1"/>
  <c r="BK242" i="1" s="1"/>
  <c r="BF242" i="1"/>
  <c r="BE242" i="1"/>
  <c r="BA242" i="1"/>
  <c r="AZ242" i="1"/>
  <c r="AV242" i="1"/>
  <c r="AU242" i="1"/>
  <c r="AQ242" i="1"/>
  <c r="AP242" i="1"/>
  <c r="AK242" i="1"/>
  <c r="AL242" i="1" s="1"/>
  <c r="AF242" i="1"/>
  <c r="AG242" i="1" s="1"/>
  <c r="AB242" i="1"/>
  <c r="AA242" i="1"/>
  <c r="W242" i="1"/>
  <c r="V242" i="1"/>
  <c r="R242" i="1"/>
  <c r="Q242" i="1"/>
  <c r="M242" i="1"/>
  <c r="L242" i="1"/>
  <c r="G242" i="1"/>
  <c r="H242" i="1" s="1"/>
  <c r="BJ241" i="1"/>
  <c r="BK241" i="1" s="1"/>
  <c r="BF241" i="1"/>
  <c r="BE241" i="1"/>
  <c r="BA241" i="1"/>
  <c r="AZ241" i="1"/>
  <c r="AV241" i="1"/>
  <c r="AU241" i="1"/>
  <c r="AQ241" i="1"/>
  <c r="AP241" i="1"/>
  <c r="AK241" i="1"/>
  <c r="AL241" i="1" s="1"/>
  <c r="AF241" i="1"/>
  <c r="AG241" i="1" s="1"/>
  <c r="AB241" i="1"/>
  <c r="AA241" i="1"/>
  <c r="W241" i="1"/>
  <c r="V241" i="1"/>
  <c r="R241" i="1"/>
  <c r="Q241" i="1"/>
  <c r="M241" i="1"/>
  <c r="L241" i="1"/>
  <c r="G241" i="1"/>
  <c r="H241" i="1" s="1"/>
  <c r="BJ240" i="1"/>
  <c r="BK240" i="1" s="1"/>
  <c r="BF240" i="1"/>
  <c r="BE240" i="1"/>
  <c r="BA240" i="1"/>
  <c r="AZ240" i="1"/>
  <c r="AV240" i="1"/>
  <c r="AU240" i="1"/>
  <c r="AQ240" i="1"/>
  <c r="AP240" i="1"/>
  <c r="AK240" i="1"/>
  <c r="AL240" i="1" s="1"/>
  <c r="AF240" i="1"/>
  <c r="AG240" i="1" s="1"/>
  <c r="AB240" i="1"/>
  <c r="AA240" i="1"/>
  <c r="V240" i="1"/>
  <c r="W240" i="1" s="1"/>
  <c r="R240" i="1"/>
  <c r="Q240" i="1"/>
  <c r="L240" i="1"/>
  <c r="M240" i="1" s="1"/>
  <c r="H240" i="1"/>
  <c r="G240" i="1"/>
  <c r="BJ239" i="1"/>
  <c r="BK239" i="1" s="1"/>
  <c r="BF239" i="1"/>
  <c r="BE239" i="1"/>
  <c r="AZ239" i="1"/>
  <c r="BA239" i="1" s="1"/>
  <c r="AV239" i="1"/>
  <c r="AU239" i="1"/>
  <c r="AP239" i="1"/>
  <c r="AQ239" i="1" s="1"/>
  <c r="AL239" i="1"/>
  <c r="AK239" i="1"/>
  <c r="AF239" i="1"/>
  <c r="AG239" i="1" s="1"/>
  <c r="AB239" i="1"/>
  <c r="AA239" i="1"/>
  <c r="V239" i="1"/>
  <c r="W239" i="1" s="1"/>
  <c r="R239" i="1"/>
  <c r="Q239" i="1"/>
  <c r="L239" i="1"/>
  <c r="M239" i="1" s="1"/>
  <c r="H239" i="1"/>
  <c r="G239" i="1"/>
  <c r="BJ238" i="1"/>
  <c r="BK238" i="1" s="1"/>
  <c r="BF238" i="1"/>
  <c r="BE238" i="1"/>
  <c r="AZ238" i="1"/>
  <c r="BA238" i="1" s="1"/>
  <c r="AV238" i="1"/>
  <c r="AU238" i="1"/>
  <c r="AP238" i="1"/>
  <c r="AQ238" i="1" s="1"/>
  <c r="AL238" i="1"/>
  <c r="AK238" i="1"/>
  <c r="AF238" i="1"/>
  <c r="AG238" i="1" s="1"/>
  <c r="AB238" i="1"/>
  <c r="AA238" i="1"/>
  <c r="V238" i="1"/>
  <c r="W238" i="1" s="1"/>
  <c r="R238" i="1"/>
  <c r="Q238" i="1"/>
  <c r="L238" i="1"/>
  <c r="M238" i="1" s="1"/>
  <c r="H238" i="1"/>
  <c r="G238" i="1"/>
  <c r="BJ237" i="1"/>
  <c r="BK237" i="1" s="1"/>
  <c r="BF237" i="1"/>
  <c r="BE237" i="1"/>
  <c r="AZ237" i="1"/>
  <c r="BA237" i="1" s="1"/>
  <c r="AV237" i="1"/>
  <c r="AU237" i="1"/>
  <c r="AP237" i="1"/>
  <c r="AQ237" i="1" s="1"/>
  <c r="AL237" i="1"/>
  <c r="AK237" i="1"/>
  <c r="AF237" i="1"/>
  <c r="AG237" i="1" s="1"/>
  <c r="AB237" i="1"/>
  <c r="AA237" i="1"/>
  <c r="V237" i="1"/>
  <c r="W237" i="1" s="1"/>
  <c r="R237" i="1"/>
  <c r="Q237" i="1"/>
  <c r="L237" i="1"/>
  <c r="M237" i="1" s="1"/>
  <c r="H237" i="1"/>
  <c r="G237" i="1"/>
  <c r="BJ236" i="1"/>
  <c r="BK236" i="1" s="1"/>
  <c r="BF236" i="1"/>
  <c r="BE236" i="1"/>
  <c r="AZ236" i="1"/>
  <c r="BA236" i="1" s="1"/>
  <c r="AV236" i="1"/>
  <c r="AU236" i="1"/>
  <c r="AP236" i="1"/>
  <c r="AQ236" i="1" s="1"/>
  <c r="AL236" i="1"/>
  <c r="AK236" i="1"/>
  <c r="AF236" i="1"/>
  <c r="AG236" i="1" s="1"/>
  <c r="AB236" i="1"/>
  <c r="AA236" i="1"/>
  <c r="V236" i="1"/>
  <c r="W236" i="1" s="1"/>
  <c r="R236" i="1"/>
  <c r="Q236" i="1"/>
  <c r="L236" i="1"/>
  <c r="M236" i="1" s="1"/>
  <c r="H236" i="1"/>
  <c r="G236" i="1"/>
  <c r="BJ235" i="1"/>
  <c r="BK235" i="1" s="1"/>
  <c r="BF235" i="1"/>
  <c r="BE235" i="1"/>
  <c r="AZ235" i="1"/>
  <c r="BA235" i="1" s="1"/>
  <c r="AV235" i="1"/>
  <c r="AU235" i="1"/>
  <c r="AP235" i="1"/>
  <c r="AQ235" i="1" s="1"/>
  <c r="AL235" i="1"/>
  <c r="AK235" i="1"/>
  <c r="AF235" i="1"/>
  <c r="AG235" i="1" s="1"/>
  <c r="AB235" i="1"/>
  <c r="AA235" i="1"/>
  <c r="V235" i="1"/>
  <c r="W235" i="1" s="1"/>
  <c r="R235" i="1"/>
  <c r="Q235" i="1"/>
  <c r="L235" i="1"/>
  <c r="M235" i="1" s="1"/>
  <c r="H235" i="1"/>
  <c r="G235" i="1"/>
  <c r="BJ234" i="1"/>
  <c r="BK234" i="1" s="1"/>
  <c r="BF234" i="1"/>
  <c r="BE234" i="1"/>
  <c r="AZ234" i="1"/>
  <c r="BA234" i="1" s="1"/>
  <c r="AV234" i="1"/>
  <c r="AU234" i="1"/>
  <c r="AP234" i="1"/>
  <c r="AQ234" i="1" s="1"/>
  <c r="AL234" i="1"/>
  <c r="AK234" i="1"/>
  <c r="AF234" i="1"/>
  <c r="AG234" i="1" s="1"/>
  <c r="AB234" i="1"/>
  <c r="AA234" i="1"/>
  <c r="V234" i="1"/>
  <c r="W234" i="1" s="1"/>
  <c r="R234" i="1"/>
  <c r="Q234" i="1"/>
  <c r="L234" i="1"/>
  <c r="M234" i="1" s="1"/>
  <c r="H234" i="1"/>
  <c r="G234" i="1"/>
  <c r="BJ233" i="1"/>
  <c r="BK233" i="1" s="1"/>
  <c r="BF233" i="1"/>
  <c r="BE233" i="1"/>
  <c r="AZ233" i="1"/>
  <c r="BA233" i="1" s="1"/>
  <c r="AV233" i="1"/>
  <c r="AU233" i="1"/>
  <c r="AP233" i="1"/>
  <c r="AQ233" i="1" s="1"/>
  <c r="AL233" i="1"/>
  <c r="AK233" i="1"/>
  <c r="AF233" i="1"/>
  <c r="AG233" i="1" s="1"/>
  <c r="AB233" i="1"/>
  <c r="AA233" i="1"/>
  <c r="V233" i="1"/>
  <c r="W233" i="1" s="1"/>
  <c r="R233" i="1"/>
  <c r="Q233" i="1"/>
  <c r="L233" i="1"/>
  <c r="M233" i="1" s="1"/>
  <c r="H233" i="1"/>
  <c r="G233" i="1"/>
  <c r="BJ232" i="1"/>
  <c r="BK232" i="1" s="1"/>
  <c r="BF232" i="1"/>
  <c r="BE232" i="1"/>
  <c r="AZ232" i="1"/>
  <c r="BA232" i="1" s="1"/>
  <c r="AV232" i="1"/>
  <c r="AU232" i="1"/>
  <c r="AP232" i="1"/>
  <c r="AQ232" i="1" s="1"/>
  <c r="AL232" i="1"/>
  <c r="AK232" i="1"/>
  <c r="AF232" i="1"/>
  <c r="AG232" i="1" s="1"/>
  <c r="AB232" i="1"/>
  <c r="AA232" i="1"/>
  <c r="V232" i="1"/>
  <c r="W232" i="1" s="1"/>
  <c r="R232" i="1"/>
  <c r="Q232" i="1"/>
  <c r="L232" i="1"/>
  <c r="M232" i="1" s="1"/>
  <c r="H232" i="1"/>
  <c r="G232" i="1"/>
  <c r="BJ231" i="1"/>
  <c r="BK231" i="1" s="1"/>
  <c r="BF231" i="1"/>
  <c r="BE231" i="1"/>
  <c r="AZ231" i="1"/>
  <c r="BA231" i="1" s="1"/>
  <c r="AV231" i="1"/>
  <c r="AU231" i="1"/>
  <c r="AP231" i="1"/>
  <c r="AQ231" i="1" s="1"/>
  <c r="AL231" i="1"/>
  <c r="AK231" i="1"/>
  <c r="AF231" i="1"/>
  <c r="AG231" i="1" s="1"/>
  <c r="AB231" i="1"/>
  <c r="AA231" i="1"/>
  <c r="V231" i="1"/>
  <c r="W231" i="1" s="1"/>
  <c r="R231" i="1"/>
  <c r="Q231" i="1"/>
  <c r="L231" i="1"/>
  <c r="M231" i="1" s="1"/>
  <c r="H231" i="1"/>
  <c r="G231" i="1"/>
  <c r="BJ230" i="1"/>
  <c r="BK230" i="1" s="1"/>
  <c r="BF230" i="1"/>
  <c r="BE230" i="1"/>
  <c r="AZ230" i="1"/>
  <c r="BA230" i="1" s="1"/>
  <c r="AV230" i="1"/>
  <c r="AU230" i="1"/>
  <c r="AP230" i="1"/>
  <c r="AQ230" i="1" s="1"/>
  <c r="AL230" i="1"/>
  <c r="AK230" i="1"/>
  <c r="AF230" i="1"/>
  <c r="AG230" i="1" s="1"/>
  <c r="AB230" i="1"/>
  <c r="AA230" i="1"/>
  <c r="V230" i="1"/>
  <c r="W230" i="1" s="1"/>
  <c r="R230" i="1"/>
  <c r="Q230" i="1"/>
  <c r="L230" i="1"/>
  <c r="M230" i="1" s="1"/>
  <c r="H230" i="1"/>
  <c r="G230" i="1"/>
  <c r="BJ229" i="1"/>
  <c r="BK229" i="1" s="1"/>
  <c r="BF229" i="1"/>
  <c r="BE229" i="1"/>
  <c r="AZ229" i="1"/>
  <c r="BA229" i="1" s="1"/>
  <c r="AV229" i="1"/>
  <c r="AU229" i="1"/>
  <c r="AP229" i="1"/>
  <c r="AQ229" i="1" s="1"/>
  <c r="AL229" i="1"/>
  <c r="AK229" i="1"/>
  <c r="AF229" i="1"/>
  <c r="AG229" i="1" s="1"/>
  <c r="AB229" i="1"/>
  <c r="AA229" i="1"/>
  <c r="V229" i="1"/>
  <c r="W229" i="1" s="1"/>
  <c r="R229" i="1"/>
  <c r="Q229" i="1"/>
  <c r="L229" i="1"/>
  <c r="M229" i="1" s="1"/>
  <c r="H229" i="1"/>
  <c r="G229" i="1"/>
  <c r="BJ228" i="1"/>
  <c r="BK228" i="1" s="1"/>
  <c r="BF228" i="1"/>
  <c r="BE228" i="1"/>
  <c r="AZ228" i="1"/>
  <c r="BA228" i="1" s="1"/>
  <c r="AV228" i="1"/>
  <c r="AU228" i="1"/>
  <c r="AP228" i="1"/>
  <c r="AQ228" i="1" s="1"/>
  <c r="AL228" i="1"/>
  <c r="AK228" i="1"/>
  <c r="AF228" i="1"/>
  <c r="AG228" i="1" s="1"/>
  <c r="AB228" i="1"/>
  <c r="AA228" i="1"/>
  <c r="V228" i="1"/>
  <c r="W228" i="1" s="1"/>
  <c r="R228" i="1"/>
  <c r="Q228" i="1"/>
  <c r="L228" i="1"/>
  <c r="M228" i="1" s="1"/>
  <c r="H228" i="1"/>
  <c r="G228" i="1"/>
  <c r="BJ227" i="1"/>
  <c r="BK227" i="1" s="1"/>
  <c r="BF227" i="1"/>
  <c r="BE227" i="1"/>
  <c r="AZ227" i="1"/>
  <c r="BA227" i="1" s="1"/>
  <c r="AV227" i="1"/>
  <c r="AU227" i="1"/>
  <c r="AP227" i="1"/>
  <c r="AQ227" i="1" s="1"/>
  <c r="AL227" i="1"/>
  <c r="AK227" i="1"/>
  <c r="AF227" i="1"/>
  <c r="AG227" i="1" s="1"/>
  <c r="AB227" i="1"/>
  <c r="AA227" i="1"/>
  <c r="V227" i="1"/>
  <c r="W227" i="1" s="1"/>
  <c r="R227" i="1"/>
  <c r="Q227" i="1"/>
  <c r="L227" i="1"/>
  <c r="M227" i="1" s="1"/>
  <c r="H227" i="1"/>
  <c r="G227" i="1"/>
  <c r="BJ226" i="1"/>
  <c r="BK226" i="1" s="1"/>
  <c r="BF226" i="1"/>
  <c r="BE226" i="1"/>
  <c r="AZ226" i="1"/>
  <c r="BA226" i="1" s="1"/>
  <c r="AV226" i="1"/>
  <c r="AU226" i="1"/>
  <c r="AP226" i="1"/>
  <c r="AQ226" i="1" s="1"/>
  <c r="AL226" i="1"/>
  <c r="AK226" i="1"/>
  <c r="AF226" i="1"/>
  <c r="AG226" i="1" s="1"/>
  <c r="AB226" i="1"/>
  <c r="AA226" i="1"/>
  <c r="V226" i="1"/>
  <c r="W226" i="1" s="1"/>
  <c r="R226" i="1"/>
  <c r="Q226" i="1"/>
  <c r="L226" i="1"/>
  <c r="M226" i="1" s="1"/>
  <c r="H226" i="1"/>
  <c r="G226" i="1"/>
  <c r="BJ225" i="1"/>
  <c r="BK225" i="1" s="1"/>
  <c r="BF225" i="1"/>
  <c r="BE225" i="1"/>
  <c r="AZ225" i="1"/>
  <c r="BA225" i="1" s="1"/>
  <c r="AV225" i="1"/>
  <c r="AU225" i="1"/>
  <c r="AP225" i="1"/>
  <c r="AQ225" i="1" s="1"/>
  <c r="AL225" i="1"/>
  <c r="AK225" i="1"/>
  <c r="AF225" i="1"/>
  <c r="AG225" i="1" s="1"/>
  <c r="AB225" i="1"/>
  <c r="AA225" i="1"/>
  <c r="V225" i="1"/>
  <c r="W225" i="1" s="1"/>
  <c r="R225" i="1"/>
  <c r="Q225" i="1"/>
  <c r="L225" i="1"/>
  <c r="M225" i="1" s="1"/>
  <c r="H225" i="1"/>
  <c r="G225" i="1"/>
  <c r="BJ224" i="1"/>
  <c r="BK224" i="1" s="1"/>
  <c r="BF224" i="1"/>
  <c r="BE224" i="1"/>
  <c r="AZ224" i="1"/>
  <c r="BA224" i="1" s="1"/>
  <c r="AV224" i="1"/>
  <c r="AU224" i="1"/>
  <c r="AP224" i="1"/>
  <c r="AQ224" i="1" s="1"/>
  <c r="AL224" i="1"/>
  <c r="AK224" i="1"/>
  <c r="AF224" i="1"/>
  <c r="AG224" i="1" s="1"/>
  <c r="AB224" i="1"/>
  <c r="AA224" i="1"/>
  <c r="V224" i="1"/>
  <c r="W224" i="1" s="1"/>
  <c r="R224" i="1"/>
  <c r="Q224" i="1"/>
  <c r="L224" i="1"/>
  <c r="M224" i="1" s="1"/>
  <c r="H224" i="1"/>
  <c r="G224" i="1"/>
  <c r="BJ223" i="1"/>
  <c r="BK223" i="1" s="1"/>
  <c r="BF223" i="1"/>
  <c r="BE223" i="1"/>
  <c r="AZ223" i="1"/>
  <c r="BA223" i="1" s="1"/>
  <c r="AV223" i="1"/>
  <c r="AU223" i="1"/>
  <c r="AP223" i="1"/>
  <c r="AQ223" i="1" s="1"/>
  <c r="AL223" i="1"/>
  <c r="AK223" i="1"/>
  <c r="AF223" i="1"/>
  <c r="AG223" i="1" s="1"/>
  <c r="AB223" i="1"/>
  <c r="AA223" i="1"/>
  <c r="V223" i="1"/>
  <c r="W223" i="1" s="1"/>
  <c r="R223" i="1"/>
  <c r="Q223" i="1"/>
  <c r="L223" i="1"/>
  <c r="M223" i="1" s="1"/>
  <c r="H223" i="1"/>
  <c r="G223" i="1"/>
  <c r="BJ222" i="1"/>
  <c r="BK222" i="1" s="1"/>
  <c r="BF222" i="1"/>
  <c r="BE222" i="1"/>
  <c r="AZ222" i="1"/>
  <c r="BA222" i="1" s="1"/>
  <c r="AV222" i="1"/>
  <c r="AU222" i="1"/>
  <c r="AP222" i="1"/>
  <c r="AQ222" i="1" s="1"/>
  <c r="AL222" i="1"/>
  <c r="AK222" i="1"/>
  <c r="AF222" i="1"/>
  <c r="AG222" i="1" s="1"/>
  <c r="AB222" i="1"/>
  <c r="AA222" i="1"/>
  <c r="V222" i="1"/>
  <c r="W222" i="1" s="1"/>
  <c r="R222" i="1"/>
  <c r="Q222" i="1"/>
  <c r="L222" i="1"/>
  <c r="M222" i="1" s="1"/>
  <c r="H222" i="1"/>
  <c r="G222" i="1"/>
  <c r="BJ221" i="1"/>
  <c r="BK221" i="1" s="1"/>
  <c r="BF221" i="1"/>
  <c r="BE221" i="1"/>
  <c r="AZ221" i="1"/>
  <c r="BA221" i="1" s="1"/>
  <c r="AV221" i="1"/>
  <c r="AU221" i="1"/>
  <c r="AP221" i="1"/>
  <c r="AQ221" i="1" s="1"/>
  <c r="AL221" i="1"/>
  <c r="AK221" i="1"/>
  <c r="AF221" i="1"/>
  <c r="AG221" i="1" s="1"/>
  <c r="AB221" i="1"/>
  <c r="AA221" i="1"/>
  <c r="V221" i="1"/>
  <c r="W221" i="1" s="1"/>
  <c r="R221" i="1"/>
  <c r="Q221" i="1"/>
  <c r="L221" i="1"/>
  <c r="M221" i="1" s="1"/>
  <c r="H221" i="1"/>
  <c r="G221" i="1"/>
  <c r="BJ220" i="1"/>
  <c r="BK220" i="1" s="1"/>
  <c r="BF220" i="1"/>
  <c r="BE220" i="1"/>
  <c r="AZ220" i="1"/>
  <c r="BA220" i="1" s="1"/>
  <c r="AV220" i="1"/>
  <c r="AU220" i="1"/>
  <c r="AP220" i="1"/>
  <c r="AQ220" i="1" s="1"/>
  <c r="AL220" i="1"/>
  <c r="AK220" i="1"/>
  <c r="AF220" i="1"/>
  <c r="AG220" i="1" s="1"/>
  <c r="AB220" i="1"/>
  <c r="AA220" i="1"/>
  <c r="V220" i="1"/>
  <c r="W220" i="1" s="1"/>
  <c r="R220" i="1"/>
  <c r="Q220" i="1"/>
  <c r="L220" i="1"/>
  <c r="M220" i="1" s="1"/>
  <c r="H220" i="1"/>
  <c r="G220" i="1"/>
  <c r="BJ219" i="1"/>
  <c r="BK219" i="1" s="1"/>
  <c r="BF219" i="1"/>
  <c r="BE219" i="1"/>
  <c r="AZ219" i="1"/>
  <c r="BA219" i="1" s="1"/>
  <c r="AV219" i="1"/>
  <c r="AU219" i="1"/>
  <c r="AP219" i="1"/>
  <c r="AQ219" i="1" s="1"/>
  <c r="AL219" i="1"/>
  <c r="AK219" i="1"/>
  <c r="AF219" i="1"/>
  <c r="AG219" i="1" s="1"/>
  <c r="AB219" i="1"/>
  <c r="AA219" i="1"/>
  <c r="V219" i="1"/>
  <c r="W219" i="1" s="1"/>
  <c r="R219" i="1"/>
  <c r="Q219" i="1"/>
  <c r="L219" i="1"/>
  <c r="M219" i="1" s="1"/>
  <c r="H219" i="1"/>
  <c r="G219" i="1"/>
  <c r="BJ218" i="1"/>
  <c r="BK218" i="1" s="1"/>
  <c r="BF218" i="1"/>
  <c r="BE218" i="1"/>
  <c r="AZ218" i="1"/>
  <c r="BA218" i="1" s="1"/>
  <c r="AV218" i="1"/>
  <c r="AU218" i="1"/>
  <c r="AP218" i="1"/>
  <c r="AQ218" i="1" s="1"/>
  <c r="AL218" i="1"/>
  <c r="AK218" i="1"/>
  <c r="AF218" i="1"/>
  <c r="AG218" i="1" s="1"/>
  <c r="AB218" i="1"/>
  <c r="AA218" i="1"/>
  <c r="V218" i="1"/>
  <c r="W218" i="1" s="1"/>
  <c r="R218" i="1"/>
  <c r="Q218" i="1"/>
  <c r="L218" i="1"/>
  <c r="M218" i="1" s="1"/>
  <c r="H218" i="1"/>
  <c r="G218" i="1"/>
  <c r="BJ217" i="1"/>
  <c r="BK217" i="1" s="1"/>
  <c r="BF217" i="1"/>
  <c r="BE217" i="1"/>
  <c r="AZ217" i="1"/>
  <c r="BA217" i="1" s="1"/>
  <c r="AV217" i="1"/>
  <c r="AU217" i="1"/>
  <c r="AP217" i="1"/>
  <c r="AQ217" i="1" s="1"/>
  <c r="AL217" i="1"/>
  <c r="AK217" i="1"/>
  <c r="AF217" i="1"/>
  <c r="AG217" i="1" s="1"/>
  <c r="AB217" i="1"/>
  <c r="AA217" i="1"/>
  <c r="V217" i="1"/>
  <c r="W217" i="1" s="1"/>
  <c r="R217" i="1"/>
  <c r="Q217" i="1"/>
  <c r="L217" i="1"/>
  <c r="M217" i="1" s="1"/>
  <c r="H217" i="1"/>
  <c r="G217" i="1"/>
  <c r="BJ216" i="1"/>
  <c r="BK216" i="1" s="1"/>
  <c r="BF216" i="1"/>
  <c r="BE216" i="1"/>
  <c r="AZ216" i="1"/>
  <c r="BA216" i="1" s="1"/>
  <c r="AV216" i="1"/>
  <c r="AU216" i="1"/>
  <c r="AP216" i="1"/>
  <c r="AQ216" i="1" s="1"/>
  <c r="AL216" i="1"/>
  <c r="AK216" i="1"/>
  <c r="AF216" i="1"/>
  <c r="AG216" i="1" s="1"/>
  <c r="AB216" i="1"/>
  <c r="AA216" i="1"/>
  <c r="V216" i="1"/>
  <c r="W216" i="1" s="1"/>
  <c r="R216" i="1"/>
  <c r="Q216" i="1"/>
  <c r="L216" i="1"/>
  <c r="M216" i="1" s="1"/>
  <c r="H216" i="1"/>
  <c r="G216" i="1"/>
  <c r="BJ215" i="1"/>
  <c r="BK215" i="1" s="1"/>
  <c r="BF215" i="1"/>
  <c r="BE215" i="1"/>
  <c r="AZ215" i="1"/>
  <c r="BA215" i="1" s="1"/>
  <c r="AV215" i="1"/>
  <c r="AU215" i="1"/>
  <c r="AP215" i="1"/>
  <c r="AQ215" i="1" s="1"/>
  <c r="AL215" i="1"/>
  <c r="AK215" i="1"/>
  <c r="AF215" i="1"/>
  <c r="AG215" i="1" s="1"/>
  <c r="AB215" i="1"/>
  <c r="AA215" i="1"/>
  <c r="V215" i="1"/>
  <c r="W215" i="1" s="1"/>
  <c r="R215" i="1"/>
  <c r="Q215" i="1"/>
  <c r="L215" i="1"/>
  <c r="M215" i="1" s="1"/>
  <c r="H215" i="1"/>
  <c r="G215" i="1"/>
  <c r="BJ214" i="1"/>
  <c r="BK214" i="1" s="1"/>
  <c r="BF214" i="1"/>
  <c r="BE214" i="1"/>
  <c r="AZ214" i="1"/>
  <c r="BA214" i="1" s="1"/>
  <c r="AV214" i="1"/>
  <c r="AU214" i="1"/>
  <c r="AP214" i="1"/>
  <c r="AQ214" i="1" s="1"/>
  <c r="AL214" i="1"/>
  <c r="AK214" i="1"/>
  <c r="AF214" i="1"/>
  <c r="AG214" i="1" s="1"/>
  <c r="AB214" i="1"/>
  <c r="AA214" i="1"/>
  <c r="V214" i="1"/>
  <c r="W214" i="1" s="1"/>
  <c r="R214" i="1"/>
  <c r="Q214" i="1"/>
  <c r="L214" i="1"/>
  <c r="M214" i="1" s="1"/>
  <c r="H214" i="1"/>
  <c r="G214" i="1"/>
  <c r="BJ213" i="1"/>
  <c r="BK213" i="1" s="1"/>
  <c r="BF213" i="1"/>
  <c r="BE213" i="1"/>
  <c r="AZ213" i="1"/>
  <c r="BA213" i="1" s="1"/>
  <c r="AV213" i="1"/>
  <c r="AU213" i="1"/>
  <c r="AP213" i="1"/>
  <c r="AQ213" i="1" s="1"/>
  <c r="AL213" i="1"/>
  <c r="AK213" i="1"/>
  <c r="AF213" i="1"/>
  <c r="AG213" i="1" s="1"/>
  <c r="AB213" i="1"/>
  <c r="AA213" i="1"/>
  <c r="V213" i="1"/>
  <c r="W213" i="1" s="1"/>
  <c r="R213" i="1"/>
  <c r="Q213" i="1"/>
  <c r="L213" i="1"/>
  <c r="M213" i="1" s="1"/>
  <c r="H213" i="1"/>
  <c r="G213" i="1"/>
  <c r="BJ212" i="1"/>
  <c r="BK212" i="1" s="1"/>
  <c r="BF212" i="1"/>
  <c r="BE212" i="1"/>
  <c r="AZ212" i="1"/>
  <c r="BA212" i="1" s="1"/>
  <c r="AV212" i="1"/>
  <c r="AU212" i="1"/>
  <c r="AP212" i="1"/>
  <c r="AQ212" i="1" s="1"/>
  <c r="AL212" i="1"/>
  <c r="AK212" i="1"/>
  <c r="AF212" i="1"/>
  <c r="AG212" i="1" s="1"/>
  <c r="AB212" i="1"/>
  <c r="AA212" i="1"/>
  <c r="V212" i="1"/>
  <c r="W212" i="1" s="1"/>
  <c r="R212" i="1"/>
  <c r="Q212" i="1"/>
  <c r="L212" i="1"/>
  <c r="M212" i="1" s="1"/>
  <c r="H212" i="1"/>
  <c r="G212" i="1"/>
  <c r="BJ211" i="1"/>
  <c r="BK211" i="1" s="1"/>
  <c r="BF211" i="1"/>
  <c r="BE211" i="1"/>
  <c r="AZ211" i="1"/>
  <c r="BA211" i="1" s="1"/>
  <c r="AV211" i="1"/>
  <c r="AU211" i="1"/>
  <c r="AP211" i="1"/>
  <c r="AQ211" i="1" s="1"/>
  <c r="AL211" i="1"/>
  <c r="AK211" i="1"/>
  <c r="AF211" i="1"/>
  <c r="AG211" i="1" s="1"/>
  <c r="AB211" i="1"/>
  <c r="AA211" i="1"/>
  <c r="V211" i="1"/>
  <c r="W211" i="1" s="1"/>
  <c r="R211" i="1"/>
  <c r="Q211" i="1"/>
  <c r="L211" i="1"/>
  <c r="M211" i="1" s="1"/>
  <c r="H211" i="1"/>
  <c r="G211" i="1"/>
  <c r="BJ210" i="1"/>
  <c r="BK210" i="1" s="1"/>
  <c r="BF210" i="1"/>
  <c r="BE210" i="1"/>
  <c r="AZ210" i="1"/>
  <c r="BA210" i="1" s="1"/>
  <c r="AV210" i="1"/>
  <c r="AU210" i="1"/>
  <c r="AP210" i="1"/>
  <c r="AQ210" i="1" s="1"/>
  <c r="AL210" i="1"/>
  <c r="AK210" i="1"/>
  <c r="AF210" i="1"/>
  <c r="AG210" i="1" s="1"/>
  <c r="AB210" i="1"/>
  <c r="AA210" i="1"/>
  <c r="V210" i="1"/>
  <c r="W210" i="1" s="1"/>
  <c r="R210" i="1"/>
  <c r="Q210" i="1"/>
  <c r="L210" i="1"/>
  <c r="M210" i="1" s="1"/>
  <c r="H210" i="1"/>
  <c r="G210" i="1"/>
  <c r="BJ209" i="1"/>
  <c r="BK209" i="1" s="1"/>
  <c r="BF209" i="1"/>
  <c r="BE209" i="1"/>
  <c r="AZ209" i="1"/>
  <c r="BA209" i="1" s="1"/>
  <c r="AV209" i="1"/>
  <c r="AU209" i="1"/>
  <c r="AP209" i="1"/>
  <c r="AQ209" i="1" s="1"/>
  <c r="AL209" i="1"/>
  <c r="AK209" i="1"/>
  <c r="AF209" i="1"/>
  <c r="AG209" i="1" s="1"/>
  <c r="AB209" i="1"/>
  <c r="AA209" i="1"/>
  <c r="V209" i="1"/>
  <c r="W209" i="1" s="1"/>
  <c r="R209" i="1"/>
  <c r="Q209" i="1"/>
  <c r="L209" i="1"/>
  <c r="M209" i="1" s="1"/>
  <c r="H209" i="1"/>
  <c r="G209" i="1"/>
  <c r="BJ208" i="1"/>
  <c r="BK208" i="1" s="1"/>
  <c r="BF208" i="1"/>
  <c r="BE208" i="1"/>
  <c r="AZ208" i="1"/>
  <c r="BA208" i="1" s="1"/>
  <c r="AV208" i="1"/>
  <c r="AU208" i="1"/>
  <c r="AP208" i="1"/>
  <c r="AQ208" i="1" s="1"/>
  <c r="AL208" i="1"/>
  <c r="AK208" i="1"/>
  <c r="AF208" i="1"/>
  <c r="AG208" i="1" s="1"/>
  <c r="AB208" i="1"/>
  <c r="AA208" i="1"/>
  <c r="V208" i="1"/>
  <c r="W208" i="1" s="1"/>
  <c r="R208" i="1"/>
  <c r="Q208" i="1"/>
  <c r="L208" i="1"/>
  <c r="M208" i="1" s="1"/>
  <c r="H208" i="1"/>
  <c r="G208" i="1"/>
  <c r="BJ207" i="1"/>
  <c r="BK207" i="1" s="1"/>
  <c r="BF207" i="1"/>
  <c r="BE207" i="1"/>
  <c r="AZ207" i="1"/>
  <c r="BA207" i="1" s="1"/>
  <c r="AV207" i="1"/>
  <c r="AU207" i="1"/>
  <c r="AP207" i="1"/>
  <c r="AQ207" i="1" s="1"/>
  <c r="AL207" i="1"/>
  <c r="AK207" i="1"/>
  <c r="AF207" i="1"/>
  <c r="AG207" i="1" s="1"/>
  <c r="AB207" i="1"/>
  <c r="AA207" i="1"/>
  <c r="V207" i="1"/>
  <c r="W207" i="1" s="1"/>
  <c r="R207" i="1"/>
  <c r="Q207" i="1"/>
  <c r="L207" i="1"/>
  <c r="M207" i="1" s="1"/>
  <c r="H207" i="1"/>
  <c r="G207" i="1"/>
  <c r="BJ206" i="1"/>
  <c r="BK206" i="1" s="1"/>
  <c r="BF206" i="1"/>
  <c r="BE206" i="1"/>
  <c r="AZ206" i="1"/>
  <c r="BA206" i="1" s="1"/>
  <c r="AV206" i="1"/>
  <c r="AU206" i="1"/>
  <c r="AP206" i="1"/>
  <c r="AQ206" i="1" s="1"/>
  <c r="AL206" i="1"/>
  <c r="AK206" i="1"/>
  <c r="AF206" i="1"/>
  <c r="AG206" i="1" s="1"/>
  <c r="AB206" i="1"/>
  <c r="AA206" i="1"/>
  <c r="V206" i="1"/>
  <c r="W206" i="1" s="1"/>
  <c r="R206" i="1"/>
  <c r="Q206" i="1"/>
  <c r="L206" i="1"/>
  <c r="M206" i="1" s="1"/>
  <c r="H206" i="1"/>
  <c r="G206" i="1"/>
  <c r="BJ205" i="1"/>
  <c r="BK205" i="1" s="1"/>
  <c r="BF205" i="1"/>
  <c r="BE205" i="1"/>
  <c r="AZ205" i="1"/>
  <c r="BA205" i="1" s="1"/>
  <c r="AV205" i="1"/>
  <c r="AU205" i="1"/>
  <c r="AP205" i="1"/>
  <c r="AQ205" i="1" s="1"/>
  <c r="AL205" i="1"/>
  <c r="AK205" i="1"/>
  <c r="AF205" i="1"/>
  <c r="AG205" i="1" s="1"/>
  <c r="AB205" i="1"/>
  <c r="AA205" i="1"/>
  <c r="V205" i="1"/>
  <c r="W205" i="1" s="1"/>
  <c r="R205" i="1"/>
  <c r="Q205" i="1"/>
  <c r="L205" i="1"/>
  <c r="M205" i="1" s="1"/>
  <c r="H205" i="1"/>
  <c r="G205" i="1"/>
  <c r="BJ204" i="1"/>
  <c r="BK204" i="1" s="1"/>
  <c r="BF204" i="1"/>
  <c r="BE204" i="1"/>
  <c r="AZ204" i="1"/>
  <c r="BA204" i="1" s="1"/>
  <c r="AV204" i="1"/>
  <c r="AU204" i="1"/>
  <c r="AP204" i="1"/>
  <c r="AQ204" i="1" s="1"/>
  <c r="AL204" i="1"/>
  <c r="AK204" i="1"/>
  <c r="AF204" i="1"/>
  <c r="AG204" i="1" s="1"/>
  <c r="AB204" i="1"/>
  <c r="AA204" i="1"/>
  <c r="V204" i="1"/>
  <c r="W204" i="1" s="1"/>
  <c r="R204" i="1"/>
  <c r="Q204" i="1"/>
  <c r="L204" i="1"/>
  <c r="M204" i="1" s="1"/>
  <c r="H204" i="1"/>
  <c r="G204" i="1"/>
  <c r="BJ203" i="1"/>
  <c r="BK203" i="1" s="1"/>
  <c r="BF203" i="1"/>
  <c r="BE203" i="1"/>
  <c r="AZ203" i="1"/>
  <c r="BA203" i="1" s="1"/>
  <c r="AV203" i="1"/>
  <c r="AU203" i="1"/>
  <c r="AP203" i="1"/>
  <c r="AQ203" i="1" s="1"/>
  <c r="AL203" i="1"/>
  <c r="AK203" i="1"/>
  <c r="AF203" i="1"/>
  <c r="AG203" i="1" s="1"/>
  <c r="AB203" i="1"/>
  <c r="AA203" i="1"/>
  <c r="V203" i="1"/>
  <c r="W203" i="1" s="1"/>
  <c r="R203" i="1"/>
  <c r="Q203" i="1"/>
  <c r="L203" i="1"/>
  <c r="M203" i="1" s="1"/>
  <c r="H203" i="1"/>
  <c r="G203" i="1"/>
  <c r="BJ202" i="1"/>
  <c r="BK202" i="1" s="1"/>
  <c r="BF202" i="1"/>
  <c r="BE202" i="1"/>
  <c r="AZ202" i="1"/>
  <c r="BA202" i="1" s="1"/>
  <c r="AV202" i="1"/>
  <c r="AU202" i="1"/>
  <c r="AP202" i="1"/>
  <c r="AQ202" i="1" s="1"/>
  <c r="AL202" i="1"/>
  <c r="AK202" i="1"/>
  <c r="AF202" i="1"/>
  <c r="AG202" i="1" s="1"/>
  <c r="AB202" i="1"/>
  <c r="AA202" i="1"/>
  <c r="V202" i="1"/>
  <c r="W202" i="1" s="1"/>
  <c r="R202" i="1"/>
  <c r="Q202" i="1"/>
  <c r="L202" i="1"/>
  <c r="M202" i="1" s="1"/>
  <c r="H202" i="1"/>
  <c r="G202" i="1"/>
  <c r="BJ201" i="1"/>
  <c r="BK201" i="1" s="1"/>
  <c r="BF201" i="1"/>
  <c r="BE201" i="1"/>
  <c r="AZ201" i="1"/>
  <c r="BA201" i="1" s="1"/>
  <c r="AV201" i="1"/>
  <c r="AU201" i="1"/>
  <c r="AP201" i="1"/>
  <c r="AQ201" i="1" s="1"/>
  <c r="AL201" i="1"/>
  <c r="AK201" i="1"/>
  <c r="AF201" i="1"/>
  <c r="AG201" i="1" s="1"/>
  <c r="AB201" i="1"/>
  <c r="AA201" i="1"/>
  <c r="V201" i="1"/>
  <c r="W201" i="1" s="1"/>
  <c r="R201" i="1"/>
  <c r="Q201" i="1"/>
  <c r="L201" i="1"/>
  <c r="M201" i="1" s="1"/>
  <c r="H201" i="1"/>
  <c r="G201" i="1"/>
  <c r="BJ200" i="1"/>
  <c r="BK200" i="1" s="1"/>
  <c r="BF200" i="1"/>
  <c r="BE200" i="1"/>
  <c r="AZ200" i="1"/>
  <c r="BA200" i="1" s="1"/>
  <c r="AV200" i="1"/>
  <c r="AU200" i="1"/>
  <c r="AP200" i="1"/>
  <c r="AQ200" i="1" s="1"/>
  <c r="AL200" i="1"/>
  <c r="AK200" i="1"/>
  <c r="AF200" i="1"/>
  <c r="AG200" i="1" s="1"/>
  <c r="AB200" i="1"/>
  <c r="AA200" i="1"/>
  <c r="V200" i="1"/>
  <c r="W200" i="1" s="1"/>
  <c r="R200" i="1"/>
  <c r="Q200" i="1"/>
  <c r="L200" i="1"/>
  <c r="M200" i="1" s="1"/>
  <c r="H200" i="1"/>
  <c r="G200" i="1"/>
  <c r="BJ199" i="1"/>
  <c r="BK199" i="1" s="1"/>
  <c r="BF199" i="1"/>
  <c r="BE199" i="1"/>
  <c r="AZ199" i="1"/>
  <c r="BA199" i="1" s="1"/>
  <c r="AV199" i="1"/>
  <c r="AU199" i="1"/>
  <c r="AP199" i="1"/>
  <c r="AQ199" i="1" s="1"/>
  <c r="AL199" i="1"/>
  <c r="AK199" i="1"/>
  <c r="AF199" i="1"/>
  <c r="AG199" i="1" s="1"/>
  <c r="AB199" i="1"/>
  <c r="AA199" i="1"/>
  <c r="V199" i="1"/>
  <c r="W199" i="1" s="1"/>
  <c r="R199" i="1"/>
  <c r="Q199" i="1"/>
  <c r="L199" i="1"/>
  <c r="M199" i="1" s="1"/>
  <c r="H199" i="1"/>
  <c r="G199" i="1"/>
  <c r="BJ198" i="1"/>
  <c r="BK198" i="1" s="1"/>
  <c r="BF198" i="1"/>
  <c r="BE198" i="1"/>
  <c r="AZ198" i="1"/>
  <c r="BA198" i="1" s="1"/>
  <c r="AV198" i="1"/>
  <c r="AU198" i="1"/>
  <c r="AP198" i="1"/>
  <c r="AQ198" i="1" s="1"/>
  <c r="AL198" i="1"/>
  <c r="AK198" i="1"/>
  <c r="AF198" i="1"/>
  <c r="AG198" i="1" s="1"/>
  <c r="AB198" i="1"/>
  <c r="AA198" i="1"/>
  <c r="V198" i="1"/>
  <c r="W198" i="1" s="1"/>
  <c r="R198" i="1"/>
  <c r="Q198" i="1"/>
  <c r="L198" i="1"/>
  <c r="M198" i="1" s="1"/>
  <c r="H198" i="1"/>
  <c r="G198" i="1"/>
  <c r="BJ197" i="1"/>
  <c r="BK197" i="1" s="1"/>
  <c r="BF197" i="1"/>
  <c r="BE197" i="1"/>
  <c r="AZ197" i="1"/>
  <c r="BA197" i="1" s="1"/>
  <c r="AV197" i="1"/>
  <c r="AU197" i="1"/>
  <c r="AP197" i="1"/>
  <c r="AQ197" i="1" s="1"/>
  <c r="AL197" i="1"/>
  <c r="AK197" i="1"/>
  <c r="AF197" i="1"/>
  <c r="AG197" i="1" s="1"/>
  <c r="AB197" i="1"/>
  <c r="AA197" i="1"/>
  <c r="V197" i="1"/>
  <c r="W197" i="1" s="1"/>
  <c r="R197" i="1"/>
  <c r="Q197" i="1"/>
  <c r="L197" i="1"/>
  <c r="M197" i="1" s="1"/>
  <c r="H197" i="1"/>
  <c r="G197" i="1"/>
  <c r="BJ196" i="1"/>
  <c r="BK196" i="1" s="1"/>
  <c r="BF196" i="1"/>
  <c r="BE196" i="1"/>
  <c r="AZ196" i="1"/>
  <c r="BA196" i="1" s="1"/>
  <c r="AV196" i="1"/>
  <c r="AU196" i="1"/>
  <c r="AP196" i="1"/>
  <c r="AQ196" i="1" s="1"/>
  <c r="AL196" i="1"/>
  <c r="AK196" i="1"/>
  <c r="AF196" i="1"/>
  <c r="AG196" i="1" s="1"/>
  <c r="AB196" i="1"/>
  <c r="AA196" i="1"/>
  <c r="V196" i="1"/>
  <c r="W196" i="1" s="1"/>
  <c r="R196" i="1"/>
  <c r="Q196" i="1"/>
  <c r="L196" i="1"/>
  <c r="M196" i="1" s="1"/>
  <c r="H196" i="1"/>
  <c r="G196" i="1"/>
  <c r="BJ195" i="1"/>
  <c r="BK195" i="1" s="1"/>
  <c r="BF195" i="1"/>
  <c r="BE195" i="1"/>
  <c r="AZ195" i="1"/>
  <c r="BA195" i="1" s="1"/>
  <c r="AV195" i="1"/>
  <c r="AU195" i="1"/>
  <c r="AP195" i="1"/>
  <c r="AQ195" i="1" s="1"/>
  <c r="AL195" i="1"/>
  <c r="AK195" i="1"/>
  <c r="AF195" i="1"/>
  <c r="AG195" i="1" s="1"/>
  <c r="AB195" i="1"/>
  <c r="AA195" i="1"/>
  <c r="V195" i="1"/>
  <c r="W195" i="1" s="1"/>
  <c r="R195" i="1"/>
  <c r="Q195" i="1"/>
  <c r="L195" i="1"/>
  <c r="M195" i="1" s="1"/>
  <c r="H195" i="1"/>
  <c r="G195" i="1"/>
  <c r="BJ194" i="1"/>
  <c r="BK194" i="1" s="1"/>
  <c r="BF194" i="1"/>
  <c r="BE194" i="1"/>
  <c r="AZ194" i="1"/>
  <c r="BA194" i="1" s="1"/>
  <c r="AV194" i="1"/>
  <c r="AU194" i="1"/>
  <c r="AP194" i="1"/>
  <c r="AQ194" i="1" s="1"/>
  <c r="AL194" i="1"/>
  <c r="AK194" i="1"/>
  <c r="AF194" i="1"/>
  <c r="AG194" i="1" s="1"/>
  <c r="AB194" i="1"/>
  <c r="AA194" i="1"/>
  <c r="V194" i="1"/>
  <c r="W194" i="1" s="1"/>
  <c r="R194" i="1"/>
  <c r="Q194" i="1"/>
  <c r="L194" i="1"/>
  <c r="M194" i="1" s="1"/>
  <c r="H194" i="1"/>
  <c r="G194" i="1"/>
  <c r="BJ193" i="1"/>
  <c r="BK193" i="1" s="1"/>
  <c r="BF193" i="1"/>
  <c r="BE193" i="1"/>
  <c r="AZ193" i="1"/>
  <c r="BA193" i="1" s="1"/>
  <c r="AV193" i="1"/>
  <c r="AU193" i="1"/>
  <c r="AP193" i="1"/>
  <c r="AQ193" i="1" s="1"/>
  <c r="AL193" i="1"/>
  <c r="AK193" i="1"/>
  <c r="AF193" i="1"/>
  <c r="AG193" i="1" s="1"/>
  <c r="AB193" i="1"/>
  <c r="AA193" i="1"/>
  <c r="V193" i="1"/>
  <c r="W193" i="1" s="1"/>
  <c r="R193" i="1"/>
  <c r="Q193" i="1"/>
  <c r="L193" i="1"/>
  <c r="M193" i="1" s="1"/>
  <c r="H193" i="1"/>
  <c r="G193" i="1"/>
  <c r="BJ192" i="1"/>
  <c r="BK192" i="1" s="1"/>
  <c r="BF192" i="1"/>
  <c r="BE192" i="1"/>
  <c r="AZ192" i="1"/>
  <c r="BA192" i="1" s="1"/>
  <c r="AV192" i="1"/>
  <c r="AU192" i="1"/>
  <c r="AP192" i="1"/>
  <c r="AQ192" i="1" s="1"/>
  <c r="AL192" i="1"/>
  <c r="AK192" i="1"/>
  <c r="AF192" i="1"/>
  <c r="AG192" i="1" s="1"/>
  <c r="AB192" i="1"/>
  <c r="AA192" i="1"/>
  <c r="V192" i="1"/>
  <c r="W192" i="1" s="1"/>
  <c r="R192" i="1"/>
  <c r="Q192" i="1"/>
  <c r="L192" i="1"/>
  <c r="M192" i="1" s="1"/>
  <c r="H192" i="1"/>
  <c r="G192" i="1"/>
  <c r="BJ191" i="1"/>
  <c r="BK191" i="1" s="1"/>
  <c r="BF191" i="1"/>
  <c r="BE191" i="1"/>
  <c r="AZ191" i="1"/>
  <c r="BA191" i="1" s="1"/>
  <c r="AV191" i="1"/>
  <c r="AU191" i="1"/>
  <c r="AP191" i="1"/>
  <c r="AQ191" i="1" s="1"/>
  <c r="AL191" i="1"/>
  <c r="AK191" i="1"/>
  <c r="AF191" i="1"/>
  <c r="AG191" i="1" s="1"/>
  <c r="AB191" i="1"/>
  <c r="AA191" i="1"/>
  <c r="V191" i="1"/>
  <c r="W191" i="1" s="1"/>
  <c r="R191" i="1"/>
  <c r="Q191" i="1"/>
  <c r="L191" i="1"/>
  <c r="M191" i="1" s="1"/>
  <c r="H191" i="1"/>
  <c r="G191" i="1"/>
  <c r="BJ190" i="1"/>
  <c r="BK190" i="1" s="1"/>
  <c r="BF190" i="1"/>
  <c r="BE190" i="1"/>
  <c r="AZ190" i="1"/>
  <c r="BA190" i="1" s="1"/>
  <c r="AV190" i="1"/>
  <c r="AU190" i="1"/>
  <c r="AP190" i="1"/>
  <c r="AQ190" i="1" s="1"/>
  <c r="AL190" i="1"/>
  <c r="AK190" i="1"/>
  <c r="AF190" i="1"/>
  <c r="AG190" i="1" s="1"/>
  <c r="AB190" i="1"/>
  <c r="AA190" i="1"/>
  <c r="V190" i="1"/>
  <c r="W190" i="1" s="1"/>
  <c r="R190" i="1"/>
  <c r="Q190" i="1"/>
  <c r="L190" i="1"/>
  <c r="M190" i="1" s="1"/>
  <c r="H190" i="1"/>
  <c r="G190" i="1"/>
  <c r="BJ189" i="1"/>
  <c r="BK189" i="1" s="1"/>
  <c r="BF189" i="1"/>
  <c r="BE189" i="1"/>
  <c r="AZ189" i="1"/>
  <c r="BA189" i="1" s="1"/>
  <c r="AV189" i="1"/>
  <c r="AU189" i="1"/>
  <c r="AP189" i="1"/>
  <c r="AQ189" i="1" s="1"/>
  <c r="AL189" i="1"/>
  <c r="AK189" i="1"/>
  <c r="AF189" i="1"/>
  <c r="AG189" i="1" s="1"/>
  <c r="AB189" i="1"/>
  <c r="AA189" i="1"/>
  <c r="V189" i="1"/>
  <c r="W189" i="1" s="1"/>
  <c r="R189" i="1"/>
  <c r="Q189" i="1"/>
  <c r="L189" i="1"/>
  <c r="M189" i="1" s="1"/>
  <c r="H189" i="1"/>
  <c r="G189" i="1"/>
  <c r="BJ188" i="1"/>
  <c r="BK188" i="1" s="1"/>
  <c r="BF188" i="1"/>
  <c r="BE188" i="1"/>
  <c r="AZ188" i="1"/>
  <c r="BA188" i="1" s="1"/>
  <c r="AV188" i="1"/>
  <c r="AU188" i="1"/>
  <c r="AP188" i="1"/>
  <c r="AQ188" i="1" s="1"/>
  <c r="AL188" i="1"/>
  <c r="AK188" i="1"/>
  <c r="AF188" i="1"/>
  <c r="AG188" i="1" s="1"/>
  <c r="AB188" i="1"/>
  <c r="AA188" i="1"/>
  <c r="V188" i="1"/>
  <c r="W188" i="1" s="1"/>
  <c r="R188" i="1"/>
  <c r="Q188" i="1"/>
  <c r="L188" i="1"/>
  <c r="M188" i="1" s="1"/>
  <c r="H188" i="1"/>
  <c r="G188" i="1"/>
  <c r="BJ187" i="1"/>
  <c r="BK187" i="1" s="1"/>
  <c r="BF187" i="1"/>
  <c r="BE187" i="1"/>
  <c r="AZ187" i="1"/>
  <c r="BA187" i="1" s="1"/>
  <c r="AV187" i="1"/>
  <c r="AU187" i="1"/>
  <c r="AP187" i="1"/>
  <c r="AQ187" i="1" s="1"/>
  <c r="AL187" i="1"/>
  <c r="AK187" i="1"/>
  <c r="AF187" i="1"/>
  <c r="AG187" i="1" s="1"/>
  <c r="AB187" i="1"/>
  <c r="AA187" i="1"/>
  <c r="V187" i="1"/>
  <c r="W187" i="1" s="1"/>
  <c r="R187" i="1"/>
  <c r="Q187" i="1"/>
  <c r="L187" i="1"/>
  <c r="M187" i="1" s="1"/>
  <c r="H187" i="1"/>
  <c r="G187" i="1"/>
  <c r="BJ186" i="1"/>
  <c r="BK186" i="1" s="1"/>
  <c r="BF186" i="1"/>
  <c r="BE186" i="1"/>
  <c r="AZ186" i="1"/>
  <c r="BA186" i="1" s="1"/>
  <c r="AV186" i="1"/>
  <c r="AU186" i="1"/>
  <c r="AP186" i="1"/>
  <c r="AQ186" i="1" s="1"/>
  <c r="AL186" i="1"/>
  <c r="AK186" i="1"/>
  <c r="AF186" i="1"/>
  <c r="AG186" i="1" s="1"/>
  <c r="AB186" i="1"/>
  <c r="AA186" i="1"/>
  <c r="V186" i="1"/>
  <c r="W186" i="1" s="1"/>
  <c r="R186" i="1"/>
  <c r="Q186" i="1"/>
  <c r="L186" i="1"/>
  <c r="M186" i="1" s="1"/>
  <c r="H186" i="1"/>
  <c r="G186" i="1"/>
  <c r="BJ185" i="1"/>
  <c r="BK185" i="1" s="1"/>
  <c r="BF185" i="1"/>
  <c r="BE185" i="1"/>
  <c r="AZ185" i="1"/>
  <c r="BA185" i="1" s="1"/>
  <c r="AV185" i="1"/>
  <c r="AU185" i="1"/>
  <c r="AP185" i="1"/>
  <c r="AQ185" i="1" s="1"/>
  <c r="AL185" i="1"/>
  <c r="AK185" i="1"/>
  <c r="AF185" i="1"/>
  <c r="AG185" i="1" s="1"/>
  <c r="AB185" i="1"/>
  <c r="AA185" i="1"/>
  <c r="V185" i="1"/>
  <c r="W185" i="1" s="1"/>
  <c r="R185" i="1"/>
  <c r="Q185" i="1"/>
  <c r="L185" i="1"/>
  <c r="M185" i="1" s="1"/>
  <c r="H185" i="1"/>
  <c r="G185" i="1"/>
  <c r="BJ184" i="1"/>
  <c r="BK184" i="1" s="1"/>
  <c r="BF184" i="1"/>
  <c r="BE184" i="1"/>
  <c r="AZ184" i="1"/>
  <c r="BA184" i="1" s="1"/>
  <c r="AV184" i="1"/>
  <c r="AU184" i="1"/>
  <c r="AP184" i="1"/>
  <c r="AQ184" i="1" s="1"/>
  <c r="AL184" i="1"/>
  <c r="AK184" i="1"/>
  <c r="AF184" i="1"/>
  <c r="AG184" i="1" s="1"/>
  <c r="AB184" i="1"/>
  <c r="AA184" i="1"/>
  <c r="V184" i="1"/>
  <c r="W184" i="1" s="1"/>
  <c r="R184" i="1"/>
  <c r="Q184" i="1"/>
  <c r="L184" i="1"/>
  <c r="M184" i="1" s="1"/>
  <c r="H184" i="1"/>
  <c r="G184" i="1"/>
  <c r="BJ183" i="1"/>
  <c r="BK183" i="1" s="1"/>
  <c r="BF183" i="1"/>
  <c r="BE183" i="1"/>
  <c r="AZ183" i="1"/>
  <c r="BA183" i="1" s="1"/>
  <c r="AV183" i="1"/>
  <c r="AU183" i="1"/>
  <c r="AP183" i="1"/>
  <c r="AQ183" i="1" s="1"/>
  <c r="AL183" i="1"/>
  <c r="AK183" i="1"/>
  <c r="AF183" i="1"/>
  <c r="AG183" i="1" s="1"/>
  <c r="AB183" i="1"/>
  <c r="AA183" i="1"/>
  <c r="W183" i="1"/>
  <c r="V183" i="1"/>
  <c r="Q183" i="1"/>
  <c r="R183" i="1" s="1"/>
  <c r="L183" i="1"/>
  <c r="M183" i="1" s="1"/>
  <c r="G183" i="1"/>
  <c r="H183" i="1" s="1"/>
  <c r="BK182" i="1"/>
  <c r="BJ182" i="1"/>
  <c r="BE182" i="1"/>
  <c r="BF182" i="1" s="1"/>
  <c r="AZ182" i="1"/>
  <c r="BA182" i="1" s="1"/>
  <c r="AU182" i="1"/>
  <c r="AV182" i="1" s="1"/>
  <c r="AP182" i="1"/>
  <c r="AQ182" i="1" s="1"/>
  <c r="AK182" i="1"/>
  <c r="AL182" i="1" s="1"/>
  <c r="AF182" i="1"/>
  <c r="AG182" i="1" s="1"/>
  <c r="AA182" i="1"/>
  <c r="AB182" i="1" s="1"/>
  <c r="V182" i="1"/>
  <c r="W182" i="1" s="1"/>
  <c r="Q182" i="1"/>
  <c r="R182" i="1" s="1"/>
  <c r="L182" i="1"/>
  <c r="M182" i="1" s="1"/>
  <c r="G182" i="1"/>
  <c r="H182" i="1" s="1"/>
  <c r="BK181" i="1"/>
  <c r="BJ181" i="1"/>
  <c r="BF181" i="1"/>
  <c r="BE181" i="1"/>
  <c r="AZ181" i="1"/>
  <c r="BA181" i="1" s="1"/>
  <c r="AV181" i="1"/>
  <c r="AU181" i="1"/>
  <c r="AP181" i="1"/>
  <c r="AQ181" i="1" s="1"/>
  <c r="AL181" i="1"/>
  <c r="AK181" i="1"/>
  <c r="AF181" i="1"/>
  <c r="AG181" i="1" s="1"/>
  <c r="AB181" i="1"/>
  <c r="AA181" i="1"/>
  <c r="V181" i="1"/>
  <c r="W181" i="1" s="1"/>
  <c r="Q181" i="1"/>
  <c r="R181" i="1" s="1"/>
  <c r="L181" i="1"/>
  <c r="M181" i="1" s="1"/>
  <c r="H181" i="1"/>
  <c r="G181" i="1"/>
  <c r="BJ180" i="1"/>
  <c r="BK180" i="1" s="1"/>
  <c r="BE180" i="1"/>
  <c r="BF180" i="1" s="1"/>
  <c r="AZ180" i="1"/>
  <c r="BA180" i="1" s="1"/>
  <c r="AV180" i="1"/>
  <c r="AU180" i="1"/>
  <c r="AQ180" i="1"/>
  <c r="AP180" i="1"/>
  <c r="AL180" i="1"/>
  <c r="AK180" i="1"/>
  <c r="AF180" i="1"/>
  <c r="AG180" i="1" s="1"/>
  <c r="AB180" i="1"/>
  <c r="AA180" i="1"/>
  <c r="V180" i="1"/>
  <c r="W180" i="1" s="1"/>
  <c r="Q180" i="1"/>
  <c r="R180" i="1" s="1"/>
  <c r="L180" i="1"/>
  <c r="M180" i="1" s="1"/>
  <c r="H180" i="1"/>
  <c r="G180" i="1"/>
  <c r="BJ179" i="1"/>
  <c r="BK179" i="1" s="1"/>
  <c r="BE179" i="1"/>
  <c r="BF179" i="1" s="1"/>
  <c r="AZ179" i="1"/>
  <c r="BA179" i="1" s="1"/>
  <c r="AU179" i="1"/>
  <c r="AV179" i="1" s="1"/>
  <c r="AP179" i="1"/>
  <c r="AQ179" i="1" s="1"/>
  <c r="AK179" i="1"/>
  <c r="AL179" i="1" s="1"/>
  <c r="AF179" i="1"/>
  <c r="AG179" i="1" s="1"/>
  <c r="AB179" i="1"/>
  <c r="AA179" i="1"/>
  <c r="W179" i="1"/>
  <c r="V179" i="1"/>
  <c r="R179" i="1"/>
  <c r="Q179" i="1"/>
  <c r="L179" i="1"/>
  <c r="M179" i="1" s="1"/>
  <c r="G179" i="1"/>
  <c r="H179" i="1" s="1"/>
  <c r="BJ178" i="1"/>
  <c r="BK178" i="1" s="1"/>
  <c r="BF178" i="1"/>
  <c r="BE178" i="1"/>
  <c r="AZ178" i="1"/>
  <c r="BA178" i="1" s="1"/>
  <c r="AV178" i="1"/>
  <c r="AU178" i="1"/>
  <c r="AP178" i="1"/>
  <c r="AQ178" i="1" s="1"/>
  <c r="AL178" i="1"/>
  <c r="AK178" i="1"/>
  <c r="AF178" i="1"/>
  <c r="AG178" i="1" s="1"/>
  <c r="AB178" i="1"/>
  <c r="AA178" i="1"/>
  <c r="V178" i="1"/>
  <c r="W178" i="1" s="1"/>
  <c r="R178" i="1"/>
  <c r="Q178" i="1"/>
  <c r="L178" i="1"/>
  <c r="M178" i="1" s="1"/>
  <c r="H178" i="1"/>
  <c r="G178" i="1"/>
  <c r="BK177" i="1"/>
  <c r="BJ177" i="1"/>
  <c r="BE177" i="1"/>
  <c r="BF177" i="1" s="1"/>
  <c r="AZ177" i="1"/>
  <c r="BA177" i="1" s="1"/>
  <c r="AU177" i="1"/>
  <c r="AV177" i="1" s="1"/>
  <c r="AQ177" i="1"/>
  <c r="AP177" i="1"/>
  <c r="AK177" i="1"/>
  <c r="AL177" i="1" s="1"/>
  <c r="AF177" i="1"/>
  <c r="AG177" i="1" s="1"/>
  <c r="AA177" i="1"/>
  <c r="AB177" i="1" s="1"/>
  <c r="V177" i="1"/>
  <c r="W177" i="1" s="1"/>
  <c r="Q177" i="1"/>
  <c r="R177" i="1" s="1"/>
  <c r="L177" i="1"/>
  <c r="M177" i="1" s="1"/>
  <c r="G177" i="1"/>
  <c r="H177" i="1" s="1"/>
  <c r="BJ176" i="1"/>
  <c r="BK176" i="1" s="1"/>
  <c r="BE176" i="1"/>
  <c r="BF176" i="1" s="1"/>
  <c r="AZ176" i="1"/>
  <c r="BA176" i="1" s="1"/>
  <c r="AV176" i="1"/>
  <c r="AU176" i="1"/>
  <c r="AQ176" i="1"/>
  <c r="AP176" i="1"/>
  <c r="AK176" i="1"/>
  <c r="AL176" i="1" s="1"/>
  <c r="AF176" i="1"/>
  <c r="AG176" i="1" s="1"/>
  <c r="AA176" i="1"/>
  <c r="AB176" i="1" s="1"/>
  <c r="V176" i="1"/>
  <c r="W176" i="1" s="1"/>
  <c r="Q176" i="1"/>
  <c r="R176" i="1" s="1"/>
  <c r="L176" i="1"/>
  <c r="M176" i="1" s="1"/>
  <c r="G176" i="1"/>
  <c r="H176" i="1" s="1"/>
  <c r="BJ175" i="1"/>
  <c r="BK175" i="1" s="1"/>
  <c r="BE175" i="1"/>
  <c r="BF175" i="1" s="1"/>
  <c r="AZ175" i="1"/>
  <c r="BA175" i="1" s="1"/>
  <c r="AV175" i="1"/>
  <c r="AU175" i="1"/>
  <c r="AP175" i="1"/>
  <c r="AQ175" i="1" s="1"/>
  <c r="AK175" i="1"/>
  <c r="AL175" i="1" s="1"/>
  <c r="AF175" i="1"/>
  <c r="AG175" i="1" s="1"/>
  <c r="AA175" i="1"/>
  <c r="AB175" i="1" s="1"/>
  <c r="W175" i="1"/>
  <c r="V175" i="1"/>
  <c r="Q175" i="1"/>
  <c r="R175" i="1" s="1"/>
  <c r="L175" i="1"/>
  <c r="M175" i="1" s="1"/>
  <c r="G175" i="1"/>
  <c r="H175" i="1" s="1"/>
  <c r="BK174" i="1"/>
  <c r="BJ174" i="1"/>
  <c r="BF174" i="1"/>
  <c r="BE174" i="1"/>
  <c r="AZ174" i="1"/>
  <c r="BA174" i="1" s="1"/>
  <c r="AV174" i="1"/>
  <c r="AU174" i="1"/>
  <c r="AP174" i="1"/>
  <c r="AQ174" i="1" s="1"/>
  <c r="AK174" i="1"/>
  <c r="AL174" i="1" s="1"/>
  <c r="AF174" i="1"/>
  <c r="AG174" i="1" s="1"/>
  <c r="AB174" i="1"/>
  <c r="AA174" i="1"/>
  <c r="V174" i="1"/>
  <c r="W174" i="1" s="1"/>
  <c r="Q174" i="1"/>
  <c r="R174" i="1" s="1"/>
  <c r="L174" i="1"/>
  <c r="M174" i="1" s="1"/>
  <c r="H174" i="1"/>
  <c r="G174" i="1"/>
  <c r="BJ173" i="1"/>
  <c r="BK173" i="1" s="1"/>
  <c r="BF173" i="1"/>
  <c r="BE173" i="1"/>
  <c r="AZ173" i="1"/>
  <c r="BA173" i="1" s="1"/>
  <c r="AV173" i="1"/>
  <c r="AU173" i="1"/>
  <c r="AP173" i="1"/>
  <c r="AQ173" i="1" s="1"/>
  <c r="AK173" i="1"/>
  <c r="AL173" i="1" s="1"/>
  <c r="AF173" i="1"/>
  <c r="AG173" i="1" s="1"/>
  <c r="AA173" i="1"/>
  <c r="AB173" i="1" s="1"/>
  <c r="V173" i="1"/>
  <c r="W173" i="1" s="1"/>
  <c r="Q173" i="1"/>
  <c r="R173" i="1" s="1"/>
  <c r="L173" i="1"/>
  <c r="M173" i="1" s="1"/>
  <c r="G173" i="1"/>
  <c r="H173" i="1" s="1"/>
  <c r="BJ172" i="1"/>
  <c r="BK172" i="1" s="1"/>
  <c r="BE172" i="1"/>
  <c r="BF172" i="1" s="1"/>
  <c r="AZ172" i="1"/>
  <c r="BA172" i="1" s="1"/>
  <c r="AU172" i="1"/>
  <c r="AV172" i="1" s="1"/>
  <c r="AQ172" i="1"/>
  <c r="AP172" i="1"/>
  <c r="AL172" i="1"/>
  <c r="AK172" i="1"/>
  <c r="AF172" i="1"/>
  <c r="AG172" i="1" s="1"/>
  <c r="AB172" i="1"/>
  <c r="V172" i="1"/>
  <c r="W172" i="1" s="1"/>
  <c r="Q172" i="1"/>
  <c r="R172" i="1" s="1"/>
  <c r="L172" i="1"/>
  <c r="M172" i="1" s="1"/>
  <c r="G172" i="1"/>
  <c r="H172" i="1" s="1"/>
  <c r="BJ171" i="1"/>
  <c r="BK171" i="1" s="1"/>
  <c r="BF171" i="1"/>
  <c r="BE171" i="1"/>
  <c r="AZ171" i="1"/>
  <c r="BA171" i="1" s="1"/>
  <c r="AV171" i="1"/>
  <c r="AU171" i="1"/>
  <c r="AP171" i="1"/>
  <c r="AQ171" i="1" s="1"/>
  <c r="AK171" i="1"/>
  <c r="AL171" i="1" s="1"/>
  <c r="AF171" i="1"/>
  <c r="AG171" i="1" s="1"/>
  <c r="AB171" i="1"/>
  <c r="AA171" i="1"/>
  <c r="V171" i="1"/>
  <c r="W171" i="1" s="1"/>
  <c r="Q171" i="1"/>
  <c r="R171" i="1" s="1"/>
  <c r="L171" i="1"/>
  <c r="M171" i="1" s="1"/>
  <c r="G171" i="1"/>
  <c r="H171" i="1" s="1"/>
  <c r="BJ170" i="1"/>
  <c r="BK170" i="1" s="1"/>
  <c r="BE170" i="1"/>
  <c r="BF170" i="1" s="1"/>
  <c r="AZ170" i="1"/>
  <c r="BA170" i="1" s="1"/>
  <c r="AU170" i="1"/>
  <c r="AV170" i="1" s="1"/>
  <c r="AP170" i="1"/>
  <c r="AQ170" i="1" s="1"/>
  <c r="AK170" i="1"/>
  <c r="AL170" i="1" s="1"/>
  <c r="AF170" i="1"/>
  <c r="AG170" i="1" s="1"/>
  <c r="AA170" i="1"/>
  <c r="AB170" i="1" s="1"/>
  <c r="V170" i="1"/>
  <c r="W170" i="1" s="1"/>
  <c r="Q170" i="1"/>
  <c r="R170" i="1" s="1"/>
  <c r="L170" i="1"/>
  <c r="M170" i="1" s="1"/>
  <c r="G170" i="1"/>
  <c r="H170" i="1" s="1"/>
  <c r="BJ169" i="1"/>
  <c r="BK169" i="1" s="1"/>
  <c r="BE169" i="1"/>
  <c r="BF169" i="1" s="1"/>
  <c r="AZ169" i="1"/>
  <c r="BA169" i="1" s="1"/>
  <c r="AU169" i="1"/>
  <c r="AV169" i="1" s="1"/>
  <c r="AP169" i="1"/>
  <c r="AQ169" i="1" s="1"/>
  <c r="AK169" i="1"/>
  <c r="AL169" i="1" s="1"/>
  <c r="AF169" i="1"/>
  <c r="AG169" i="1" s="1"/>
  <c r="AA169" i="1"/>
  <c r="AB169" i="1" s="1"/>
  <c r="V169" i="1"/>
  <c r="W169" i="1" s="1"/>
  <c r="R169" i="1"/>
  <c r="Q169" i="1"/>
  <c r="L169" i="1"/>
  <c r="M169" i="1" s="1"/>
  <c r="H169" i="1"/>
  <c r="G169" i="1"/>
  <c r="BJ168" i="1"/>
  <c r="BK168" i="1" s="1"/>
  <c r="BE168" i="1"/>
  <c r="BF168" i="1" s="1"/>
  <c r="AZ168" i="1"/>
  <c r="BA168" i="1" s="1"/>
  <c r="AU168" i="1"/>
  <c r="AV168" i="1" s="1"/>
  <c r="AP168" i="1"/>
  <c r="AQ168" i="1" s="1"/>
  <c r="AL168" i="1"/>
  <c r="AK168" i="1"/>
  <c r="AF168" i="1"/>
  <c r="AG168" i="1" s="1"/>
  <c r="AA168" i="1"/>
  <c r="AB168" i="1" s="1"/>
  <c r="V168" i="1"/>
  <c r="W168" i="1" s="1"/>
  <c r="Q168" i="1"/>
  <c r="R168" i="1" s="1"/>
  <c r="L168" i="1"/>
  <c r="M168" i="1" s="1"/>
  <c r="G168" i="1"/>
  <c r="H168" i="1" s="1"/>
  <c r="BJ167" i="1"/>
  <c r="BK167" i="1" s="1"/>
  <c r="BF167" i="1"/>
  <c r="BE167" i="1"/>
  <c r="AZ167" i="1"/>
  <c r="BA167" i="1" s="1"/>
  <c r="AU167" i="1"/>
  <c r="AV167" i="1" s="1"/>
  <c r="AP167" i="1"/>
  <c r="AQ167" i="1" s="1"/>
  <c r="AK167" i="1"/>
  <c r="AL167" i="1" s="1"/>
  <c r="AF167" i="1"/>
  <c r="AG167" i="1" s="1"/>
  <c r="AA167" i="1"/>
  <c r="AB167" i="1" s="1"/>
  <c r="V167" i="1"/>
  <c r="W167" i="1" s="1"/>
  <c r="Q167" i="1"/>
  <c r="R167" i="1" s="1"/>
  <c r="L167" i="1"/>
  <c r="M167" i="1" s="1"/>
  <c r="G167" i="1"/>
  <c r="H167" i="1" s="1"/>
  <c r="BJ166" i="1"/>
  <c r="BK166" i="1" s="1"/>
  <c r="BE166" i="1"/>
  <c r="BF166" i="1" s="1"/>
  <c r="AZ166" i="1"/>
  <c r="BA166" i="1" s="1"/>
  <c r="AU166" i="1"/>
  <c r="AV166" i="1" s="1"/>
  <c r="AP166" i="1"/>
  <c r="AQ166" i="1" s="1"/>
  <c r="AL166" i="1"/>
  <c r="AK166" i="1"/>
  <c r="AF166" i="1"/>
  <c r="AG166" i="1" s="1"/>
  <c r="AB166" i="1"/>
  <c r="AA166" i="1"/>
  <c r="V166" i="1"/>
  <c r="W166" i="1" s="1"/>
  <c r="Q166" i="1"/>
  <c r="R166" i="1" s="1"/>
  <c r="L166" i="1"/>
  <c r="M166" i="1" s="1"/>
  <c r="H166" i="1"/>
  <c r="G166" i="1"/>
  <c r="BJ165" i="1"/>
  <c r="BK165" i="1" s="1"/>
  <c r="BF165" i="1"/>
  <c r="BE165" i="1"/>
  <c r="AZ165" i="1"/>
  <c r="BA165" i="1" s="1"/>
  <c r="AU165" i="1"/>
  <c r="AV165" i="1" s="1"/>
  <c r="AP165" i="1"/>
  <c r="AQ165" i="1" s="1"/>
  <c r="AK165" i="1"/>
  <c r="AL165" i="1" s="1"/>
  <c r="AF165" i="1"/>
  <c r="AG165" i="1" s="1"/>
  <c r="AA165" i="1"/>
  <c r="AB165" i="1" s="1"/>
  <c r="V165" i="1"/>
  <c r="W165" i="1" s="1"/>
  <c r="Q165" i="1"/>
  <c r="R165" i="1" s="1"/>
  <c r="L165" i="1"/>
  <c r="M165" i="1" s="1"/>
  <c r="G165" i="1"/>
  <c r="H165" i="1" s="1"/>
  <c r="BJ164" i="1"/>
  <c r="BK164" i="1" s="1"/>
  <c r="BE164" i="1"/>
  <c r="BF164" i="1" s="1"/>
  <c r="AZ164" i="1"/>
  <c r="BA164" i="1" s="1"/>
  <c r="AU164" i="1"/>
  <c r="AV164" i="1" s="1"/>
  <c r="AP164" i="1"/>
  <c r="AQ164" i="1" s="1"/>
  <c r="AK164" i="1"/>
  <c r="AL164" i="1" s="1"/>
  <c r="AF164" i="1"/>
  <c r="AG164" i="1" s="1"/>
  <c r="AA164" i="1"/>
  <c r="AB164" i="1" s="1"/>
  <c r="V164" i="1"/>
  <c r="W164" i="1" s="1"/>
  <c r="Q164" i="1"/>
  <c r="R164" i="1" s="1"/>
  <c r="L164" i="1"/>
  <c r="M164" i="1" s="1"/>
  <c r="G164" i="1"/>
  <c r="H164" i="1" s="1"/>
  <c r="BJ163" i="1"/>
  <c r="BK163" i="1" s="1"/>
  <c r="BF163" i="1"/>
  <c r="BE163" i="1"/>
  <c r="AZ163" i="1"/>
  <c r="BA163" i="1" s="1"/>
  <c r="AV163" i="1"/>
  <c r="AU163" i="1"/>
  <c r="AP163" i="1"/>
  <c r="AQ163" i="1" s="1"/>
  <c r="AK163" i="1"/>
  <c r="AL163" i="1" s="1"/>
  <c r="AF163" i="1"/>
  <c r="AG163" i="1" s="1"/>
  <c r="AB163" i="1"/>
  <c r="AA163" i="1"/>
  <c r="V163" i="1"/>
  <c r="W163" i="1" s="1"/>
  <c r="Q163" i="1"/>
  <c r="R163" i="1" s="1"/>
  <c r="L163" i="1"/>
  <c r="M163" i="1" s="1"/>
  <c r="G163" i="1"/>
  <c r="H163" i="1" s="1"/>
  <c r="BJ162" i="1"/>
  <c r="BK162" i="1" s="1"/>
  <c r="BE162" i="1"/>
  <c r="BF162" i="1" s="1"/>
  <c r="AZ162" i="1"/>
  <c r="BA162" i="1" s="1"/>
  <c r="AU162" i="1"/>
  <c r="AV162" i="1" s="1"/>
  <c r="AP162" i="1"/>
  <c r="AQ162" i="1" s="1"/>
  <c r="AL162" i="1"/>
  <c r="AK162" i="1"/>
  <c r="AF162" i="1"/>
  <c r="AG162" i="1" s="1"/>
  <c r="AA162" i="1"/>
  <c r="AB162" i="1" s="1"/>
  <c r="V162" i="1"/>
  <c r="W162" i="1" s="1"/>
  <c r="Q162" i="1"/>
  <c r="R162" i="1" s="1"/>
  <c r="L162" i="1"/>
  <c r="M162" i="1" s="1"/>
  <c r="G162" i="1"/>
  <c r="H162" i="1" s="1"/>
  <c r="BJ161" i="1"/>
  <c r="BK161" i="1" s="1"/>
  <c r="BE161" i="1"/>
  <c r="BF161" i="1" s="1"/>
  <c r="AZ161" i="1"/>
  <c r="BA161" i="1" s="1"/>
  <c r="AU161" i="1"/>
  <c r="AV161" i="1" s="1"/>
  <c r="AP161" i="1"/>
  <c r="AQ161" i="1" s="1"/>
  <c r="AK161" i="1"/>
  <c r="AL161" i="1" s="1"/>
  <c r="AF161" i="1"/>
  <c r="AG161" i="1" s="1"/>
  <c r="AA161" i="1"/>
  <c r="AB161" i="1" s="1"/>
  <c r="V161" i="1"/>
  <c r="W161" i="1" s="1"/>
  <c r="R161" i="1"/>
  <c r="Q161" i="1"/>
  <c r="L161" i="1"/>
  <c r="M161" i="1" s="1"/>
  <c r="H161" i="1"/>
  <c r="G161" i="1"/>
  <c r="BJ160" i="1"/>
  <c r="BK160" i="1" s="1"/>
  <c r="BE160" i="1"/>
  <c r="BF160" i="1" s="1"/>
  <c r="AZ160" i="1"/>
  <c r="BA160" i="1" s="1"/>
  <c r="AU160" i="1"/>
  <c r="AV160" i="1" s="1"/>
  <c r="AP160" i="1"/>
  <c r="AQ160" i="1" s="1"/>
  <c r="AK160" i="1"/>
  <c r="AL160" i="1" s="1"/>
  <c r="AF160" i="1"/>
  <c r="AG160" i="1" s="1"/>
  <c r="AA160" i="1"/>
  <c r="AB160" i="1" s="1"/>
  <c r="V160" i="1"/>
  <c r="W160" i="1" s="1"/>
  <c r="Q160" i="1"/>
  <c r="R160" i="1" s="1"/>
  <c r="L160" i="1"/>
  <c r="M160" i="1" s="1"/>
  <c r="G160" i="1"/>
  <c r="H160" i="1" s="1"/>
  <c r="BJ159" i="1"/>
  <c r="BK159" i="1" s="1"/>
  <c r="BF159" i="1"/>
  <c r="BE159" i="1"/>
  <c r="AZ159" i="1"/>
  <c r="BA159" i="1" s="1"/>
  <c r="AU159" i="1"/>
  <c r="AV159" i="1" s="1"/>
  <c r="AP159" i="1"/>
  <c r="AQ159" i="1" s="1"/>
  <c r="AK159" i="1"/>
  <c r="AL159" i="1" s="1"/>
  <c r="AG159" i="1"/>
  <c r="AF159" i="1"/>
  <c r="AA159" i="1"/>
  <c r="AB159" i="1" s="1"/>
  <c r="V159" i="1"/>
  <c r="W159" i="1" s="1"/>
  <c r="Q159" i="1"/>
  <c r="R159" i="1" s="1"/>
  <c r="M159" i="1"/>
  <c r="L159" i="1"/>
  <c r="G159" i="1"/>
  <c r="H159" i="1" s="1"/>
  <c r="BJ158" i="1"/>
  <c r="BK158" i="1" s="1"/>
  <c r="BE158" i="1"/>
  <c r="BF158" i="1" s="1"/>
  <c r="AZ158" i="1"/>
  <c r="BA158" i="1" s="1"/>
  <c r="AU158" i="1"/>
  <c r="AV158" i="1" s="1"/>
  <c r="AP158" i="1"/>
  <c r="AQ158" i="1" s="1"/>
  <c r="AK158" i="1"/>
  <c r="AL158" i="1" s="1"/>
  <c r="AG158" i="1"/>
  <c r="AF158" i="1"/>
  <c r="AA158" i="1"/>
  <c r="AB158" i="1" s="1"/>
  <c r="V158" i="1"/>
  <c r="W158" i="1" s="1"/>
  <c r="Q158" i="1"/>
  <c r="R158" i="1" s="1"/>
  <c r="M158" i="1"/>
  <c r="L158" i="1"/>
  <c r="G158" i="1"/>
  <c r="H158" i="1" s="1"/>
  <c r="BJ157" i="1"/>
  <c r="BK157" i="1" s="1"/>
  <c r="BE157" i="1"/>
  <c r="BF157" i="1" s="1"/>
  <c r="AZ157" i="1"/>
  <c r="BA157" i="1" s="1"/>
  <c r="AV157" i="1"/>
  <c r="AU157" i="1"/>
  <c r="AP157" i="1"/>
  <c r="AQ157" i="1" s="1"/>
  <c r="AK157" i="1"/>
  <c r="AL157" i="1" s="1"/>
  <c r="AG157" i="1"/>
  <c r="AF157" i="1"/>
  <c r="AB157" i="1"/>
  <c r="AA157" i="1"/>
  <c r="V157" i="1"/>
  <c r="W157" i="1" s="1"/>
  <c r="Q157" i="1"/>
  <c r="R157" i="1" s="1"/>
  <c r="M157" i="1"/>
  <c r="L157" i="1"/>
  <c r="G157" i="1"/>
  <c r="H157" i="1" s="1"/>
  <c r="BJ156" i="1"/>
  <c r="BK156" i="1" s="1"/>
  <c r="BE156" i="1"/>
  <c r="BF156" i="1" s="1"/>
  <c r="AZ156" i="1"/>
  <c r="BA156" i="1" s="1"/>
  <c r="AU156" i="1"/>
  <c r="AV156" i="1" s="1"/>
  <c r="AP156" i="1"/>
  <c r="AQ156" i="1" s="1"/>
  <c r="AK156" i="1"/>
  <c r="AL156" i="1" s="1"/>
  <c r="AF156" i="1"/>
  <c r="AG156" i="1" s="1"/>
  <c r="AA156" i="1"/>
  <c r="AB156" i="1" s="1"/>
  <c r="V156" i="1"/>
  <c r="W156" i="1" s="1"/>
  <c r="Q156" i="1"/>
  <c r="R156" i="1" s="1"/>
  <c r="M156" i="1"/>
  <c r="L156" i="1"/>
  <c r="G156" i="1"/>
  <c r="H156" i="1" s="1"/>
  <c r="BJ155" i="1"/>
  <c r="BK155" i="1" s="1"/>
  <c r="BE155" i="1"/>
  <c r="BF155" i="1" s="1"/>
  <c r="AZ155" i="1"/>
  <c r="BA155" i="1" s="1"/>
  <c r="AU155" i="1"/>
  <c r="AV155" i="1" s="1"/>
  <c r="AP155" i="1"/>
  <c r="AQ155" i="1" s="1"/>
  <c r="AL155" i="1"/>
  <c r="AK155" i="1"/>
  <c r="AF155" i="1"/>
  <c r="AG155" i="1" s="1"/>
  <c r="AA155" i="1"/>
  <c r="AB155" i="1" s="1"/>
  <c r="V155" i="1"/>
  <c r="W155" i="1" s="1"/>
  <c r="Q155" i="1"/>
  <c r="R155" i="1" s="1"/>
  <c r="L155" i="1"/>
  <c r="M155" i="1" s="1"/>
  <c r="G155" i="1"/>
  <c r="H155" i="1" s="1"/>
  <c r="BJ154" i="1"/>
  <c r="BK154" i="1" s="1"/>
  <c r="BE154" i="1"/>
  <c r="BF154" i="1" s="1"/>
  <c r="BA154" i="1"/>
  <c r="AZ154" i="1"/>
  <c r="AU154" i="1"/>
  <c r="AV154" i="1" s="1"/>
  <c r="AP154" i="1"/>
  <c r="AQ154" i="1" s="1"/>
  <c r="AK154" i="1"/>
  <c r="AL154" i="1" s="1"/>
  <c r="AF154" i="1"/>
  <c r="AG154" i="1" s="1"/>
  <c r="AA154" i="1"/>
  <c r="AB154" i="1" s="1"/>
  <c r="V154" i="1"/>
  <c r="W154" i="1" s="1"/>
  <c r="R154" i="1"/>
  <c r="Q154" i="1"/>
  <c r="L154" i="1"/>
  <c r="M154" i="1" s="1"/>
  <c r="H154" i="1"/>
  <c r="G154" i="1"/>
  <c r="BJ153" i="1"/>
  <c r="BK153" i="1" s="1"/>
  <c r="BF153" i="1"/>
  <c r="BE153" i="1"/>
  <c r="AZ153" i="1"/>
  <c r="BA153" i="1" s="1"/>
  <c r="AV153" i="1"/>
  <c r="AU153" i="1"/>
  <c r="AP153" i="1"/>
  <c r="AQ153" i="1" s="1"/>
  <c r="AL153" i="1"/>
  <c r="AK153" i="1"/>
  <c r="AF153" i="1"/>
  <c r="AG153" i="1" s="1"/>
  <c r="AA153" i="1"/>
  <c r="AB153" i="1" s="1"/>
  <c r="V153" i="1"/>
  <c r="W153" i="1" s="1"/>
  <c r="Q153" i="1"/>
  <c r="R153" i="1" s="1"/>
  <c r="L153" i="1"/>
  <c r="M153" i="1" s="1"/>
  <c r="G153" i="1"/>
  <c r="H153" i="1" s="1"/>
  <c r="BJ152" i="1"/>
  <c r="BK152" i="1" s="1"/>
  <c r="BF152" i="1"/>
  <c r="BE152" i="1"/>
  <c r="AZ152" i="1"/>
  <c r="BA152" i="1" s="1"/>
  <c r="AV152" i="1"/>
  <c r="AU152" i="1"/>
  <c r="AP152" i="1"/>
  <c r="AQ152" i="1" s="1"/>
  <c r="AL152" i="1"/>
  <c r="AK152" i="1"/>
  <c r="AF152" i="1"/>
  <c r="AG152" i="1" s="1"/>
  <c r="AB152" i="1"/>
  <c r="AA152" i="1"/>
  <c r="V152" i="1"/>
  <c r="W152" i="1" s="1"/>
  <c r="Q152" i="1"/>
  <c r="R152" i="1" s="1"/>
  <c r="L152" i="1"/>
  <c r="M152" i="1" s="1"/>
  <c r="H152" i="1"/>
  <c r="G152" i="1"/>
  <c r="BJ151" i="1"/>
  <c r="BK151" i="1" s="1"/>
  <c r="BE151" i="1"/>
  <c r="BF151" i="1" s="1"/>
  <c r="AZ151" i="1"/>
  <c r="BA151" i="1" s="1"/>
  <c r="AU151" i="1"/>
  <c r="AV151" i="1" s="1"/>
  <c r="AP151" i="1"/>
  <c r="AQ151" i="1" s="1"/>
  <c r="AK151" i="1"/>
  <c r="AL151" i="1" s="1"/>
  <c r="AF151" i="1"/>
  <c r="AG151" i="1" s="1"/>
  <c r="AB151" i="1"/>
  <c r="AA151" i="1"/>
  <c r="V151" i="1"/>
  <c r="W151" i="1" s="1"/>
  <c r="R151" i="1"/>
  <c r="Q151" i="1"/>
  <c r="L151" i="1"/>
  <c r="M151" i="1" s="1"/>
  <c r="G151" i="1"/>
  <c r="H151" i="1" s="1"/>
  <c r="BJ150" i="1"/>
  <c r="BK150" i="1" s="1"/>
  <c r="BE150" i="1"/>
  <c r="BF150" i="1" s="1"/>
  <c r="BA150" i="1"/>
  <c r="AZ150" i="1"/>
  <c r="AU150" i="1"/>
  <c r="AV150" i="1" s="1"/>
  <c r="AP150" i="1"/>
  <c r="AQ150" i="1" s="1"/>
  <c r="AK150" i="1"/>
  <c r="AL150" i="1" s="1"/>
  <c r="AG150" i="1"/>
  <c r="AF150" i="1"/>
  <c r="AA150" i="1"/>
  <c r="AB150" i="1" s="1"/>
  <c r="V150" i="1"/>
  <c r="W150" i="1" s="1"/>
  <c r="R150" i="1"/>
  <c r="Q150" i="1"/>
  <c r="M150" i="1"/>
  <c r="L150" i="1"/>
  <c r="G150" i="1"/>
  <c r="H150" i="1" s="1"/>
  <c r="BJ149" i="1"/>
  <c r="BK149" i="1" s="1"/>
  <c r="BE149" i="1"/>
  <c r="BF149" i="1" s="1"/>
  <c r="AZ149" i="1"/>
  <c r="BA149" i="1" s="1"/>
  <c r="AV149" i="1"/>
  <c r="AU149" i="1"/>
  <c r="AP149" i="1"/>
  <c r="AQ149" i="1" s="1"/>
  <c r="AK149" i="1"/>
  <c r="AL149" i="1" s="1"/>
  <c r="AF149" i="1"/>
  <c r="AG149" i="1" s="1"/>
  <c r="AB149" i="1"/>
  <c r="AA149" i="1"/>
  <c r="V149" i="1"/>
  <c r="W149" i="1" s="1"/>
  <c r="Q149" i="1"/>
  <c r="R149" i="1" s="1"/>
  <c r="L149" i="1"/>
  <c r="M149" i="1" s="1"/>
  <c r="G149" i="1"/>
  <c r="H149" i="1" s="1"/>
  <c r="BJ148" i="1"/>
  <c r="BK148" i="1" s="1"/>
  <c r="BE148" i="1"/>
  <c r="BF148" i="1" s="1"/>
  <c r="AZ148" i="1"/>
  <c r="BA148" i="1" s="1"/>
  <c r="AU148" i="1"/>
  <c r="AV148" i="1" s="1"/>
  <c r="AP148" i="1"/>
  <c r="AQ148" i="1" s="1"/>
  <c r="AK148" i="1"/>
  <c r="AL148" i="1" s="1"/>
  <c r="AF148" i="1"/>
  <c r="AG148" i="1" s="1"/>
  <c r="AA148" i="1"/>
  <c r="AB148" i="1" s="1"/>
  <c r="V148" i="1"/>
  <c r="W148" i="1" s="1"/>
  <c r="R148" i="1"/>
  <c r="Q148" i="1"/>
  <c r="L148" i="1"/>
  <c r="M148" i="1" s="1"/>
  <c r="G148" i="1"/>
  <c r="H148" i="1" s="1"/>
  <c r="BJ147" i="1"/>
  <c r="BK147" i="1" s="1"/>
  <c r="BE147" i="1"/>
  <c r="BF147" i="1" s="1"/>
  <c r="AZ147" i="1"/>
  <c r="BA147" i="1" s="1"/>
  <c r="AU147" i="1"/>
  <c r="AV147" i="1" s="1"/>
  <c r="AP147" i="1"/>
  <c r="AQ147" i="1" s="1"/>
  <c r="AL147" i="1"/>
  <c r="AK147" i="1"/>
  <c r="AF147" i="1"/>
  <c r="AG147" i="1" s="1"/>
  <c r="AB147" i="1"/>
  <c r="AA147" i="1"/>
  <c r="V147" i="1"/>
  <c r="W147" i="1" s="1"/>
  <c r="Q147" i="1"/>
  <c r="R147" i="1" s="1"/>
  <c r="L147" i="1"/>
  <c r="M147" i="1" s="1"/>
  <c r="G147" i="1"/>
  <c r="H147" i="1" s="1"/>
  <c r="BJ146" i="1"/>
  <c r="BK146" i="1" s="1"/>
  <c r="BE146" i="1"/>
  <c r="BF146" i="1" s="1"/>
  <c r="BA146" i="1"/>
  <c r="AZ146" i="1"/>
  <c r="AU146" i="1"/>
  <c r="AV146" i="1" s="1"/>
  <c r="AP146" i="1"/>
  <c r="AQ146" i="1" s="1"/>
  <c r="AK146" i="1"/>
  <c r="AL146" i="1" s="1"/>
  <c r="AF146" i="1"/>
  <c r="AG146" i="1" s="1"/>
  <c r="AA146" i="1"/>
  <c r="AB146" i="1" s="1"/>
  <c r="V146" i="1"/>
  <c r="W146" i="1" s="1"/>
  <c r="R146" i="1"/>
  <c r="Q146" i="1"/>
  <c r="L146" i="1"/>
  <c r="M146" i="1" s="1"/>
  <c r="H146" i="1"/>
  <c r="G146" i="1"/>
  <c r="BJ145" i="1"/>
  <c r="BK145" i="1" s="1"/>
  <c r="BF145" i="1"/>
  <c r="BE145" i="1"/>
  <c r="AZ145" i="1"/>
  <c r="BA145" i="1" s="1"/>
  <c r="AU145" i="1"/>
  <c r="AV145" i="1" s="1"/>
  <c r="AP145" i="1"/>
  <c r="AQ145" i="1" s="1"/>
  <c r="AL145" i="1"/>
  <c r="AK145" i="1"/>
  <c r="AF145" i="1"/>
  <c r="AG145" i="1" s="1"/>
  <c r="AA145" i="1"/>
  <c r="AB145" i="1" s="1"/>
  <c r="V145" i="1"/>
  <c r="W145" i="1" s="1"/>
  <c r="Q145" i="1"/>
  <c r="R145" i="1" s="1"/>
  <c r="M145" i="1"/>
  <c r="L145" i="1"/>
  <c r="G145" i="1"/>
  <c r="H145" i="1" s="1"/>
  <c r="BJ144" i="1"/>
  <c r="BK144" i="1" s="1"/>
  <c r="BE144" i="1"/>
  <c r="BF144" i="1" s="1"/>
  <c r="BA144" i="1"/>
  <c r="AZ144" i="1"/>
  <c r="AV144" i="1"/>
  <c r="AU144" i="1"/>
  <c r="AP144" i="1"/>
  <c r="AQ144" i="1" s="1"/>
  <c r="AK144" i="1"/>
  <c r="AL144" i="1" s="1"/>
  <c r="AF144" i="1"/>
  <c r="AG144" i="1" s="1"/>
  <c r="AA144" i="1"/>
  <c r="AB144" i="1" s="1"/>
  <c r="V144" i="1"/>
  <c r="W144" i="1" s="1"/>
  <c r="Q144" i="1"/>
  <c r="R144" i="1" s="1"/>
  <c r="L144" i="1"/>
  <c r="M144" i="1" s="1"/>
  <c r="G144" i="1"/>
  <c r="H144" i="1" s="1"/>
  <c r="BJ143" i="1"/>
  <c r="BK143" i="1" s="1"/>
  <c r="BE143" i="1"/>
  <c r="BF143" i="1" s="1"/>
  <c r="AZ143" i="1"/>
  <c r="BA143" i="1" s="1"/>
  <c r="AU143" i="1"/>
  <c r="AV143" i="1" s="1"/>
  <c r="AP143" i="1"/>
  <c r="AQ143" i="1" s="1"/>
  <c r="AK143" i="1"/>
  <c r="AL143" i="1" s="1"/>
  <c r="AF143" i="1"/>
  <c r="AG143" i="1" s="1"/>
  <c r="AA143" i="1"/>
  <c r="AB143" i="1" s="1"/>
  <c r="V143" i="1"/>
  <c r="W143" i="1" s="1"/>
  <c r="R143" i="1"/>
  <c r="Q143" i="1"/>
  <c r="L143" i="1"/>
  <c r="M143" i="1" s="1"/>
  <c r="G143" i="1"/>
  <c r="H143" i="1" s="1"/>
  <c r="BJ142" i="1"/>
  <c r="BK142" i="1" s="1"/>
  <c r="BE142" i="1"/>
  <c r="BF142" i="1" s="1"/>
  <c r="BA142" i="1"/>
  <c r="AZ142" i="1"/>
  <c r="AU142" i="1"/>
  <c r="AV142" i="1" s="1"/>
  <c r="AP142" i="1"/>
  <c r="AQ142" i="1" s="1"/>
  <c r="AK142" i="1"/>
  <c r="AL142" i="1" s="1"/>
  <c r="AG142" i="1"/>
  <c r="AF142" i="1"/>
  <c r="AA142" i="1"/>
  <c r="AB142" i="1" s="1"/>
  <c r="V142" i="1"/>
  <c r="W142" i="1" s="1"/>
  <c r="R142" i="1"/>
  <c r="Q142" i="1"/>
  <c r="M142" i="1"/>
  <c r="L142" i="1"/>
  <c r="G142" i="1"/>
  <c r="H142" i="1" s="1"/>
  <c r="BJ141" i="1"/>
  <c r="BK141" i="1" s="1"/>
  <c r="BE141" i="1"/>
  <c r="BF141" i="1" s="1"/>
  <c r="AZ141" i="1"/>
  <c r="BA141" i="1" s="1"/>
  <c r="AV141" i="1"/>
  <c r="AU141" i="1"/>
  <c r="AP141" i="1"/>
  <c r="AQ141" i="1" s="1"/>
  <c r="AK141" i="1"/>
  <c r="AL141" i="1" s="1"/>
  <c r="AF141" i="1"/>
  <c r="AG141" i="1" s="1"/>
  <c r="AB141" i="1"/>
  <c r="AA141" i="1"/>
  <c r="V141" i="1"/>
  <c r="W141" i="1" s="1"/>
  <c r="Q141" i="1"/>
  <c r="R141" i="1" s="1"/>
  <c r="L141" i="1"/>
  <c r="M141" i="1" s="1"/>
  <c r="G141" i="1"/>
  <c r="H141" i="1" s="1"/>
  <c r="BJ140" i="1"/>
  <c r="BK140" i="1" s="1"/>
  <c r="BE140" i="1"/>
  <c r="BF140" i="1" s="1"/>
  <c r="AZ140" i="1"/>
  <c r="BA140" i="1" s="1"/>
  <c r="AU140" i="1"/>
  <c r="AV140" i="1" s="1"/>
  <c r="AP140" i="1"/>
  <c r="AQ140" i="1" s="1"/>
  <c r="AK140" i="1"/>
  <c r="AL140" i="1" s="1"/>
  <c r="AF140" i="1"/>
  <c r="AG140" i="1" s="1"/>
  <c r="AA140" i="1"/>
  <c r="AB140" i="1" s="1"/>
  <c r="V140" i="1"/>
  <c r="W140" i="1" s="1"/>
  <c r="R140" i="1"/>
  <c r="Q140" i="1"/>
  <c r="L140" i="1"/>
  <c r="M140" i="1" s="1"/>
  <c r="G140" i="1"/>
  <c r="H140" i="1" s="1"/>
  <c r="BJ139" i="1"/>
  <c r="BK139" i="1" s="1"/>
  <c r="BE139" i="1"/>
  <c r="BF139" i="1" s="1"/>
  <c r="AZ139" i="1"/>
  <c r="BA139" i="1" s="1"/>
  <c r="AU139" i="1"/>
  <c r="AV139" i="1" s="1"/>
  <c r="AP139" i="1"/>
  <c r="AQ139" i="1" s="1"/>
  <c r="AL139" i="1"/>
  <c r="AK139" i="1"/>
  <c r="AF139" i="1"/>
  <c r="AG139" i="1" s="1"/>
  <c r="AB139" i="1"/>
  <c r="AA139" i="1"/>
  <c r="V139" i="1"/>
  <c r="W139" i="1" s="1"/>
  <c r="Q139" i="1"/>
  <c r="R139" i="1" s="1"/>
  <c r="L139" i="1"/>
  <c r="M139" i="1" s="1"/>
  <c r="G139" i="1"/>
  <c r="H139" i="1" s="1"/>
  <c r="BJ138" i="1"/>
  <c r="BK138" i="1" s="1"/>
  <c r="BE138" i="1"/>
  <c r="BF138" i="1" s="1"/>
  <c r="BA138" i="1"/>
  <c r="AZ138" i="1"/>
  <c r="AU138" i="1"/>
  <c r="AV138" i="1" s="1"/>
  <c r="AP138" i="1"/>
  <c r="AQ138" i="1" s="1"/>
  <c r="AK138" i="1"/>
  <c r="AL138" i="1" s="1"/>
  <c r="AF138" i="1"/>
  <c r="AG138" i="1" s="1"/>
  <c r="AA138" i="1"/>
  <c r="AB138" i="1" s="1"/>
  <c r="V138" i="1"/>
  <c r="W138" i="1" s="1"/>
  <c r="R138" i="1"/>
  <c r="Q138" i="1"/>
  <c r="L138" i="1"/>
  <c r="M138" i="1" s="1"/>
  <c r="H138" i="1"/>
  <c r="G138" i="1"/>
  <c r="BJ137" i="1"/>
  <c r="BK137" i="1" s="1"/>
  <c r="BF137" i="1"/>
  <c r="BE137" i="1"/>
  <c r="AZ137" i="1"/>
  <c r="BA137" i="1" s="1"/>
  <c r="AU137" i="1"/>
  <c r="AV137" i="1" s="1"/>
  <c r="AP137" i="1"/>
  <c r="AQ137" i="1" s="1"/>
  <c r="AL137" i="1"/>
  <c r="AK137" i="1"/>
  <c r="AF137" i="1"/>
  <c r="AG137" i="1" s="1"/>
  <c r="AA137" i="1"/>
  <c r="AB137" i="1" s="1"/>
  <c r="V137" i="1"/>
  <c r="W137" i="1" s="1"/>
  <c r="Q137" i="1"/>
  <c r="R137" i="1" s="1"/>
  <c r="M137" i="1"/>
  <c r="L137" i="1"/>
  <c r="G137" i="1"/>
  <c r="H137" i="1" s="1"/>
  <c r="BJ136" i="1"/>
  <c r="BK136" i="1" s="1"/>
  <c r="BE136" i="1"/>
  <c r="BF136" i="1" s="1"/>
  <c r="BA136" i="1"/>
  <c r="AZ136" i="1"/>
  <c r="AV136" i="1"/>
  <c r="AU136" i="1"/>
  <c r="AP136" i="1"/>
  <c r="AQ136" i="1" s="1"/>
  <c r="AK136" i="1"/>
  <c r="AL136" i="1" s="1"/>
  <c r="AF136" i="1"/>
  <c r="AG136" i="1" s="1"/>
  <c r="AA136" i="1"/>
  <c r="AB136" i="1" s="1"/>
  <c r="V136" i="1"/>
  <c r="W136" i="1" s="1"/>
  <c r="Q136" i="1"/>
  <c r="R136" i="1" s="1"/>
  <c r="L136" i="1"/>
  <c r="M136" i="1" s="1"/>
  <c r="G136" i="1"/>
  <c r="H136" i="1" s="1"/>
  <c r="BJ135" i="1"/>
  <c r="BK135" i="1" s="1"/>
  <c r="BE135" i="1"/>
  <c r="BF135" i="1" s="1"/>
  <c r="AZ135" i="1"/>
  <c r="BA135" i="1" s="1"/>
  <c r="AU135" i="1"/>
  <c r="AV135" i="1" s="1"/>
  <c r="AP135" i="1"/>
  <c r="AQ135" i="1" s="1"/>
  <c r="AL135" i="1"/>
  <c r="AK135" i="1"/>
  <c r="AF135" i="1"/>
  <c r="AG135" i="1" s="1"/>
  <c r="AB135" i="1"/>
  <c r="AA135" i="1"/>
  <c r="V135" i="1"/>
  <c r="W135" i="1" s="1"/>
  <c r="R135" i="1"/>
  <c r="Q135" i="1"/>
  <c r="L135" i="1"/>
  <c r="M135" i="1" s="1"/>
  <c r="G135" i="1"/>
  <c r="H135" i="1" s="1"/>
  <c r="BJ134" i="1"/>
  <c r="BK134" i="1" s="1"/>
  <c r="BE134" i="1"/>
  <c r="BF134" i="1" s="1"/>
  <c r="BA134" i="1"/>
  <c r="AZ134" i="1"/>
  <c r="AU134" i="1"/>
  <c r="AV134" i="1" s="1"/>
  <c r="AP134" i="1"/>
  <c r="AQ134" i="1" s="1"/>
  <c r="AK134" i="1"/>
  <c r="AL134" i="1" s="1"/>
  <c r="AG134" i="1"/>
  <c r="AF134" i="1"/>
  <c r="AA134" i="1"/>
  <c r="AB134" i="1" s="1"/>
  <c r="V134" i="1"/>
  <c r="W134" i="1" s="1"/>
  <c r="R134" i="1"/>
  <c r="Q134" i="1"/>
  <c r="L134" i="1"/>
  <c r="M134" i="1" s="1"/>
  <c r="G134" i="1"/>
  <c r="H134" i="1" s="1"/>
  <c r="BJ133" i="1"/>
  <c r="BK133" i="1" s="1"/>
  <c r="BE133" i="1"/>
  <c r="BF133" i="1" s="1"/>
  <c r="AZ133" i="1"/>
  <c r="BA133" i="1" s="1"/>
  <c r="AV133" i="1"/>
  <c r="AU133" i="1"/>
  <c r="AP133" i="1"/>
  <c r="AQ133" i="1" s="1"/>
  <c r="AK133" i="1"/>
  <c r="AL133" i="1" s="1"/>
  <c r="AF133" i="1"/>
  <c r="AG133" i="1" s="1"/>
  <c r="AB133" i="1"/>
  <c r="AA133" i="1"/>
  <c r="V133" i="1"/>
  <c r="W133" i="1" s="1"/>
  <c r="Q133" i="1"/>
  <c r="R133" i="1" s="1"/>
  <c r="L133" i="1"/>
  <c r="M133" i="1" s="1"/>
  <c r="G133" i="1"/>
  <c r="H133" i="1" s="1"/>
  <c r="BJ132" i="1"/>
  <c r="BK132" i="1" s="1"/>
  <c r="BE132" i="1"/>
  <c r="BF132" i="1" s="1"/>
  <c r="AZ132" i="1"/>
  <c r="BA132" i="1" s="1"/>
  <c r="AU132" i="1"/>
  <c r="AV132" i="1" s="1"/>
  <c r="AP132" i="1"/>
  <c r="AQ132" i="1" s="1"/>
  <c r="AK132" i="1"/>
  <c r="AL132" i="1" s="1"/>
  <c r="AF132" i="1"/>
  <c r="AG132" i="1" s="1"/>
  <c r="AA132" i="1"/>
  <c r="AB132" i="1" s="1"/>
  <c r="V132" i="1"/>
  <c r="W132" i="1" s="1"/>
  <c r="R132" i="1"/>
  <c r="Q132" i="1"/>
  <c r="L132" i="1"/>
  <c r="M132" i="1" s="1"/>
  <c r="G132" i="1"/>
  <c r="H132" i="1" s="1"/>
  <c r="BJ131" i="1"/>
  <c r="BK131" i="1" s="1"/>
  <c r="BE131" i="1"/>
  <c r="BF131" i="1" s="1"/>
  <c r="AZ131" i="1"/>
  <c r="BA131" i="1" s="1"/>
  <c r="AU131" i="1"/>
  <c r="AV131" i="1" s="1"/>
  <c r="AP131" i="1"/>
  <c r="AQ131" i="1" s="1"/>
  <c r="AL131" i="1"/>
  <c r="AK131" i="1"/>
  <c r="AF131" i="1"/>
  <c r="AG131" i="1" s="1"/>
  <c r="AB131" i="1"/>
  <c r="AA131" i="1"/>
  <c r="V131" i="1"/>
  <c r="W131" i="1" s="1"/>
  <c r="Q131" i="1"/>
  <c r="R131" i="1" s="1"/>
  <c r="L131" i="1"/>
  <c r="M131" i="1" s="1"/>
  <c r="G131" i="1"/>
  <c r="H131" i="1" s="1"/>
  <c r="BJ130" i="1"/>
  <c r="BK130" i="1" s="1"/>
  <c r="BE130" i="1"/>
  <c r="BF130" i="1" s="1"/>
  <c r="BA130" i="1"/>
  <c r="AZ130" i="1"/>
  <c r="AU130" i="1"/>
  <c r="AV130" i="1" s="1"/>
  <c r="AP130" i="1"/>
  <c r="AQ130" i="1" s="1"/>
  <c r="AK130" i="1"/>
  <c r="AL130" i="1" s="1"/>
  <c r="AF130" i="1"/>
  <c r="AG130" i="1" s="1"/>
  <c r="AA130" i="1"/>
  <c r="AB130" i="1" s="1"/>
  <c r="V130" i="1"/>
  <c r="W130" i="1" s="1"/>
  <c r="R130" i="1"/>
  <c r="Q130" i="1"/>
  <c r="L130" i="1"/>
  <c r="M130" i="1" s="1"/>
  <c r="H130" i="1"/>
  <c r="G130" i="1"/>
  <c r="BJ129" i="1"/>
  <c r="BK129" i="1" s="1"/>
  <c r="BF129" i="1"/>
  <c r="BE129" i="1"/>
  <c r="AZ129" i="1"/>
  <c r="BA129" i="1" s="1"/>
  <c r="AU129" i="1"/>
  <c r="AV129" i="1" s="1"/>
  <c r="AP129" i="1"/>
  <c r="AQ129" i="1" s="1"/>
  <c r="AK129" i="1"/>
  <c r="AL129" i="1" s="1"/>
  <c r="AF129" i="1"/>
  <c r="AG129" i="1" s="1"/>
  <c r="AA129" i="1"/>
  <c r="AB129" i="1" s="1"/>
  <c r="V129" i="1"/>
  <c r="W129" i="1" s="1"/>
  <c r="Q129" i="1"/>
  <c r="R129" i="1" s="1"/>
  <c r="M129" i="1"/>
  <c r="L129" i="1"/>
  <c r="G129" i="1"/>
  <c r="H129" i="1" s="1"/>
  <c r="BJ128" i="1"/>
  <c r="BK128" i="1" s="1"/>
  <c r="BE128" i="1"/>
  <c r="BF128" i="1" s="1"/>
  <c r="BA128" i="1"/>
  <c r="AZ128" i="1"/>
  <c r="AV128" i="1"/>
  <c r="AU128" i="1"/>
  <c r="AP128" i="1"/>
  <c r="AQ128" i="1" s="1"/>
  <c r="AK128" i="1"/>
  <c r="AL128" i="1" s="1"/>
  <c r="AF128" i="1"/>
  <c r="AG128" i="1" s="1"/>
  <c r="AA128" i="1"/>
  <c r="AB128" i="1" s="1"/>
  <c r="V128" i="1"/>
  <c r="W128" i="1" s="1"/>
  <c r="Q128" i="1"/>
  <c r="R128" i="1" s="1"/>
  <c r="L128" i="1"/>
  <c r="M128" i="1" s="1"/>
  <c r="G128" i="1"/>
  <c r="H128" i="1" s="1"/>
  <c r="BK127" i="1"/>
  <c r="BJ127" i="1"/>
  <c r="BE127" i="1"/>
  <c r="BF127" i="1" s="1"/>
  <c r="BA127" i="1"/>
  <c r="AZ127" i="1"/>
  <c r="AU127" i="1"/>
  <c r="AV127" i="1" s="1"/>
  <c r="AP127" i="1"/>
  <c r="AQ127" i="1" s="1"/>
  <c r="AK127" i="1"/>
  <c r="AL127" i="1" s="1"/>
  <c r="AF127" i="1"/>
  <c r="AG127" i="1" s="1"/>
  <c r="AB127" i="1"/>
  <c r="AA127" i="1"/>
  <c r="V127" i="1"/>
  <c r="W127" i="1" s="1"/>
  <c r="Q127" i="1"/>
  <c r="R127" i="1" s="1"/>
  <c r="M127" i="1"/>
  <c r="L127" i="1"/>
  <c r="G127" i="1"/>
  <c r="H127" i="1" s="1"/>
  <c r="BK126" i="1"/>
  <c r="BJ126" i="1"/>
  <c r="BE126" i="1"/>
  <c r="BF126" i="1" s="1"/>
  <c r="BA126" i="1"/>
  <c r="AZ126" i="1"/>
  <c r="AU126" i="1"/>
  <c r="AV126" i="1" s="1"/>
  <c r="AP126" i="1"/>
  <c r="AQ126" i="1" s="1"/>
  <c r="AK126" i="1"/>
  <c r="AL126" i="1" s="1"/>
  <c r="AF126" i="1"/>
  <c r="AG126" i="1" s="1"/>
  <c r="AB126" i="1"/>
  <c r="AA126" i="1"/>
  <c r="W126" i="1"/>
  <c r="V126" i="1"/>
  <c r="Q126" i="1"/>
  <c r="R126" i="1" s="1"/>
  <c r="L126" i="1"/>
  <c r="M126" i="1" s="1"/>
  <c r="G126" i="1"/>
  <c r="H126" i="1" s="1"/>
  <c r="BK125" i="1"/>
  <c r="BJ125" i="1"/>
  <c r="BE125" i="1"/>
  <c r="BF125" i="1" s="1"/>
  <c r="BA125" i="1"/>
  <c r="AZ125" i="1"/>
  <c r="AV125" i="1"/>
  <c r="AU125" i="1"/>
  <c r="AP125" i="1"/>
  <c r="AQ125" i="1" s="1"/>
  <c r="AK125" i="1"/>
  <c r="AL125" i="1" s="1"/>
  <c r="AF125" i="1"/>
  <c r="AG125" i="1" s="1"/>
  <c r="AB125" i="1"/>
  <c r="AA125" i="1"/>
  <c r="V125" i="1"/>
  <c r="W125" i="1" s="1"/>
  <c r="Q125" i="1"/>
  <c r="R125" i="1" s="1"/>
  <c r="L125" i="1"/>
  <c r="M125" i="1" s="1"/>
  <c r="G125" i="1"/>
  <c r="H125" i="1" s="1"/>
  <c r="BK124" i="1"/>
  <c r="BJ124" i="1"/>
  <c r="BE124" i="1"/>
  <c r="BF124" i="1" s="1"/>
  <c r="BA124" i="1"/>
  <c r="AZ124" i="1"/>
  <c r="AV124" i="1"/>
  <c r="AU124" i="1"/>
  <c r="AP124" i="1"/>
  <c r="AQ124" i="1" s="1"/>
  <c r="AK124" i="1"/>
  <c r="AL124" i="1" s="1"/>
  <c r="AF124" i="1"/>
  <c r="AG124" i="1" s="1"/>
  <c r="AB124" i="1"/>
  <c r="AA124" i="1"/>
  <c r="V124" i="1"/>
  <c r="W124" i="1" s="1"/>
  <c r="Q124" i="1"/>
  <c r="R124" i="1" s="1"/>
  <c r="L124" i="1"/>
  <c r="M124" i="1" s="1"/>
  <c r="G124" i="1"/>
  <c r="H124" i="1" s="1"/>
  <c r="BJ123" i="1"/>
  <c r="BK123" i="1" s="1"/>
  <c r="BE123" i="1"/>
  <c r="BF123" i="1" s="1"/>
  <c r="AZ123" i="1"/>
  <c r="BA123" i="1" s="1"/>
  <c r="AU123" i="1"/>
  <c r="AV123" i="1" s="1"/>
  <c r="AQ123" i="1"/>
  <c r="AP123" i="1"/>
  <c r="AK123" i="1"/>
  <c r="AL123" i="1" s="1"/>
  <c r="AF123" i="1"/>
  <c r="AG123" i="1" s="1"/>
  <c r="AA123" i="1"/>
  <c r="AB123" i="1" s="1"/>
  <c r="W123" i="1"/>
  <c r="V123" i="1"/>
  <c r="Q123" i="1"/>
  <c r="R123" i="1" s="1"/>
  <c r="M123" i="1"/>
  <c r="L123" i="1"/>
  <c r="G123" i="1"/>
  <c r="H123" i="1" s="1"/>
  <c r="BK122" i="1"/>
  <c r="BJ122" i="1"/>
  <c r="BE122" i="1"/>
  <c r="BF122" i="1" s="1"/>
  <c r="BA122" i="1"/>
  <c r="AZ122" i="1"/>
  <c r="AV122" i="1"/>
  <c r="AU122" i="1"/>
  <c r="AP122" i="1"/>
  <c r="AQ122" i="1" s="1"/>
  <c r="AK122" i="1"/>
  <c r="AL122" i="1" s="1"/>
  <c r="AF122" i="1"/>
  <c r="AG122" i="1" s="1"/>
  <c r="AB122" i="1"/>
  <c r="AA122" i="1"/>
  <c r="W122" i="1"/>
  <c r="V122" i="1"/>
  <c r="Q122" i="1"/>
  <c r="R122" i="1" s="1"/>
  <c r="L122" i="1"/>
  <c r="M122" i="1" s="1"/>
  <c r="G122" i="1"/>
  <c r="H122" i="1" s="1"/>
  <c r="BJ121" i="1"/>
  <c r="BK121" i="1" s="1"/>
  <c r="BE121" i="1"/>
  <c r="BF121" i="1" s="1"/>
  <c r="BA121" i="1"/>
  <c r="AZ121" i="1"/>
  <c r="AU121" i="1"/>
  <c r="AV121" i="1" s="1"/>
  <c r="AP121" i="1"/>
  <c r="AQ121" i="1" s="1"/>
  <c r="AK121" i="1"/>
  <c r="AL121" i="1" s="1"/>
  <c r="AG121" i="1"/>
  <c r="AF121" i="1"/>
  <c r="AA121" i="1"/>
  <c r="AB121" i="1" s="1"/>
  <c r="W121" i="1"/>
  <c r="V121" i="1"/>
  <c r="Q121" i="1"/>
  <c r="R121" i="1" s="1"/>
  <c r="M121" i="1"/>
  <c r="L121" i="1"/>
  <c r="G121" i="1"/>
  <c r="H121" i="1" s="1"/>
  <c r="BJ120" i="1"/>
  <c r="BK120" i="1" s="1"/>
  <c r="BE120" i="1"/>
  <c r="BF120" i="1" s="1"/>
  <c r="BA120" i="1"/>
  <c r="AZ120" i="1"/>
  <c r="AU120" i="1"/>
  <c r="AV120" i="1" s="1"/>
  <c r="AP120" i="1"/>
  <c r="AQ120" i="1" s="1"/>
  <c r="AK120" i="1"/>
  <c r="AL120" i="1" s="1"/>
  <c r="AF120" i="1"/>
  <c r="AG120" i="1" s="1"/>
  <c r="AA120" i="1"/>
  <c r="AB120" i="1" s="1"/>
  <c r="V120" i="1"/>
  <c r="W120" i="1" s="1"/>
  <c r="Q120" i="1"/>
  <c r="R120" i="1" s="1"/>
  <c r="L120" i="1"/>
  <c r="M120" i="1" s="1"/>
  <c r="H120" i="1"/>
  <c r="G120" i="1"/>
  <c r="BJ119" i="1"/>
  <c r="BK119" i="1" s="1"/>
  <c r="BE119" i="1"/>
  <c r="BF119" i="1" s="1"/>
  <c r="BA119" i="1"/>
  <c r="AZ119" i="1"/>
  <c r="AU119" i="1"/>
  <c r="AV119" i="1" s="1"/>
  <c r="AP119" i="1"/>
  <c r="AQ119" i="1" s="1"/>
  <c r="AK119" i="1"/>
  <c r="AL119" i="1" s="1"/>
  <c r="AF119" i="1"/>
  <c r="AG119" i="1" s="1"/>
  <c r="AA119" i="1"/>
  <c r="AB119" i="1" s="1"/>
  <c r="W119" i="1"/>
  <c r="V119" i="1"/>
  <c r="Q119" i="1"/>
  <c r="R119" i="1" s="1"/>
  <c r="M119" i="1"/>
  <c r="L119" i="1"/>
  <c r="G119" i="1"/>
  <c r="H119" i="1" s="1"/>
  <c r="BK118" i="1"/>
  <c r="BJ118" i="1"/>
  <c r="BE118" i="1"/>
  <c r="BF118" i="1" s="1"/>
  <c r="BA118" i="1"/>
  <c r="AZ118" i="1"/>
  <c r="AU118" i="1"/>
  <c r="AV118" i="1" s="1"/>
  <c r="AP118" i="1"/>
  <c r="AQ118" i="1" s="1"/>
  <c r="AK118" i="1"/>
  <c r="AL118" i="1" s="1"/>
  <c r="AG118" i="1"/>
  <c r="AF118" i="1"/>
  <c r="AA118" i="1"/>
  <c r="AB118" i="1" s="1"/>
  <c r="V118" i="1"/>
  <c r="W118" i="1" s="1"/>
  <c r="Q118" i="1"/>
  <c r="R118" i="1" s="1"/>
  <c r="L118" i="1"/>
  <c r="M118" i="1" s="1"/>
  <c r="H118" i="1"/>
  <c r="G118" i="1"/>
  <c r="BJ117" i="1"/>
  <c r="BK117" i="1" s="1"/>
  <c r="BE117" i="1"/>
  <c r="BF117" i="1" s="1"/>
  <c r="AZ117" i="1"/>
  <c r="BA117" i="1" s="1"/>
  <c r="AU117" i="1"/>
  <c r="AV117" i="1" s="1"/>
  <c r="AP117" i="1"/>
  <c r="AQ117" i="1" s="1"/>
  <c r="AK117" i="1"/>
  <c r="AL117" i="1" s="1"/>
  <c r="AF117" i="1"/>
  <c r="AG117" i="1" s="1"/>
  <c r="AA117" i="1"/>
  <c r="AB117" i="1" s="1"/>
  <c r="W117" i="1"/>
  <c r="V117" i="1"/>
  <c r="Q117" i="1"/>
  <c r="R117" i="1" s="1"/>
  <c r="M117" i="1"/>
  <c r="L117" i="1"/>
  <c r="G117" i="1"/>
  <c r="H117" i="1" s="1"/>
  <c r="BK116" i="1"/>
  <c r="BJ116" i="1"/>
  <c r="BE116" i="1"/>
  <c r="BF116" i="1" s="1"/>
  <c r="BA116" i="1"/>
  <c r="AZ116" i="1"/>
  <c r="AU116" i="1"/>
  <c r="AV116" i="1" s="1"/>
  <c r="AP116" i="1"/>
  <c r="AQ116" i="1" s="1"/>
  <c r="AK116" i="1"/>
  <c r="AL116" i="1" s="1"/>
  <c r="AF116" i="1"/>
  <c r="AG116" i="1" s="1"/>
  <c r="AA116" i="1"/>
  <c r="AB116" i="1" s="1"/>
  <c r="V116" i="1"/>
  <c r="W116" i="1" s="1"/>
  <c r="Q116" i="1"/>
  <c r="R116" i="1" s="1"/>
  <c r="L116" i="1"/>
  <c r="M116" i="1" s="1"/>
  <c r="G116" i="1"/>
  <c r="H116" i="1" s="1"/>
  <c r="BJ115" i="1"/>
  <c r="BK115" i="1" s="1"/>
  <c r="BE115" i="1"/>
  <c r="BF115" i="1" s="1"/>
  <c r="AZ115" i="1"/>
  <c r="BA115" i="1" s="1"/>
  <c r="AU115" i="1"/>
  <c r="AV115" i="1" s="1"/>
  <c r="AP115" i="1"/>
  <c r="AQ115" i="1" s="1"/>
  <c r="AK115" i="1"/>
  <c r="AL115" i="1" s="1"/>
  <c r="AF115" i="1"/>
  <c r="AG115" i="1" s="1"/>
  <c r="AA115" i="1"/>
  <c r="AB115" i="1" s="1"/>
  <c r="W115" i="1"/>
  <c r="V115" i="1"/>
  <c r="Q115" i="1"/>
  <c r="R115" i="1" s="1"/>
  <c r="M115" i="1"/>
  <c r="L115" i="1"/>
  <c r="G115" i="1"/>
  <c r="H115" i="1" s="1"/>
  <c r="BK114" i="1"/>
  <c r="BJ114" i="1"/>
  <c r="BE114" i="1"/>
  <c r="BF114" i="1" s="1"/>
  <c r="AZ114" i="1"/>
  <c r="BA114" i="1" s="1"/>
  <c r="AU114" i="1"/>
  <c r="AV114" i="1" s="1"/>
  <c r="AP114" i="1"/>
  <c r="AQ114" i="1" s="1"/>
  <c r="AK114" i="1"/>
  <c r="AL114" i="1" s="1"/>
  <c r="AF114" i="1"/>
  <c r="AG114" i="1" s="1"/>
  <c r="AA114" i="1"/>
  <c r="AB114" i="1" s="1"/>
  <c r="V114" i="1"/>
  <c r="W114" i="1" s="1"/>
  <c r="Q114" i="1"/>
  <c r="R114" i="1" s="1"/>
  <c r="M114" i="1"/>
  <c r="L114" i="1"/>
  <c r="G114" i="1"/>
  <c r="H114" i="1" s="1"/>
  <c r="BJ113" i="1"/>
  <c r="BK113" i="1" s="1"/>
  <c r="BF113" i="1"/>
  <c r="BE113" i="1"/>
  <c r="BA113" i="1"/>
  <c r="AZ113" i="1"/>
  <c r="AU113" i="1"/>
  <c r="AV113" i="1" s="1"/>
  <c r="AP113" i="1"/>
  <c r="AQ113" i="1" s="1"/>
  <c r="AK113" i="1"/>
  <c r="AL113" i="1" s="1"/>
  <c r="AG113" i="1"/>
  <c r="AF113" i="1"/>
  <c r="AA113" i="1"/>
  <c r="AB113" i="1" s="1"/>
  <c r="V113" i="1"/>
  <c r="W113" i="1" s="1"/>
  <c r="Q113" i="1"/>
  <c r="R113" i="1" s="1"/>
  <c r="M113" i="1"/>
  <c r="L113" i="1"/>
  <c r="G113" i="1"/>
  <c r="H113" i="1" s="1"/>
  <c r="BK112" i="1"/>
  <c r="BJ112" i="1"/>
  <c r="BE112" i="1"/>
  <c r="BF112" i="1" s="1"/>
  <c r="BA112" i="1"/>
  <c r="AZ112" i="1"/>
  <c r="AU112" i="1"/>
  <c r="AV112" i="1" s="1"/>
  <c r="AQ112" i="1"/>
  <c r="AP112" i="1"/>
  <c r="AK112" i="1"/>
  <c r="AL112" i="1" s="1"/>
  <c r="AF112" i="1"/>
  <c r="AG112" i="1" s="1"/>
  <c r="AA112" i="1"/>
  <c r="AB112" i="1" s="1"/>
  <c r="W112" i="1"/>
  <c r="V112" i="1"/>
  <c r="R112" i="1"/>
  <c r="Q112" i="1"/>
  <c r="L112" i="1"/>
  <c r="M112" i="1" s="1"/>
  <c r="G112" i="1"/>
  <c r="H112" i="1" s="1"/>
  <c r="BK111" i="1"/>
  <c r="BJ111" i="1"/>
  <c r="BE111" i="1"/>
  <c r="BF111" i="1" s="1"/>
  <c r="AZ111" i="1"/>
  <c r="BA111" i="1" s="1"/>
  <c r="AU111" i="1"/>
  <c r="AV111" i="1" s="1"/>
  <c r="AQ111" i="1"/>
  <c r="AP111" i="1"/>
  <c r="AK111" i="1"/>
  <c r="AL111" i="1" s="1"/>
  <c r="AF111" i="1"/>
  <c r="AG111" i="1" s="1"/>
  <c r="AA111" i="1"/>
  <c r="AB111" i="1" s="1"/>
  <c r="V111" i="1"/>
  <c r="W111" i="1" s="1"/>
  <c r="Q111" i="1"/>
  <c r="R111" i="1" s="1"/>
  <c r="L111" i="1"/>
  <c r="M111" i="1" s="1"/>
  <c r="G111" i="1"/>
  <c r="H111" i="1" s="1"/>
  <c r="BK110" i="1"/>
  <c r="BJ110" i="1"/>
  <c r="BE110" i="1"/>
  <c r="BF110" i="1" s="1"/>
  <c r="BA110" i="1"/>
  <c r="AZ110" i="1"/>
  <c r="AU110" i="1"/>
  <c r="AV110" i="1" s="1"/>
  <c r="AQ110" i="1"/>
  <c r="AP110" i="1"/>
  <c r="AK110" i="1"/>
  <c r="AL110" i="1" s="1"/>
  <c r="AF110" i="1"/>
  <c r="AG110" i="1" s="1"/>
  <c r="AA110" i="1"/>
  <c r="AB110" i="1" s="1"/>
  <c r="V110" i="1"/>
  <c r="W110" i="1" s="1"/>
  <c r="Q110" i="1"/>
  <c r="R110" i="1" s="1"/>
  <c r="L110" i="1"/>
  <c r="M110" i="1" s="1"/>
  <c r="G110" i="1"/>
  <c r="H110" i="1" s="1"/>
  <c r="BJ109" i="1"/>
  <c r="BK109" i="1" s="1"/>
  <c r="BE109" i="1"/>
  <c r="BF109" i="1" s="1"/>
  <c r="AZ109" i="1"/>
  <c r="BA109" i="1" s="1"/>
  <c r="AU109" i="1"/>
  <c r="AV109" i="1" s="1"/>
  <c r="AP109" i="1"/>
  <c r="AQ109" i="1" s="1"/>
  <c r="AK109" i="1"/>
  <c r="AL109" i="1" s="1"/>
  <c r="AG109" i="1"/>
  <c r="AF109" i="1"/>
  <c r="AA109" i="1"/>
  <c r="AB109" i="1" s="1"/>
  <c r="W109" i="1"/>
  <c r="V109" i="1"/>
  <c r="Q109" i="1"/>
  <c r="R109" i="1" s="1"/>
  <c r="M109" i="1"/>
  <c r="L109" i="1"/>
  <c r="G109" i="1"/>
  <c r="H109" i="1" s="1"/>
  <c r="BK108" i="1"/>
  <c r="BJ108" i="1"/>
  <c r="BE108" i="1"/>
  <c r="BF108" i="1" s="1"/>
  <c r="BA108" i="1"/>
  <c r="AZ108" i="1"/>
  <c r="AU108" i="1"/>
  <c r="AV108" i="1" s="1"/>
  <c r="AQ108" i="1"/>
  <c r="AP108" i="1"/>
  <c r="AK108" i="1"/>
  <c r="AL108" i="1" s="1"/>
  <c r="AF108" i="1"/>
  <c r="AG108" i="1" s="1"/>
  <c r="AA108" i="1"/>
  <c r="AB108" i="1" s="1"/>
  <c r="V108" i="1"/>
  <c r="W108" i="1" s="1"/>
  <c r="Q108" i="1"/>
  <c r="R108" i="1" s="1"/>
  <c r="L108" i="1"/>
  <c r="M108" i="1" s="1"/>
  <c r="G108" i="1"/>
  <c r="H108" i="1" s="1"/>
  <c r="BJ107" i="1"/>
  <c r="BK107" i="1" s="1"/>
  <c r="BF107" i="1"/>
  <c r="BE107" i="1"/>
  <c r="AZ107" i="1"/>
  <c r="BA107" i="1" s="1"/>
  <c r="AU107" i="1"/>
  <c r="AV107" i="1" s="1"/>
  <c r="AP107" i="1"/>
  <c r="AQ107" i="1" s="1"/>
  <c r="AK107" i="1"/>
  <c r="AL107" i="1" s="1"/>
  <c r="AG107" i="1"/>
  <c r="AF107" i="1"/>
  <c r="AA107" i="1"/>
  <c r="AB107" i="1" s="1"/>
  <c r="V107" i="1"/>
  <c r="W107" i="1" s="1"/>
  <c r="Q107" i="1"/>
  <c r="R107" i="1" s="1"/>
  <c r="L107" i="1"/>
  <c r="M107" i="1" s="1"/>
  <c r="G107" i="1"/>
  <c r="H107" i="1" s="1"/>
  <c r="BK106" i="1"/>
  <c r="BJ106" i="1"/>
  <c r="BE106" i="1"/>
  <c r="BF106" i="1" s="1"/>
  <c r="AZ106" i="1"/>
  <c r="BA106" i="1" s="1"/>
  <c r="AU106" i="1"/>
  <c r="AV106" i="1" s="1"/>
  <c r="AQ106" i="1"/>
  <c r="AP106" i="1"/>
  <c r="AK106" i="1"/>
  <c r="AL106" i="1" s="1"/>
  <c r="AG106" i="1"/>
  <c r="AF106" i="1"/>
  <c r="AA106" i="1"/>
  <c r="AB106" i="1" s="1"/>
  <c r="W106" i="1"/>
  <c r="V106" i="1"/>
  <c r="Q106" i="1"/>
  <c r="R106" i="1" s="1"/>
  <c r="L106" i="1"/>
  <c r="M106" i="1" s="1"/>
  <c r="G106" i="1"/>
  <c r="H106" i="1" s="1"/>
  <c r="BK105" i="1"/>
  <c r="BJ105" i="1"/>
  <c r="BE105" i="1"/>
  <c r="BF105" i="1" s="1"/>
  <c r="AZ105" i="1"/>
  <c r="BA105" i="1" s="1"/>
  <c r="AU105" i="1"/>
  <c r="AV105" i="1" s="1"/>
  <c r="AP105" i="1"/>
  <c r="AQ105" i="1" s="1"/>
  <c r="AK105" i="1"/>
  <c r="AL105" i="1" s="1"/>
  <c r="AF105" i="1"/>
  <c r="AG105" i="1" s="1"/>
  <c r="AA105" i="1"/>
  <c r="AB105" i="1" s="1"/>
  <c r="V105" i="1"/>
  <c r="W105" i="1" s="1"/>
  <c r="R105" i="1"/>
  <c r="Q105" i="1"/>
  <c r="L105" i="1"/>
  <c r="M105" i="1" s="1"/>
  <c r="G105" i="1"/>
  <c r="H105" i="1" s="1"/>
  <c r="BK104" i="1"/>
  <c r="BJ104" i="1"/>
  <c r="BE104" i="1"/>
  <c r="BF104" i="1" s="1"/>
  <c r="AZ104" i="1"/>
  <c r="BA104" i="1" s="1"/>
  <c r="AU104" i="1"/>
  <c r="AV104" i="1" s="1"/>
  <c r="AP104" i="1"/>
  <c r="AQ104" i="1" s="1"/>
  <c r="AK104" i="1"/>
  <c r="AL104" i="1" s="1"/>
  <c r="AG104" i="1"/>
  <c r="AF104" i="1"/>
  <c r="AA104" i="1"/>
  <c r="AB104" i="1" s="1"/>
  <c r="W104" i="1"/>
  <c r="V104" i="1"/>
  <c r="R104" i="1"/>
  <c r="Q104" i="1"/>
  <c r="M104" i="1"/>
  <c r="L104" i="1"/>
  <c r="G104" i="1"/>
  <c r="H104" i="1" s="1"/>
  <c r="BJ103" i="1"/>
  <c r="BK103" i="1" s="1"/>
  <c r="BE103" i="1"/>
  <c r="BF103" i="1" s="1"/>
  <c r="AZ103" i="1"/>
  <c r="BA103" i="1" s="1"/>
  <c r="AU103" i="1"/>
  <c r="AV103" i="1" s="1"/>
  <c r="AQ103" i="1"/>
  <c r="AP103" i="1"/>
  <c r="AK103" i="1"/>
  <c r="AL103" i="1" s="1"/>
  <c r="AG103" i="1"/>
  <c r="AF103" i="1"/>
  <c r="AA103" i="1"/>
  <c r="AB103" i="1" s="1"/>
  <c r="W103" i="1"/>
  <c r="V103" i="1"/>
  <c r="R103" i="1"/>
  <c r="Q103" i="1"/>
  <c r="L103" i="1"/>
  <c r="M103" i="1" s="1"/>
  <c r="G103" i="1"/>
  <c r="H103" i="1" s="1"/>
  <c r="BJ102" i="1"/>
  <c r="BK102" i="1" s="1"/>
  <c r="BE102" i="1"/>
  <c r="BF102" i="1" s="1"/>
  <c r="AZ102" i="1"/>
  <c r="BA102" i="1" s="1"/>
  <c r="AU102" i="1"/>
  <c r="AV102" i="1" s="1"/>
  <c r="AP102" i="1"/>
  <c r="AQ102" i="1" s="1"/>
  <c r="AK102" i="1"/>
  <c r="AL102" i="1" s="1"/>
  <c r="AG102" i="1"/>
  <c r="AF102" i="1"/>
  <c r="AA102" i="1"/>
  <c r="AB102" i="1" s="1"/>
  <c r="W102" i="1"/>
  <c r="V102" i="1"/>
  <c r="Q102" i="1"/>
  <c r="R102" i="1" s="1"/>
  <c r="L102" i="1"/>
  <c r="M102" i="1" s="1"/>
  <c r="G102" i="1"/>
  <c r="H102" i="1" s="1"/>
  <c r="BK101" i="1"/>
  <c r="BJ101" i="1"/>
  <c r="BE101" i="1"/>
  <c r="BF101" i="1" s="1"/>
  <c r="BA101" i="1"/>
  <c r="AZ101" i="1"/>
  <c r="AU101" i="1"/>
  <c r="AV101" i="1" s="1"/>
  <c r="AQ101" i="1"/>
  <c r="AP101" i="1"/>
  <c r="AK101" i="1"/>
  <c r="AL101" i="1" s="1"/>
  <c r="AG101" i="1"/>
  <c r="AF101" i="1"/>
  <c r="AA101" i="1"/>
  <c r="AB101" i="1" s="1"/>
  <c r="V101" i="1"/>
  <c r="W101" i="1" s="1"/>
  <c r="Q101" i="1"/>
  <c r="R101" i="1" s="1"/>
  <c r="M101" i="1"/>
  <c r="L101" i="1"/>
  <c r="G101" i="1"/>
  <c r="H101" i="1" s="1"/>
  <c r="BJ100" i="1"/>
  <c r="BK100" i="1" s="1"/>
  <c r="BE100" i="1"/>
  <c r="BF100" i="1" s="1"/>
  <c r="BA100" i="1"/>
  <c r="AZ100" i="1"/>
  <c r="AU100" i="1"/>
  <c r="AV100" i="1" s="1"/>
  <c r="AP100" i="1"/>
  <c r="AQ100" i="1" s="1"/>
  <c r="AL100" i="1"/>
  <c r="AK100" i="1"/>
  <c r="AF100" i="1"/>
  <c r="AG100" i="1" s="1"/>
  <c r="AA100" i="1"/>
  <c r="AB100" i="1" s="1"/>
  <c r="V100" i="1"/>
  <c r="W100" i="1" s="1"/>
  <c r="Q100" i="1"/>
  <c r="R100" i="1" s="1"/>
  <c r="L100" i="1"/>
  <c r="M100" i="1" s="1"/>
  <c r="G100" i="1"/>
  <c r="H100" i="1" s="1"/>
  <c r="BJ99" i="1"/>
  <c r="BK99" i="1" s="1"/>
  <c r="BF99" i="1"/>
  <c r="BE99" i="1"/>
  <c r="BA99" i="1"/>
  <c r="AZ99" i="1"/>
  <c r="AU99" i="1"/>
  <c r="AV99" i="1" s="1"/>
  <c r="AP99" i="1"/>
  <c r="AQ99" i="1" s="1"/>
  <c r="AK99" i="1"/>
  <c r="AL99" i="1" s="1"/>
  <c r="AG99" i="1"/>
  <c r="AF99" i="1"/>
  <c r="AA99" i="1"/>
  <c r="AB99" i="1" s="1"/>
  <c r="W99" i="1"/>
  <c r="V99" i="1"/>
  <c r="Q99" i="1"/>
  <c r="R99" i="1" s="1"/>
  <c r="M99" i="1"/>
  <c r="L99" i="1"/>
  <c r="G99" i="1"/>
  <c r="H99" i="1" s="1"/>
  <c r="BJ98" i="1"/>
  <c r="BK98" i="1" s="1"/>
  <c r="BE98" i="1"/>
  <c r="BF98" i="1" s="1"/>
  <c r="AZ98" i="1"/>
  <c r="BA98" i="1" s="1"/>
  <c r="AU98" i="1"/>
  <c r="AV98" i="1" s="1"/>
  <c r="AQ98" i="1"/>
  <c r="AP98" i="1"/>
  <c r="AK98" i="1"/>
  <c r="AL98" i="1" s="1"/>
  <c r="AF98" i="1"/>
  <c r="AG98" i="1" s="1"/>
  <c r="AA98" i="1"/>
  <c r="AB98" i="1" s="1"/>
  <c r="W98" i="1"/>
  <c r="V98" i="1"/>
  <c r="Q98" i="1"/>
  <c r="R98" i="1" s="1"/>
  <c r="L98" i="1"/>
  <c r="M98" i="1" s="1"/>
  <c r="G98" i="1"/>
  <c r="H98" i="1" s="1"/>
  <c r="BK97" i="1"/>
  <c r="BJ97" i="1"/>
  <c r="BF97" i="1"/>
  <c r="BE97" i="1"/>
  <c r="AZ97" i="1"/>
  <c r="BA97" i="1" s="1"/>
  <c r="AU97" i="1"/>
  <c r="AV97" i="1" s="1"/>
  <c r="AP97" i="1"/>
  <c r="AQ97" i="1" s="1"/>
  <c r="AK97" i="1"/>
  <c r="AL97" i="1" s="1"/>
  <c r="AF97" i="1"/>
  <c r="AG97" i="1" s="1"/>
  <c r="AA97" i="1"/>
  <c r="AB97" i="1" s="1"/>
  <c r="V97" i="1"/>
  <c r="W97" i="1" s="1"/>
  <c r="Q97" i="1"/>
  <c r="R97" i="1" s="1"/>
  <c r="L97" i="1"/>
  <c r="M97" i="1" s="1"/>
  <c r="G97" i="1"/>
  <c r="H97" i="1" s="1"/>
  <c r="BK96" i="1"/>
  <c r="BJ96" i="1"/>
  <c r="BE96" i="1"/>
  <c r="BF96" i="1" s="1"/>
  <c r="BA96" i="1"/>
  <c r="AZ96" i="1"/>
  <c r="AU96" i="1"/>
  <c r="AV96" i="1" s="1"/>
  <c r="AQ96" i="1"/>
  <c r="AP96" i="1"/>
  <c r="AK96" i="1"/>
  <c r="AL96" i="1" s="1"/>
  <c r="AF96" i="1"/>
  <c r="AG96" i="1" s="1"/>
  <c r="AA96" i="1"/>
  <c r="AB96" i="1" s="1"/>
  <c r="W96" i="1"/>
  <c r="V96" i="1"/>
  <c r="Q96" i="1"/>
  <c r="R96" i="1" s="1"/>
  <c r="M96" i="1"/>
  <c r="L96" i="1"/>
  <c r="G96" i="1"/>
  <c r="H96" i="1" s="1"/>
  <c r="BJ95" i="1"/>
  <c r="BK95" i="1" s="1"/>
  <c r="BE95" i="1"/>
  <c r="BF95" i="1" s="1"/>
  <c r="BA95" i="1"/>
  <c r="AZ95" i="1"/>
  <c r="AU95" i="1"/>
  <c r="AV95" i="1" s="1"/>
  <c r="AP95" i="1"/>
  <c r="AQ95" i="1" s="1"/>
  <c r="AK95" i="1"/>
  <c r="AL95" i="1" s="1"/>
  <c r="AG95" i="1"/>
  <c r="AF95" i="1"/>
  <c r="AA95" i="1"/>
  <c r="AB95" i="1" s="1"/>
  <c r="V95" i="1"/>
  <c r="W95" i="1" s="1"/>
  <c r="Q95" i="1"/>
  <c r="R95" i="1" s="1"/>
  <c r="L95" i="1"/>
  <c r="M95" i="1" s="1"/>
  <c r="G95" i="1"/>
  <c r="H95" i="1" s="1"/>
  <c r="BJ94" i="1"/>
  <c r="BK94" i="1" s="1"/>
  <c r="BE94" i="1"/>
  <c r="BF94" i="1" s="1"/>
  <c r="AZ94" i="1"/>
  <c r="BA94" i="1" s="1"/>
  <c r="AU94" i="1"/>
  <c r="AV94" i="1" s="1"/>
  <c r="AP94" i="1"/>
  <c r="AQ94" i="1" s="1"/>
  <c r="AL94" i="1"/>
  <c r="AK94" i="1"/>
  <c r="AG94" i="1"/>
  <c r="AF94" i="1"/>
  <c r="AA94" i="1"/>
  <c r="AB94" i="1" s="1"/>
  <c r="W94" i="1"/>
  <c r="V94" i="1"/>
  <c r="Q94" i="1"/>
  <c r="R94" i="1" s="1"/>
  <c r="M94" i="1"/>
  <c r="L94" i="1"/>
  <c r="G94" i="1"/>
  <c r="H94" i="1" s="1"/>
  <c r="BJ93" i="1"/>
  <c r="BK93" i="1" s="1"/>
  <c r="BE93" i="1"/>
  <c r="BF93" i="1" s="1"/>
  <c r="BA93" i="1"/>
  <c r="AZ93" i="1"/>
  <c r="AU93" i="1"/>
  <c r="AV93" i="1" s="1"/>
  <c r="AQ93" i="1"/>
  <c r="AP93" i="1"/>
  <c r="AK93" i="1"/>
  <c r="AL93" i="1" s="1"/>
  <c r="AF93" i="1"/>
  <c r="AG93" i="1" s="1"/>
  <c r="AA93" i="1"/>
  <c r="AB93" i="1" s="1"/>
  <c r="W93" i="1"/>
  <c r="V93" i="1"/>
  <c r="Q93" i="1"/>
  <c r="R93" i="1" s="1"/>
  <c r="L93" i="1"/>
  <c r="M93" i="1" s="1"/>
  <c r="G93" i="1"/>
  <c r="H93" i="1" s="1"/>
  <c r="BK92" i="1"/>
  <c r="BJ92" i="1"/>
  <c r="BE92" i="1"/>
  <c r="BF92" i="1" s="1"/>
  <c r="AZ92" i="1"/>
  <c r="BA92" i="1" s="1"/>
  <c r="AU92" i="1"/>
  <c r="AV92" i="1" s="1"/>
  <c r="AQ92" i="1"/>
  <c r="AP92" i="1"/>
  <c r="AL92" i="1"/>
  <c r="AK92" i="1"/>
  <c r="AF92" i="1"/>
  <c r="AG92" i="1" s="1"/>
  <c r="AA92" i="1"/>
  <c r="AB92" i="1" s="1"/>
  <c r="V92" i="1"/>
  <c r="W92" i="1" s="1"/>
  <c r="Q92" i="1"/>
  <c r="R92" i="1" s="1"/>
  <c r="L92" i="1"/>
  <c r="M92" i="1" s="1"/>
  <c r="G92" i="1"/>
  <c r="H92" i="1" s="1"/>
  <c r="BJ91" i="1"/>
  <c r="BK91" i="1" s="1"/>
  <c r="BE91" i="1"/>
  <c r="BF91" i="1" s="1"/>
  <c r="BA91" i="1"/>
  <c r="AZ91" i="1"/>
  <c r="AU91" i="1"/>
  <c r="AV91" i="1" s="1"/>
  <c r="AQ91" i="1"/>
  <c r="AP91" i="1"/>
  <c r="AK91" i="1"/>
  <c r="AL91" i="1" s="1"/>
  <c r="AF91" i="1"/>
  <c r="AG91" i="1" s="1"/>
  <c r="AA91" i="1"/>
  <c r="AB91" i="1" s="1"/>
  <c r="W91" i="1"/>
  <c r="V91" i="1"/>
  <c r="Q91" i="1"/>
  <c r="R91" i="1" s="1"/>
  <c r="M91" i="1"/>
  <c r="L91" i="1"/>
  <c r="G91" i="1"/>
  <c r="H91" i="1" s="1"/>
  <c r="BK90" i="1"/>
  <c r="BJ90" i="1"/>
  <c r="BE90" i="1"/>
  <c r="BF90" i="1" s="1"/>
  <c r="BA90" i="1"/>
  <c r="AZ90" i="1"/>
  <c r="AU90" i="1"/>
  <c r="AV90" i="1" s="1"/>
  <c r="AP90" i="1"/>
  <c r="AQ90" i="1" s="1"/>
  <c r="AK90" i="1"/>
  <c r="AL90" i="1" s="1"/>
  <c r="AG90" i="1"/>
  <c r="AF90" i="1"/>
  <c r="AA90" i="1"/>
  <c r="AB90" i="1" s="1"/>
  <c r="V90" i="1"/>
  <c r="W90" i="1" s="1"/>
  <c r="Q90" i="1"/>
  <c r="R90" i="1" s="1"/>
  <c r="M90" i="1"/>
  <c r="L90" i="1"/>
  <c r="G90" i="1"/>
  <c r="H90" i="1" s="1"/>
  <c r="BJ89" i="1"/>
  <c r="BK89" i="1" s="1"/>
  <c r="BF89" i="1"/>
  <c r="BE89" i="1"/>
  <c r="AZ89" i="1"/>
  <c r="BA89" i="1" s="1"/>
  <c r="AU89" i="1"/>
  <c r="AV89" i="1" s="1"/>
  <c r="AP89" i="1"/>
  <c r="AQ89" i="1" s="1"/>
  <c r="AK89" i="1"/>
  <c r="AL89" i="1" s="1"/>
  <c r="AF89" i="1"/>
  <c r="AG89" i="1" s="1"/>
  <c r="AA89" i="1"/>
  <c r="AB89" i="1" s="1"/>
  <c r="V89" i="1"/>
  <c r="W89" i="1" s="1"/>
  <c r="R89" i="1"/>
  <c r="Q89" i="1"/>
  <c r="M89" i="1"/>
  <c r="L89" i="1"/>
  <c r="G89" i="1"/>
  <c r="H89" i="1" s="1"/>
  <c r="BJ88" i="1"/>
  <c r="BK88" i="1" s="1"/>
  <c r="BE88" i="1"/>
  <c r="BF88" i="1" s="1"/>
  <c r="BA88" i="1"/>
  <c r="AZ88" i="1"/>
  <c r="AU88" i="1"/>
  <c r="AV88" i="1" s="1"/>
  <c r="AQ88" i="1"/>
  <c r="AP88" i="1"/>
  <c r="AK88" i="1"/>
  <c r="AL88" i="1" s="1"/>
  <c r="AG88" i="1"/>
  <c r="AF88" i="1"/>
  <c r="AA88" i="1"/>
  <c r="AB88" i="1" s="1"/>
  <c r="V88" i="1"/>
  <c r="W88" i="1" s="1"/>
  <c r="Q88" i="1"/>
  <c r="R88" i="1" s="1"/>
  <c r="L88" i="1"/>
  <c r="M88" i="1" s="1"/>
  <c r="G88" i="1"/>
  <c r="H88" i="1" s="1"/>
  <c r="BK87" i="1"/>
  <c r="BJ87" i="1"/>
  <c r="BE87" i="1"/>
  <c r="BF87" i="1" s="1"/>
  <c r="AZ87" i="1"/>
  <c r="BA87" i="1" s="1"/>
  <c r="AU87" i="1"/>
  <c r="AV87" i="1" s="1"/>
  <c r="AQ87" i="1"/>
  <c r="AP87" i="1"/>
  <c r="AK87" i="1"/>
  <c r="AL87" i="1" s="1"/>
  <c r="AF87" i="1"/>
  <c r="AG87" i="1" s="1"/>
  <c r="AA87" i="1"/>
  <c r="AB87" i="1" s="1"/>
  <c r="W87" i="1"/>
  <c r="V87" i="1"/>
  <c r="R87" i="1"/>
  <c r="Q87" i="1"/>
  <c r="L87" i="1"/>
  <c r="M87" i="1" s="1"/>
  <c r="G87" i="1"/>
  <c r="H87" i="1" s="1"/>
  <c r="BJ86" i="1"/>
  <c r="BK86" i="1" s="1"/>
  <c r="BE86" i="1"/>
  <c r="BF86" i="1" s="1"/>
  <c r="AZ86" i="1"/>
  <c r="BA86" i="1" s="1"/>
  <c r="AU86" i="1"/>
  <c r="AV86" i="1" s="1"/>
  <c r="AP86" i="1"/>
  <c r="AQ86" i="1" s="1"/>
  <c r="AK86" i="1"/>
  <c r="AL86" i="1" s="1"/>
  <c r="AF86" i="1"/>
  <c r="AG86" i="1" s="1"/>
  <c r="AA86" i="1"/>
  <c r="AB86" i="1" s="1"/>
  <c r="W86" i="1"/>
  <c r="V86" i="1"/>
  <c r="Q86" i="1"/>
  <c r="R86" i="1" s="1"/>
  <c r="M86" i="1"/>
  <c r="L86" i="1"/>
  <c r="G86" i="1"/>
  <c r="H86" i="1" s="1"/>
  <c r="BK85" i="1"/>
  <c r="BJ85" i="1"/>
  <c r="BE85" i="1"/>
  <c r="BF85" i="1" s="1"/>
  <c r="AZ85" i="1"/>
  <c r="BA85" i="1" s="1"/>
  <c r="AU85" i="1"/>
  <c r="AV85" i="1" s="1"/>
  <c r="AQ85" i="1"/>
  <c r="AP85" i="1"/>
  <c r="AK85" i="1"/>
  <c r="AL85" i="1" s="1"/>
  <c r="AG85" i="1"/>
  <c r="AF85" i="1"/>
  <c r="AA85" i="1"/>
  <c r="AB85" i="1" s="1"/>
  <c r="V85" i="1"/>
  <c r="W85" i="1" s="1"/>
  <c r="Q85" i="1"/>
  <c r="R85" i="1" s="1"/>
  <c r="M85" i="1"/>
  <c r="L85" i="1"/>
  <c r="G85" i="1"/>
  <c r="H85" i="1" s="1"/>
  <c r="BJ84" i="1"/>
  <c r="BK84" i="1" s="1"/>
  <c r="BE84" i="1"/>
  <c r="BF84" i="1" s="1"/>
  <c r="BA84" i="1"/>
  <c r="AZ84" i="1"/>
  <c r="AU84" i="1"/>
  <c r="AV84" i="1" s="1"/>
  <c r="AP84" i="1"/>
  <c r="AQ84" i="1" s="1"/>
  <c r="AK84" i="1"/>
  <c r="AL84" i="1" s="1"/>
  <c r="AF84" i="1"/>
  <c r="AG84" i="1" s="1"/>
  <c r="AA84" i="1"/>
  <c r="AB84" i="1" s="1"/>
  <c r="V84" i="1"/>
  <c r="W84" i="1" s="1"/>
  <c r="Q84" i="1"/>
  <c r="R84" i="1" s="1"/>
  <c r="L84" i="1"/>
  <c r="M84" i="1" s="1"/>
  <c r="G84" i="1"/>
  <c r="H84" i="1" s="1"/>
  <c r="BJ83" i="1"/>
  <c r="BK83" i="1" s="1"/>
  <c r="BF83" i="1"/>
  <c r="BE83" i="1"/>
  <c r="BA83" i="1"/>
  <c r="AZ83" i="1"/>
  <c r="AU83" i="1"/>
  <c r="AV83" i="1" s="1"/>
  <c r="AQ83" i="1"/>
  <c r="AP83" i="1"/>
  <c r="AK83" i="1"/>
  <c r="AL83" i="1" s="1"/>
  <c r="AG83" i="1"/>
  <c r="AF83" i="1"/>
  <c r="AA83" i="1"/>
  <c r="AB83" i="1" s="1"/>
  <c r="V83" i="1"/>
  <c r="W83" i="1" s="1"/>
  <c r="Q83" i="1"/>
  <c r="R83" i="1" s="1"/>
  <c r="M83" i="1"/>
  <c r="L83" i="1"/>
  <c r="G83" i="1"/>
  <c r="H83" i="1" s="1"/>
  <c r="BK82" i="1"/>
  <c r="BJ82" i="1"/>
  <c r="BE82" i="1"/>
  <c r="BF82" i="1" s="1"/>
  <c r="AZ82" i="1"/>
  <c r="BA82" i="1" s="1"/>
  <c r="AU82" i="1"/>
  <c r="AV82" i="1" s="1"/>
  <c r="AQ82" i="1"/>
  <c r="AP82" i="1"/>
  <c r="AK82" i="1"/>
  <c r="AL82" i="1" s="1"/>
  <c r="AF82" i="1"/>
  <c r="AG82" i="1" s="1"/>
  <c r="AA82" i="1"/>
  <c r="AB82" i="1" s="1"/>
  <c r="W82" i="1"/>
  <c r="V82" i="1"/>
  <c r="Q82" i="1"/>
  <c r="R82" i="1" s="1"/>
  <c r="L82" i="1"/>
  <c r="M82" i="1" s="1"/>
  <c r="G82" i="1"/>
  <c r="H82" i="1" s="1"/>
  <c r="BK81" i="1"/>
  <c r="BJ81" i="1"/>
  <c r="BF81" i="1"/>
  <c r="BE81" i="1"/>
  <c r="AZ81" i="1"/>
  <c r="BA81" i="1" s="1"/>
  <c r="AU81" i="1"/>
  <c r="AV81" i="1" s="1"/>
  <c r="AP81" i="1"/>
  <c r="AQ81" i="1" s="1"/>
  <c r="AK81" i="1"/>
  <c r="AL81" i="1" s="1"/>
  <c r="AF81" i="1"/>
  <c r="AG81" i="1" s="1"/>
  <c r="AA81" i="1"/>
  <c r="AB81" i="1" s="1"/>
  <c r="V81" i="1"/>
  <c r="W81" i="1" s="1"/>
  <c r="Q81" i="1"/>
  <c r="R81" i="1" s="1"/>
  <c r="M81" i="1"/>
  <c r="L81" i="1"/>
  <c r="G81" i="1"/>
  <c r="H81" i="1" s="1"/>
  <c r="BK80" i="1"/>
  <c r="BJ80" i="1"/>
  <c r="BE80" i="1"/>
  <c r="BF80" i="1" s="1"/>
  <c r="AZ80" i="1"/>
  <c r="BA80" i="1" s="1"/>
  <c r="AU80" i="1"/>
  <c r="AV80" i="1" s="1"/>
  <c r="AQ80" i="1"/>
  <c r="AP80" i="1"/>
  <c r="AK80" i="1"/>
  <c r="AL80" i="1" s="1"/>
  <c r="AG80" i="1"/>
  <c r="AF80" i="1"/>
  <c r="AA80" i="1"/>
  <c r="AB80" i="1" s="1"/>
  <c r="W80" i="1"/>
  <c r="V80" i="1"/>
  <c r="Q80" i="1"/>
  <c r="R80" i="1" s="1"/>
  <c r="M80" i="1"/>
  <c r="L80" i="1"/>
  <c r="G80" i="1"/>
  <c r="H80" i="1" s="1"/>
  <c r="BJ79" i="1"/>
  <c r="BK79" i="1" s="1"/>
  <c r="BE79" i="1"/>
  <c r="BF79" i="1" s="1"/>
  <c r="BA79" i="1"/>
  <c r="AZ79" i="1"/>
  <c r="AU79" i="1"/>
  <c r="AV79" i="1" s="1"/>
  <c r="AP79" i="1"/>
  <c r="AQ79" i="1" s="1"/>
  <c r="AK79" i="1"/>
  <c r="AL79" i="1" s="1"/>
  <c r="AG79" i="1"/>
  <c r="AF79" i="1"/>
  <c r="AA79" i="1"/>
  <c r="AB79" i="1" s="1"/>
  <c r="V79" i="1"/>
  <c r="W79" i="1" s="1"/>
  <c r="R79" i="1"/>
  <c r="Q79" i="1"/>
  <c r="L79" i="1"/>
  <c r="M79" i="1" s="1"/>
  <c r="G79" i="1"/>
  <c r="H79" i="1" s="1"/>
  <c r="BJ78" i="1"/>
  <c r="BK78" i="1" s="1"/>
  <c r="BE78" i="1"/>
  <c r="BF78" i="1" s="1"/>
  <c r="AZ78" i="1"/>
  <c r="BA78" i="1" s="1"/>
  <c r="AU78" i="1"/>
  <c r="AV78" i="1" s="1"/>
  <c r="AP78" i="1"/>
  <c r="AQ78" i="1" s="1"/>
  <c r="AL78" i="1"/>
  <c r="AK78" i="1"/>
  <c r="AG78" i="1"/>
  <c r="AF78" i="1"/>
  <c r="AA78" i="1"/>
  <c r="AB78" i="1" s="1"/>
  <c r="V78" i="1"/>
  <c r="W78" i="1" s="1"/>
  <c r="Q78" i="1"/>
  <c r="R78" i="1" s="1"/>
  <c r="M78" i="1"/>
  <c r="L78" i="1"/>
  <c r="G78" i="1"/>
  <c r="H78" i="1" s="1"/>
  <c r="BK77" i="1"/>
  <c r="BJ77" i="1"/>
  <c r="BE77" i="1"/>
  <c r="BF77" i="1" s="1"/>
  <c r="AZ77" i="1"/>
  <c r="BA77" i="1" s="1"/>
  <c r="AU77" i="1"/>
  <c r="AV77" i="1" s="1"/>
  <c r="AQ77" i="1"/>
  <c r="AP77" i="1"/>
  <c r="AL77" i="1"/>
  <c r="AK77" i="1"/>
  <c r="AF77" i="1"/>
  <c r="AG77" i="1" s="1"/>
  <c r="AA77" i="1"/>
  <c r="AB77" i="1" s="1"/>
  <c r="V77" i="1"/>
  <c r="W77" i="1" s="1"/>
  <c r="Q77" i="1"/>
  <c r="R77" i="1" s="1"/>
  <c r="L77" i="1"/>
  <c r="M77" i="1" s="1"/>
  <c r="G77" i="1"/>
  <c r="H77" i="1" s="1"/>
  <c r="BJ76" i="1"/>
  <c r="BK76" i="1" s="1"/>
  <c r="BE76" i="1"/>
  <c r="BF76" i="1" s="1"/>
  <c r="AZ76" i="1"/>
  <c r="BA76" i="1" s="1"/>
  <c r="AU76" i="1"/>
  <c r="AV76" i="1" s="1"/>
  <c r="AP76" i="1"/>
  <c r="AQ76" i="1" s="1"/>
  <c r="AK76" i="1"/>
  <c r="AL76" i="1" s="1"/>
  <c r="AF76" i="1"/>
  <c r="AG76" i="1" s="1"/>
  <c r="AA76" i="1"/>
  <c r="AB76" i="1" s="1"/>
  <c r="W76" i="1"/>
  <c r="V76" i="1"/>
  <c r="Q76" i="1"/>
  <c r="R76" i="1" s="1"/>
  <c r="M76" i="1"/>
  <c r="L76" i="1"/>
  <c r="G76" i="1"/>
  <c r="H76" i="1" s="1"/>
  <c r="BK75" i="1"/>
  <c r="BJ75" i="1"/>
  <c r="BE75" i="1"/>
  <c r="BF75" i="1" s="1"/>
  <c r="BA75" i="1"/>
  <c r="AZ75" i="1"/>
  <c r="AU75" i="1"/>
  <c r="AV75" i="1" s="1"/>
  <c r="AP75" i="1"/>
  <c r="AQ75" i="1" s="1"/>
  <c r="AK75" i="1"/>
  <c r="AL75" i="1" s="1"/>
  <c r="AG75" i="1"/>
  <c r="AF75" i="1"/>
  <c r="AA75" i="1"/>
  <c r="AB75" i="1" s="1"/>
  <c r="V75" i="1"/>
  <c r="W75" i="1" s="1"/>
  <c r="Q75" i="1"/>
  <c r="R75" i="1" s="1"/>
  <c r="L75" i="1"/>
  <c r="M75" i="1" s="1"/>
  <c r="G75" i="1"/>
  <c r="H75" i="1" s="1"/>
  <c r="BJ74" i="1"/>
  <c r="BK74" i="1" s="1"/>
  <c r="BF74" i="1"/>
  <c r="BE74" i="1"/>
  <c r="BA74" i="1"/>
  <c r="AZ74" i="1"/>
  <c r="AU74" i="1"/>
  <c r="AV74" i="1" s="1"/>
  <c r="AP74" i="1"/>
  <c r="AQ74" i="1" s="1"/>
  <c r="AK74" i="1"/>
  <c r="AL74" i="1" s="1"/>
  <c r="AG74" i="1"/>
  <c r="AF74" i="1"/>
  <c r="AA74" i="1"/>
  <c r="AB74" i="1" s="1"/>
  <c r="W74" i="1"/>
  <c r="V74" i="1"/>
  <c r="Q74" i="1"/>
  <c r="R74" i="1" s="1"/>
  <c r="M74" i="1"/>
  <c r="L74" i="1"/>
  <c r="G74" i="1"/>
  <c r="H74" i="1" s="1"/>
  <c r="BJ73" i="1"/>
  <c r="BK73" i="1" s="1"/>
  <c r="BE73" i="1"/>
  <c r="BF73" i="1" s="1"/>
  <c r="AZ73" i="1"/>
  <c r="BA73" i="1" s="1"/>
  <c r="AU73" i="1"/>
  <c r="AV73" i="1" s="1"/>
  <c r="AQ73" i="1"/>
  <c r="AP73" i="1"/>
  <c r="AK73" i="1"/>
  <c r="AL73" i="1" s="1"/>
  <c r="AF73" i="1"/>
  <c r="AG73" i="1" s="1"/>
  <c r="AA73" i="1"/>
  <c r="AB73" i="1" s="1"/>
  <c r="W73" i="1"/>
  <c r="V73" i="1"/>
  <c r="R73" i="1"/>
  <c r="Q73" i="1"/>
  <c r="L73" i="1"/>
  <c r="M73" i="1" s="1"/>
  <c r="G73" i="1"/>
  <c r="H73" i="1" s="1"/>
  <c r="BJ72" i="1"/>
  <c r="BK72" i="1" s="1"/>
  <c r="BE72" i="1"/>
  <c r="BF72" i="1" s="1"/>
  <c r="AZ72" i="1"/>
  <c r="BA72" i="1" s="1"/>
  <c r="AU72" i="1"/>
  <c r="AV72" i="1" s="1"/>
  <c r="AP72" i="1"/>
  <c r="AQ72" i="1" s="1"/>
  <c r="AK72" i="1"/>
  <c r="AL72" i="1" s="1"/>
  <c r="AG72" i="1"/>
  <c r="AF72" i="1"/>
  <c r="AA72" i="1"/>
  <c r="AB72" i="1" s="1"/>
  <c r="W72" i="1"/>
  <c r="V72" i="1"/>
  <c r="Q72" i="1"/>
  <c r="R72" i="1" s="1"/>
  <c r="M72" i="1"/>
  <c r="L72" i="1"/>
  <c r="G72" i="1"/>
  <c r="H72" i="1" s="1"/>
  <c r="BJ71" i="1"/>
  <c r="BK71" i="1" s="1"/>
  <c r="BE71" i="1"/>
  <c r="BF71" i="1" s="1"/>
  <c r="BA71" i="1"/>
  <c r="AZ71" i="1"/>
  <c r="AU71" i="1"/>
  <c r="AV71" i="1" s="1"/>
  <c r="AP71" i="1"/>
  <c r="AQ71" i="1" s="1"/>
  <c r="AK71" i="1"/>
  <c r="AL71" i="1" s="1"/>
  <c r="AG71" i="1"/>
  <c r="AF71" i="1"/>
  <c r="AA71" i="1"/>
  <c r="AB71" i="1" s="1"/>
  <c r="V71" i="1"/>
  <c r="W71" i="1" s="1"/>
  <c r="R71" i="1"/>
  <c r="Q71" i="1"/>
  <c r="L71" i="1"/>
  <c r="M71" i="1" s="1"/>
  <c r="G71" i="1"/>
  <c r="H71" i="1" s="1"/>
  <c r="BJ70" i="1"/>
  <c r="BK70" i="1" s="1"/>
  <c r="BE70" i="1"/>
  <c r="BF70" i="1" s="1"/>
  <c r="AZ70" i="1"/>
  <c r="BA70" i="1" s="1"/>
  <c r="AU70" i="1"/>
  <c r="AV70" i="1" s="1"/>
  <c r="AP70" i="1"/>
  <c r="AQ70" i="1" s="1"/>
  <c r="AL70" i="1"/>
  <c r="AK70" i="1"/>
  <c r="AG70" i="1"/>
  <c r="AF70" i="1"/>
  <c r="AA70" i="1"/>
  <c r="AB70" i="1" s="1"/>
  <c r="V70" i="1"/>
  <c r="W70" i="1" s="1"/>
  <c r="Q70" i="1"/>
  <c r="R70" i="1" s="1"/>
  <c r="M70" i="1"/>
  <c r="L70" i="1"/>
  <c r="G70" i="1"/>
  <c r="H70" i="1" s="1"/>
  <c r="BK69" i="1"/>
  <c r="BJ69" i="1"/>
  <c r="BE69" i="1"/>
  <c r="BF69" i="1" s="1"/>
  <c r="AZ69" i="1"/>
  <c r="BA69" i="1" s="1"/>
  <c r="AU69" i="1"/>
  <c r="AV69" i="1" s="1"/>
  <c r="AQ69" i="1"/>
  <c r="AP69" i="1"/>
  <c r="AL69" i="1"/>
  <c r="AK69" i="1"/>
  <c r="AF69" i="1"/>
  <c r="AG69" i="1" s="1"/>
  <c r="AA69" i="1"/>
  <c r="AB69" i="1" s="1"/>
  <c r="V69" i="1"/>
  <c r="W69" i="1" s="1"/>
  <c r="Q69" i="1"/>
  <c r="R69" i="1" s="1"/>
  <c r="L69" i="1"/>
  <c r="M69" i="1" s="1"/>
  <c r="G69" i="1"/>
  <c r="H69" i="1" s="1"/>
  <c r="BJ68" i="1"/>
  <c r="BK68" i="1" s="1"/>
  <c r="BE68" i="1"/>
  <c r="BF68" i="1" s="1"/>
  <c r="AZ68" i="1"/>
  <c r="BA68" i="1" s="1"/>
  <c r="AU68" i="1"/>
  <c r="AV68" i="1" s="1"/>
  <c r="AP68" i="1"/>
  <c r="AQ68" i="1" s="1"/>
  <c r="AK68" i="1"/>
  <c r="AL68" i="1" s="1"/>
  <c r="AF68" i="1"/>
  <c r="AG68" i="1" s="1"/>
  <c r="AA68" i="1"/>
  <c r="AB68" i="1" s="1"/>
  <c r="W68" i="1"/>
  <c r="V68" i="1"/>
  <c r="Q68" i="1"/>
  <c r="R68" i="1" s="1"/>
  <c r="M68" i="1"/>
  <c r="L68" i="1"/>
  <c r="G68" i="1"/>
  <c r="H68" i="1" s="1"/>
  <c r="BK67" i="1"/>
  <c r="BJ67" i="1"/>
  <c r="BE67" i="1"/>
  <c r="BF67" i="1" s="1"/>
  <c r="BA67" i="1"/>
  <c r="AZ67" i="1"/>
  <c r="AU67" i="1"/>
  <c r="AV67" i="1" s="1"/>
  <c r="AP67" i="1"/>
  <c r="AQ67" i="1" s="1"/>
  <c r="AK67" i="1"/>
  <c r="AL67" i="1" s="1"/>
  <c r="AG67" i="1"/>
  <c r="AF67" i="1"/>
  <c r="AA67" i="1"/>
  <c r="AB67" i="1" s="1"/>
  <c r="V67" i="1"/>
  <c r="W67" i="1" s="1"/>
  <c r="Q67" i="1"/>
  <c r="R67" i="1" s="1"/>
  <c r="L67" i="1"/>
  <c r="M67" i="1" s="1"/>
  <c r="G67" i="1"/>
  <c r="H67" i="1" s="1"/>
  <c r="BJ66" i="1"/>
  <c r="BK66" i="1" s="1"/>
  <c r="BF66" i="1"/>
  <c r="BE66" i="1"/>
  <c r="BA66" i="1"/>
  <c r="AZ66" i="1"/>
  <c r="AU66" i="1"/>
  <c r="AV66" i="1" s="1"/>
  <c r="AP66" i="1"/>
  <c r="AQ66" i="1" s="1"/>
  <c r="AK66" i="1"/>
  <c r="AL66" i="1" s="1"/>
  <c r="AG66" i="1"/>
  <c r="AF66" i="1"/>
  <c r="AA66" i="1"/>
  <c r="AB66" i="1" s="1"/>
  <c r="W66" i="1"/>
  <c r="V66" i="1"/>
  <c r="Q66" i="1"/>
  <c r="R66" i="1" s="1"/>
  <c r="M66" i="1"/>
  <c r="L66" i="1"/>
  <c r="G66" i="1"/>
  <c r="H66" i="1" s="1"/>
  <c r="Q65" i="1"/>
  <c r="R65" i="1" s="1"/>
  <c r="M65" i="1"/>
  <c r="G65" i="1"/>
  <c r="BJ64" i="1"/>
  <c r="BK64" i="1" s="1"/>
  <c r="BE64" i="1"/>
  <c r="BF64" i="1" s="1"/>
  <c r="BA64" i="1"/>
  <c r="AZ64" i="1"/>
  <c r="AU64" i="1"/>
  <c r="AV64" i="1" s="1"/>
  <c r="AP64" i="1"/>
  <c r="AQ64" i="1" s="1"/>
  <c r="AK64" i="1"/>
  <c r="AL64" i="1" s="1"/>
  <c r="AG64" i="1"/>
  <c r="AF64" i="1"/>
  <c r="AB64" i="1"/>
  <c r="AA64" i="1"/>
  <c r="V64" i="1"/>
  <c r="W64" i="1" s="1"/>
  <c r="Q64" i="1"/>
  <c r="R64" i="1" s="1"/>
  <c r="L64" i="1"/>
  <c r="M64" i="1" s="1"/>
  <c r="G64" i="1"/>
  <c r="H64" i="1" s="1"/>
  <c r="BJ63" i="1"/>
  <c r="BK63" i="1" s="1"/>
  <c r="BE63" i="1"/>
  <c r="BF63" i="1" s="1"/>
  <c r="AZ63" i="1"/>
  <c r="BA63" i="1" s="1"/>
  <c r="AU63" i="1"/>
  <c r="AV63" i="1" s="1"/>
  <c r="AQ63" i="1"/>
  <c r="AP63" i="1"/>
  <c r="AK63" i="1"/>
  <c r="AL63" i="1" s="1"/>
  <c r="AG63" i="1"/>
  <c r="AF63" i="1"/>
  <c r="AA63" i="1"/>
  <c r="AB63" i="1" s="1"/>
  <c r="W63" i="1"/>
  <c r="V63" i="1"/>
  <c r="Q63" i="1"/>
  <c r="R63" i="1" s="1"/>
  <c r="L63" i="1"/>
  <c r="M63" i="1" s="1"/>
  <c r="G63" i="1"/>
  <c r="H63" i="1" s="1"/>
  <c r="BK62" i="1"/>
  <c r="BJ62" i="1"/>
  <c r="BE62" i="1"/>
  <c r="BF62" i="1" s="1"/>
  <c r="AZ62" i="1"/>
  <c r="BA62" i="1" s="1"/>
  <c r="AU62" i="1"/>
  <c r="AV62" i="1" s="1"/>
  <c r="AQ62" i="1"/>
  <c r="AP62" i="1"/>
  <c r="AK62" i="1"/>
  <c r="AL62" i="1" s="1"/>
  <c r="AF62" i="1"/>
  <c r="AG62" i="1" s="1"/>
  <c r="AB62" i="1"/>
  <c r="AA62" i="1"/>
  <c r="V62" i="1"/>
  <c r="W62" i="1" s="1"/>
  <c r="Q62" i="1"/>
  <c r="R62" i="1" s="1"/>
  <c r="L62" i="1"/>
  <c r="M62" i="1" s="1"/>
  <c r="G62" i="1"/>
  <c r="H62" i="1" s="1"/>
  <c r="BJ61" i="1"/>
  <c r="BK61" i="1" s="1"/>
  <c r="BE61" i="1"/>
  <c r="BF61" i="1" s="1"/>
  <c r="AZ61" i="1"/>
  <c r="BA61" i="1" s="1"/>
  <c r="AV61" i="1"/>
  <c r="AU61" i="1"/>
  <c r="AQ61" i="1"/>
  <c r="AP61" i="1"/>
  <c r="AK61" i="1"/>
  <c r="AL61" i="1" s="1"/>
  <c r="AF61" i="1"/>
  <c r="AG61" i="1" s="1"/>
  <c r="AA61" i="1"/>
  <c r="AB61" i="1" s="1"/>
  <c r="W61" i="1"/>
  <c r="V61" i="1"/>
  <c r="Q61" i="1"/>
  <c r="R61" i="1" s="1"/>
  <c r="M61" i="1"/>
  <c r="L61" i="1"/>
  <c r="G61" i="1"/>
  <c r="H61" i="1" s="1"/>
  <c r="BJ60" i="1"/>
  <c r="BK60" i="1" s="1"/>
  <c r="BE60" i="1"/>
  <c r="BF60" i="1" s="1"/>
  <c r="BA60" i="1"/>
  <c r="AZ60" i="1"/>
  <c r="AV60" i="1"/>
  <c r="AU60" i="1"/>
  <c r="AP60" i="1"/>
  <c r="AQ60" i="1" s="1"/>
  <c r="AK60" i="1"/>
  <c r="AL60" i="1" s="1"/>
  <c r="AF60" i="1"/>
  <c r="AG60" i="1" s="1"/>
  <c r="AA60" i="1"/>
  <c r="AB60" i="1" s="1"/>
  <c r="V60" i="1"/>
  <c r="W60" i="1" s="1"/>
  <c r="Q60" i="1"/>
  <c r="R60" i="1" s="1"/>
  <c r="L60" i="1"/>
  <c r="M60" i="1" s="1"/>
  <c r="G60" i="1"/>
  <c r="H60" i="1" s="1"/>
  <c r="BJ59" i="1"/>
  <c r="BK59" i="1" s="1"/>
  <c r="BE59" i="1"/>
  <c r="BF59" i="1" s="1"/>
  <c r="AZ59" i="1"/>
  <c r="BA59" i="1" s="1"/>
  <c r="AU59" i="1"/>
  <c r="AV59" i="1" s="1"/>
  <c r="AP59" i="1"/>
  <c r="AQ59" i="1" s="1"/>
  <c r="AK59" i="1"/>
  <c r="AL59" i="1" s="1"/>
  <c r="AG59" i="1"/>
  <c r="AF59" i="1"/>
  <c r="AA59" i="1"/>
  <c r="AB59" i="1" s="1"/>
  <c r="W59" i="1"/>
  <c r="V59" i="1"/>
  <c r="Q59" i="1"/>
  <c r="R59" i="1" s="1"/>
  <c r="M59" i="1"/>
  <c r="L59" i="1"/>
  <c r="G59" i="1"/>
  <c r="H59" i="1" s="1"/>
  <c r="BK58" i="1"/>
  <c r="BJ58" i="1"/>
  <c r="BE58" i="1"/>
  <c r="BF58" i="1" s="1"/>
  <c r="AZ58" i="1"/>
  <c r="BA58" i="1" s="1"/>
  <c r="AU58" i="1"/>
  <c r="AV58" i="1" s="1"/>
  <c r="AQ58" i="1"/>
  <c r="AP58" i="1"/>
  <c r="AK58" i="1"/>
  <c r="AL58" i="1" s="1"/>
  <c r="AF58" i="1"/>
  <c r="AG58" i="1" s="1"/>
  <c r="AA58" i="1"/>
  <c r="AB58" i="1" s="1"/>
  <c r="V58" i="1"/>
  <c r="W58" i="1" s="1"/>
  <c r="Q58" i="1"/>
  <c r="R58" i="1" s="1"/>
  <c r="M58" i="1"/>
  <c r="L58" i="1"/>
  <c r="G58" i="1"/>
  <c r="H58" i="1" s="1"/>
  <c r="BJ57" i="1"/>
  <c r="BK57" i="1" s="1"/>
  <c r="BE57" i="1"/>
  <c r="BF57" i="1" s="1"/>
  <c r="AZ57" i="1"/>
  <c r="BA57" i="1" s="1"/>
  <c r="AU57" i="1"/>
  <c r="AV57" i="1" s="1"/>
  <c r="AP57" i="1"/>
  <c r="AQ57" i="1" s="1"/>
  <c r="AK57" i="1"/>
  <c r="AL57" i="1" s="1"/>
  <c r="AG57" i="1"/>
  <c r="AF57" i="1"/>
  <c r="AA57" i="1"/>
  <c r="AB57" i="1" s="1"/>
  <c r="V57" i="1"/>
  <c r="W57" i="1" s="1"/>
  <c r="Q57" i="1"/>
  <c r="R57" i="1" s="1"/>
  <c r="M57" i="1"/>
  <c r="L57" i="1"/>
  <c r="G57" i="1"/>
  <c r="H57" i="1" s="1"/>
  <c r="BJ56" i="1"/>
  <c r="BK56" i="1" s="1"/>
  <c r="BE56" i="1"/>
  <c r="BF56" i="1" s="1"/>
  <c r="AZ56" i="1"/>
  <c r="BA56" i="1" s="1"/>
  <c r="AU56" i="1"/>
  <c r="AV56" i="1" s="1"/>
  <c r="AP56" i="1"/>
  <c r="AQ56" i="1" s="1"/>
  <c r="AK56" i="1"/>
  <c r="AL56" i="1" s="1"/>
  <c r="AF56" i="1"/>
  <c r="AG56" i="1" s="1"/>
  <c r="AA56" i="1"/>
  <c r="AB56" i="1" s="1"/>
  <c r="V56" i="1"/>
  <c r="W56" i="1" s="1"/>
  <c r="Q56" i="1"/>
  <c r="R56" i="1" s="1"/>
  <c r="M56" i="1"/>
  <c r="L56" i="1"/>
  <c r="G56" i="1"/>
  <c r="H56" i="1" s="1"/>
  <c r="BJ55" i="1"/>
  <c r="BK55" i="1" s="1"/>
  <c r="BE55" i="1"/>
  <c r="BF55" i="1" s="1"/>
  <c r="AZ55" i="1"/>
  <c r="BA55" i="1" s="1"/>
  <c r="AU55" i="1"/>
  <c r="AV55" i="1" s="1"/>
  <c r="AP55" i="1"/>
  <c r="AQ55" i="1" s="1"/>
  <c r="AK55" i="1"/>
  <c r="AL55" i="1" s="1"/>
  <c r="AG55" i="1"/>
  <c r="AF55" i="1"/>
  <c r="AA55" i="1"/>
  <c r="AB55" i="1" s="1"/>
  <c r="V55" i="1"/>
  <c r="W55" i="1" s="1"/>
  <c r="Q55" i="1"/>
  <c r="R55" i="1" s="1"/>
  <c r="L55" i="1"/>
  <c r="M55" i="1" s="1"/>
  <c r="G55" i="1"/>
  <c r="H55" i="1" s="1"/>
  <c r="BJ54" i="1"/>
  <c r="BK54" i="1" s="1"/>
  <c r="BE54" i="1"/>
  <c r="BF54" i="1" s="1"/>
  <c r="AZ54" i="1"/>
  <c r="BA54" i="1" s="1"/>
  <c r="AU54" i="1"/>
  <c r="AV54" i="1" s="1"/>
  <c r="AP54" i="1"/>
  <c r="AQ54" i="1" s="1"/>
  <c r="AK54" i="1"/>
  <c r="AL54" i="1" s="1"/>
  <c r="AF54" i="1"/>
  <c r="AG54" i="1" s="1"/>
  <c r="AA54" i="1"/>
  <c r="AB54" i="1" s="1"/>
  <c r="V54" i="1"/>
  <c r="W54" i="1" s="1"/>
  <c r="Q54" i="1"/>
  <c r="R54" i="1" s="1"/>
  <c r="M54" i="1"/>
  <c r="L54" i="1"/>
  <c r="G54" i="1"/>
  <c r="H54" i="1" s="1"/>
  <c r="BJ53" i="1"/>
  <c r="BK53" i="1" s="1"/>
  <c r="BE53" i="1"/>
  <c r="BF53" i="1" s="1"/>
  <c r="AZ53" i="1"/>
  <c r="BA53" i="1" s="1"/>
  <c r="AU53" i="1"/>
  <c r="AV53" i="1" s="1"/>
  <c r="AP53" i="1"/>
  <c r="AQ53" i="1" s="1"/>
  <c r="AK53" i="1"/>
  <c r="AL53" i="1" s="1"/>
  <c r="AG53" i="1"/>
  <c r="AF53" i="1"/>
  <c r="AA53" i="1"/>
  <c r="AB53" i="1" s="1"/>
  <c r="V53" i="1"/>
  <c r="W53" i="1" s="1"/>
  <c r="Q53" i="1"/>
  <c r="R53" i="1" s="1"/>
  <c r="M53" i="1"/>
  <c r="L53" i="1"/>
  <c r="G53" i="1"/>
  <c r="H53" i="1" s="1"/>
  <c r="BJ52" i="1"/>
  <c r="BK52" i="1" s="1"/>
  <c r="BE52" i="1"/>
  <c r="BF52" i="1" s="1"/>
  <c r="AZ52" i="1"/>
  <c r="BA52" i="1" s="1"/>
  <c r="AU52" i="1"/>
  <c r="AV52" i="1" s="1"/>
  <c r="AP52" i="1"/>
  <c r="AQ52" i="1" s="1"/>
  <c r="AK52" i="1"/>
  <c r="AL52" i="1" s="1"/>
  <c r="AF52" i="1"/>
  <c r="AG52" i="1" s="1"/>
  <c r="AA52" i="1"/>
  <c r="AB52" i="1" s="1"/>
  <c r="V52" i="1"/>
  <c r="W52" i="1" s="1"/>
  <c r="Q52" i="1"/>
  <c r="R52" i="1" s="1"/>
  <c r="M52" i="1"/>
  <c r="L52" i="1"/>
  <c r="G52" i="1"/>
  <c r="H52" i="1" s="1"/>
  <c r="BJ51" i="1"/>
  <c r="BK51" i="1" s="1"/>
  <c r="BE51" i="1"/>
  <c r="BF51" i="1" s="1"/>
  <c r="AZ51" i="1"/>
  <c r="BA51" i="1" s="1"/>
  <c r="AU51" i="1"/>
  <c r="AV51" i="1" s="1"/>
  <c r="AP51" i="1"/>
  <c r="AQ51" i="1" s="1"/>
  <c r="AK51" i="1"/>
  <c r="AL51" i="1" s="1"/>
  <c r="AG51" i="1"/>
  <c r="AF51" i="1"/>
  <c r="AA51" i="1"/>
  <c r="AB51" i="1" s="1"/>
  <c r="V51" i="1"/>
  <c r="W51" i="1" s="1"/>
  <c r="Q51" i="1"/>
  <c r="R51" i="1" s="1"/>
  <c r="L51" i="1"/>
  <c r="M51" i="1" s="1"/>
  <c r="G51" i="1"/>
  <c r="H51" i="1" s="1"/>
  <c r="BJ50" i="1"/>
  <c r="BK50" i="1" s="1"/>
  <c r="BE50" i="1"/>
  <c r="BF50" i="1" s="1"/>
  <c r="AZ50" i="1"/>
  <c r="BA50" i="1" s="1"/>
  <c r="AU50" i="1"/>
  <c r="AV50" i="1" s="1"/>
  <c r="AP50" i="1"/>
  <c r="AQ50" i="1" s="1"/>
  <c r="AK50" i="1"/>
  <c r="AL50" i="1" s="1"/>
  <c r="AF50" i="1"/>
  <c r="AG50" i="1" s="1"/>
  <c r="AA50" i="1"/>
  <c r="AB50" i="1" s="1"/>
  <c r="V50" i="1"/>
  <c r="W50" i="1" s="1"/>
  <c r="Q50" i="1"/>
  <c r="R50" i="1" s="1"/>
  <c r="M50" i="1"/>
  <c r="L50" i="1"/>
  <c r="G50" i="1"/>
  <c r="H50" i="1" s="1"/>
  <c r="BJ49" i="1"/>
  <c r="BK49" i="1" s="1"/>
  <c r="BE49" i="1"/>
  <c r="BF49" i="1" s="1"/>
  <c r="AZ49" i="1"/>
  <c r="BA49" i="1" s="1"/>
  <c r="AU49" i="1"/>
  <c r="AV49" i="1" s="1"/>
  <c r="AP49" i="1"/>
  <c r="AQ49" i="1" s="1"/>
  <c r="AK49" i="1"/>
  <c r="AL49" i="1" s="1"/>
  <c r="AG49" i="1"/>
  <c r="AF49" i="1"/>
  <c r="AA49" i="1"/>
  <c r="AB49" i="1" s="1"/>
  <c r="V49" i="1"/>
  <c r="W49" i="1" s="1"/>
  <c r="Q49" i="1"/>
  <c r="R49" i="1" s="1"/>
  <c r="M49" i="1"/>
  <c r="L49" i="1"/>
  <c r="G49" i="1"/>
  <c r="H49" i="1" s="1"/>
  <c r="BJ48" i="1"/>
  <c r="BK48" i="1" s="1"/>
  <c r="BE48" i="1"/>
  <c r="BF48" i="1" s="1"/>
  <c r="AZ48" i="1"/>
  <c r="BA48" i="1" s="1"/>
  <c r="AU48" i="1"/>
  <c r="AV48" i="1" s="1"/>
  <c r="AP48" i="1"/>
  <c r="AQ48" i="1" s="1"/>
  <c r="AK48" i="1"/>
  <c r="AL48" i="1" s="1"/>
  <c r="AF48" i="1"/>
  <c r="AG48" i="1" s="1"/>
  <c r="AA48" i="1"/>
  <c r="AB48" i="1" s="1"/>
  <c r="V48" i="1"/>
  <c r="W48" i="1" s="1"/>
  <c r="Q48" i="1"/>
  <c r="R48" i="1" s="1"/>
  <c r="M48" i="1"/>
  <c r="L48" i="1"/>
  <c r="G48" i="1"/>
  <c r="H48" i="1" s="1"/>
  <c r="BJ47" i="1"/>
  <c r="BK47" i="1" s="1"/>
  <c r="BE47" i="1"/>
  <c r="BF47" i="1" s="1"/>
  <c r="AZ47" i="1"/>
  <c r="BA47" i="1" s="1"/>
  <c r="AU47" i="1"/>
  <c r="AV47" i="1" s="1"/>
  <c r="AP47" i="1"/>
  <c r="AQ47" i="1" s="1"/>
  <c r="AK47" i="1"/>
  <c r="AL47" i="1" s="1"/>
  <c r="AG47" i="1"/>
  <c r="AF47" i="1"/>
  <c r="AA47" i="1"/>
  <c r="AB47" i="1" s="1"/>
  <c r="V47" i="1"/>
  <c r="W47" i="1" s="1"/>
  <c r="Q47" i="1"/>
  <c r="R47" i="1" s="1"/>
  <c r="L47" i="1"/>
  <c r="M47" i="1" s="1"/>
  <c r="G47" i="1"/>
  <c r="H47" i="1" s="1"/>
  <c r="BJ46" i="1"/>
  <c r="BK46" i="1" s="1"/>
  <c r="BE46" i="1"/>
  <c r="BF46" i="1" s="1"/>
  <c r="AZ46" i="1"/>
  <c r="BA46" i="1" s="1"/>
  <c r="AU46" i="1"/>
  <c r="AV46" i="1" s="1"/>
  <c r="AP46" i="1"/>
  <c r="AQ46" i="1" s="1"/>
  <c r="AK46" i="1"/>
  <c r="AL46" i="1" s="1"/>
  <c r="AF46" i="1"/>
  <c r="AG46" i="1" s="1"/>
  <c r="AA46" i="1"/>
  <c r="AB46" i="1" s="1"/>
  <c r="V46" i="1"/>
  <c r="W46" i="1" s="1"/>
  <c r="Q46" i="1"/>
  <c r="R46" i="1" s="1"/>
  <c r="M46" i="1"/>
  <c r="L46" i="1"/>
  <c r="G46" i="1"/>
  <c r="H46" i="1" s="1"/>
  <c r="BJ45" i="1"/>
  <c r="BK45" i="1" s="1"/>
  <c r="BE45" i="1"/>
  <c r="BF45" i="1" s="1"/>
  <c r="AZ45" i="1"/>
  <c r="BA45" i="1" s="1"/>
  <c r="AU45" i="1"/>
  <c r="AV45" i="1" s="1"/>
  <c r="AP45" i="1"/>
  <c r="AQ45" i="1" s="1"/>
  <c r="AK45" i="1"/>
  <c r="AL45" i="1" s="1"/>
  <c r="AG45" i="1"/>
  <c r="AF45" i="1"/>
  <c r="AA45" i="1"/>
  <c r="AB45" i="1" s="1"/>
  <c r="V45" i="1"/>
  <c r="W45" i="1" s="1"/>
  <c r="Q45" i="1"/>
  <c r="R45" i="1" s="1"/>
  <c r="M45" i="1"/>
  <c r="L45" i="1"/>
  <c r="G45" i="1"/>
  <c r="H45" i="1" s="1"/>
  <c r="BJ44" i="1"/>
  <c r="BK44" i="1" s="1"/>
  <c r="BE44" i="1"/>
  <c r="BF44" i="1" s="1"/>
  <c r="AZ44" i="1"/>
  <c r="BA44" i="1" s="1"/>
  <c r="AU44" i="1"/>
  <c r="AV44" i="1" s="1"/>
  <c r="AP44" i="1"/>
  <c r="AQ44" i="1" s="1"/>
  <c r="AK44" i="1"/>
  <c r="AL44" i="1" s="1"/>
  <c r="AF44" i="1"/>
  <c r="AG44" i="1" s="1"/>
  <c r="AA44" i="1"/>
  <c r="AB44" i="1" s="1"/>
  <c r="V44" i="1"/>
  <c r="W44" i="1" s="1"/>
  <c r="Q44" i="1"/>
  <c r="R44" i="1" s="1"/>
  <c r="M44" i="1"/>
  <c r="L44" i="1"/>
  <c r="G44" i="1"/>
  <c r="H44" i="1" s="1"/>
  <c r="BJ43" i="1"/>
  <c r="BK43" i="1" s="1"/>
  <c r="BE43" i="1"/>
  <c r="BF43" i="1" s="1"/>
  <c r="AZ43" i="1"/>
  <c r="BA43" i="1" s="1"/>
  <c r="AU43" i="1"/>
  <c r="AV43" i="1" s="1"/>
  <c r="AP43" i="1"/>
  <c r="AQ43" i="1" s="1"/>
  <c r="AK43" i="1"/>
  <c r="AL43" i="1" s="1"/>
  <c r="AG43" i="1"/>
  <c r="AF43" i="1"/>
  <c r="AA43" i="1"/>
  <c r="AB43" i="1" s="1"/>
  <c r="V43" i="1"/>
  <c r="W43" i="1" s="1"/>
  <c r="Q43" i="1"/>
  <c r="R43" i="1" s="1"/>
  <c r="L43" i="1"/>
  <c r="M43" i="1" s="1"/>
  <c r="G43" i="1"/>
  <c r="H43" i="1" s="1"/>
  <c r="BJ42" i="1"/>
  <c r="BK42" i="1" s="1"/>
  <c r="BE42" i="1"/>
  <c r="BF42" i="1" s="1"/>
  <c r="AZ42" i="1"/>
  <c r="BA42" i="1" s="1"/>
  <c r="AU42" i="1"/>
  <c r="AV42" i="1" s="1"/>
  <c r="AP42" i="1"/>
  <c r="AQ42" i="1" s="1"/>
  <c r="AK42" i="1"/>
  <c r="AL42" i="1" s="1"/>
  <c r="AF42" i="1"/>
  <c r="AG42" i="1" s="1"/>
  <c r="AA42" i="1"/>
  <c r="AB42" i="1" s="1"/>
  <c r="V42" i="1"/>
  <c r="W42" i="1" s="1"/>
  <c r="Q42" i="1"/>
  <c r="R42" i="1" s="1"/>
  <c r="M42" i="1"/>
  <c r="L42" i="1"/>
  <c r="G42" i="1"/>
  <c r="H42" i="1" s="1"/>
  <c r="BJ41" i="1"/>
  <c r="BK41" i="1" s="1"/>
  <c r="BE41" i="1"/>
  <c r="BF41" i="1" s="1"/>
  <c r="AZ41" i="1"/>
  <c r="BA41" i="1" s="1"/>
  <c r="AU41" i="1"/>
  <c r="AV41" i="1" s="1"/>
  <c r="AP41" i="1"/>
  <c r="AQ41" i="1" s="1"/>
  <c r="AK41" i="1"/>
  <c r="AL41" i="1" s="1"/>
  <c r="AG41" i="1"/>
  <c r="AF41" i="1"/>
  <c r="AA41" i="1"/>
  <c r="AB41" i="1" s="1"/>
  <c r="V41" i="1"/>
  <c r="W41" i="1" s="1"/>
  <c r="Q41" i="1"/>
  <c r="R41" i="1" s="1"/>
  <c r="M41" i="1"/>
  <c r="L41" i="1"/>
  <c r="G41" i="1"/>
  <c r="H41" i="1" s="1"/>
  <c r="BJ40" i="1"/>
  <c r="BK40" i="1" s="1"/>
  <c r="BE40" i="1"/>
  <c r="BF40" i="1" s="1"/>
  <c r="AZ40" i="1"/>
  <c r="BA40" i="1" s="1"/>
  <c r="AU40" i="1"/>
  <c r="AV40" i="1" s="1"/>
  <c r="AP40" i="1"/>
  <c r="AQ40" i="1" s="1"/>
  <c r="AK40" i="1"/>
  <c r="AL40" i="1" s="1"/>
  <c r="AF40" i="1"/>
  <c r="AG40" i="1" s="1"/>
  <c r="AA40" i="1"/>
  <c r="AB40" i="1" s="1"/>
  <c r="V40" i="1"/>
  <c r="W40" i="1" s="1"/>
  <c r="Q40" i="1"/>
  <c r="R40" i="1" s="1"/>
  <c r="M40" i="1"/>
  <c r="L40" i="1"/>
  <c r="G40" i="1"/>
  <c r="H40" i="1" s="1"/>
  <c r="BJ39" i="1"/>
  <c r="BK39" i="1" s="1"/>
  <c r="BE39" i="1"/>
  <c r="BF39" i="1" s="1"/>
  <c r="AZ39" i="1"/>
  <c r="BA39" i="1" s="1"/>
  <c r="AU39" i="1"/>
  <c r="AV39" i="1" s="1"/>
  <c r="AP39" i="1"/>
  <c r="AQ39" i="1" s="1"/>
  <c r="AK39" i="1"/>
  <c r="AL39" i="1" s="1"/>
  <c r="AG39" i="1"/>
  <c r="AF39" i="1"/>
  <c r="AA39" i="1"/>
  <c r="AB39" i="1" s="1"/>
  <c r="V39" i="1"/>
  <c r="W39" i="1" s="1"/>
  <c r="Q39" i="1"/>
  <c r="R39" i="1" s="1"/>
  <c r="L39" i="1"/>
  <c r="M39" i="1" s="1"/>
  <c r="G39" i="1"/>
  <c r="H39" i="1" s="1"/>
  <c r="BJ38" i="1"/>
  <c r="BK38" i="1" s="1"/>
  <c r="BE38" i="1"/>
  <c r="BF38" i="1" s="1"/>
  <c r="AZ38" i="1"/>
  <c r="BA38" i="1" s="1"/>
  <c r="AU38" i="1"/>
  <c r="AV38" i="1" s="1"/>
  <c r="AP38" i="1"/>
  <c r="AQ38" i="1" s="1"/>
  <c r="AK38" i="1"/>
  <c r="AL38" i="1" s="1"/>
  <c r="AF38" i="1"/>
  <c r="AG38" i="1" s="1"/>
  <c r="AA38" i="1"/>
  <c r="AB38" i="1" s="1"/>
  <c r="V38" i="1"/>
  <c r="W38" i="1" s="1"/>
  <c r="Q38" i="1"/>
  <c r="R38" i="1" s="1"/>
  <c r="M38" i="1"/>
  <c r="L38" i="1"/>
  <c r="G38" i="1"/>
  <c r="H38" i="1" s="1"/>
  <c r="BJ37" i="1"/>
  <c r="BK37" i="1" s="1"/>
  <c r="BE37" i="1"/>
  <c r="BF37" i="1" s="1"/>
  <c r="AZ37" i="1"/>
  <c r="BA37" i="1" s="1"/>
  <c r="AU37" i="1"/>
  <c r="AV37" i="1" s="1"/>
  <c r="AP37" i="1"/>
  <c r="AQ37" i="1" s="1"/>
  <c r="AK37" i="1"/>
  <c r="AL37" i="1" s="1"/>
  <c r="AG37" i="1"/>
  <c r="AF37" i="1"/>
  <c r="AA37" i="1"/>
  <c r="AB37" i="1" s="1"/>
  <c r="V37" i="1"/>
  <c r="W37" i="1" s="1"/>
  <c r="Q37" i="1"/>
  <c r="R37" i="1" s="1"/>
  <c r="M37" i="1"/>
  <c r="L37" i="1"/>
  <c r="G37" i="1"/>
  <c r="H37" i="1" s="1"/>
  <c r="BJ36" i="1"/>
  <c r="BK36" i="1" s="1"/>
  <c r="BE36" i="1"/>
  <c r="BF36" i="1" s="1"/>
  <c r="AZ36" i="1"/>
  <c r="BA36" i="1" s="1"/>
  <c r="AU36" i="1"/>
  <c r="AV36" i="1" s="1"/>
  <c r="AP36" i="1"/>
  <c r="AQ36" i="1" s="1"/>
  <c r="AK36" i="1"/>
  <c r="AL36" i="1" s="1"/>
  <c r="AF36" i="1"/>
  <c r="AG36" i="1" s="1"/>
  <c r="AA36" i="1"/>
  <c r="AB36" i="1" s="1"/>
  <c r="V36" i="1"/>
  <c r="W36" i="1" s="1"/>
  <c r="Q36" i="1"/>
  <c r="R36" i="1" s="1"/>
  <c r="M36" i="1"/>
  <c r="L36" i="1"/>
  <c r="G36" i="1"/>
  <c r="H36" i="1" s="1"/>
  <c r="BJ35" i="1"/>
  <c r="BK35" i="1" s="1"/>
  <c r="BE35" i="1"/>
  <c r="BF35" i="1" s="1"/>
  <c r="AZ35" i="1"/>
  <c r="BA35" i="1" s="1"/>
  <c r="AU35" i="1"/>
  <c r="AV35" i="1" s="1"/>
  <c r="AP35" i="1"/>
  <c r="AQ35" i="1" s="1"/>
  <c r="AK35" i="1"/>
  <c r="AL35" i="1" s="1"/>
  <c r="AG35" i="1"/>
  <c r="AF35" i="1"/>
  <c r="AA35" i="1"/>
  <c r="AB35" i="1" s="1"/>
  <c r="V35" i="1"/>
  <c r="W35" i="1" s="1"/>
  <c r="Q35" i="1"/>
  <c r="R35" i="1" s="1"/>
  <c r="L35" i="1"/>
  <c r="M35" i="1" s="1"/>
  <c r="G35" i="1"/>
  <c r="H35" i="1" s="1"/>
  <c r="BJ34" i="1"/>
  <c r="BK34" i="1" s="1"/>
  <c r="BE34" i="1"/>
  <c r="BF34" i="1" s="1"/>
  <c r="AZ34" i="1"/>
  <c r="BA34" i="1" s="1"/>
  <c r="AU34" i="1"/>
  <c r="AV34" i="1" s="1"/>
  <c r="AP34" i="1"/>
  <c r="AQ34" i="1" s="1"/>
  <c r="AK34" i="1"/>
  <c r="AL34" i="1" s="1"/>
  <c r="AF34" i="1"/>
  <c r="AG34" i="1" s="1"/>
  <c r="AA34" i="1"/>
  <c r="AB34" i="1" s="1"/>
  <c r="V34" i="1"/>
  <c r="W34" i="1" s="1"/>
  <c r="Q34" i="1"/>
  <c r="R34" i="1" s="1"/>
  <c r="M34" i="1"/>
  <c r="L34" i="1"/>
  <c r="G34" i="1"/>
  <c r="H34" i="1" s="1"/>
  <c r="BJ33" i="1"/>
  <c r="BK33" i="1" s="1"/>
  <c r="BE33" i="1"/>
  <c r="BF33" i="1" s="1"/>
  <c r="AZ33" i="1"/>
  <c r="BA33" i="1" s="1"/>
  <c r="AU33" i="1"/>
  <c r="AV33" i="1" s="1"/>
  <c r="AP33" i="1"/>
  <c r="AQ33" i="1" s="1"/>
  <c r="AK33" i="1"/>
  <c r="AL33" i="1" s="1"/>
  <c r="AG33" i="1"/>
  <c r="AF33" i="1"/>
  <c r="AA33" i="1"/>
  <c r="AB33" i="1" s="1"/>
  <c r="V33" i="1"/>
  <c r="W33" i="1" s="1"/>
  <c r="Q33" i="1"/>
  <c r="R33" i="1" s="1"/>
  <c r="M33" i="1"/>
  <c r="L33" i="1"/>
  <c r="G33" i="1"/>
  <c r="H33" i="1" s="1"/>
  <c r="BJ32" i="1"/>
  <c r="BK32" i="1" s="1"/>
  <c r="BE32" i="1"/>
  <c r="BF32" i="1" s="1"/>
  <c r="AZ32" i="1"/>
  <c r="BA32" i="1" s="1"/>
  <c r="AU32" i="1"/>
  <c r="AV32" i="1" s="1"/>
  <c r="AP32" i="1"/>
  <c r="AQ32" i="1" s="1"/>
  <c r="AK32" i="1"/>
  <c r="AL32" i="1" s="1"/>
  <c r="AF32" i="1"/>
  <c r="AG32" i="1" s="1"/>
  <c r="AA32" i="1"/>
  <c r="AB32" i="1" s="1"/>
  <c r="V32" i="1"/>
  <c r="W32" i="1" s="1"/>
  <c r="Q32" i="1"/>
  <c r="R32" i="1" s="1"/>
  <c r="M32" i="1"/>
  <c r="L32" i="1"/>
  <c r="G32" i="1"/>
  <c r="H32" i="1" s="1"/>
  <c r="BJ31" i="1"/>
  <c r="BK31" i="1" s="1"/>
  <c r="BE31" i="1"/>
  <c r="BF31" i="1" s="1"/>
  <c r="AZ31" i="1"/>
  <c r="BA31" i="1" s="1"/>
  <c r="AU31" i="1"/>
  <c r="AV31" i="1" s="1"/>
  <c r="AP31" i="1"/>
  <c r="AQ31" i="1" s="1"/>
  <c r="AK31" i="1"/>
  <c r="AL31" i="1" s="1"/>
  <c r="AG31" i="1"/>
  <c r="AF31" i="1"/>
  <c r="AA31" i="1"/>
  <c r="AB31" i="1" s="1"/>
  <c r="V31" i="1"/>
  <c r="W31" i="1" s="1"/>
  <c r="Q31" i="1"/>
  <c r="R31" i="1" s="1"/>
  <c r="L31" i="1"/>
  <c r="M31" i="1" s="1"/>
  <c r="G31" i="1"/>
  <c r="H31" i="1" s="1"/>
  <c r="BJ30" i="1"/>
  <c r="BK30" i="1" s="1"/>
  <c r="BE30" i="1"/>
  <c r="BF30" i="1" s="1"/>
  <c r="AZ30" i="1"/>
  <c r="BA30" i="1" s="1"/>
  <c r="AU30" i="1"/>
  <c r="AV30" i="1" s="1"/>
  <c r="AP30" i="1"/>
  <c r="AQ30" i="1" s="1"/>
  <c r="AK30" i="1"/>
  <c r="AL30" i="1" s="1"/>
  <c r="AF30" i="1"/>
  <c r="AG30" i="1" s="1"/>
  <c r="AA30" i="1"/>
  <c r="AB30" i="1" s="1"/>
  <c r="V30" i="1"/>
  <c r="W30" i="1" s="1"/>
  <c r="Q30" i="1"/>
  <c r="R30" i="1" s="1"/>
  <c r="M30" i="1"/>
  <c r="L30" i="1"/>
  <c r="G30" i="1"/>
  <c r="H30" i="1" s="1"/>
  <c r="BJ29" i="1"/>
  <c r="BK29" i="1" s="1"/>
  <c r="BE29" i="1"/>
  <c r="BF29" i="1" s="1"/>
  <c r="AZ29" i="1"/>
  <c r="BA29" i="1" s="1"/>
  <c r="AU29" i="1"/>
  <c r="AV29" i="1" s="1"/>
  <c r="AP29" i="1"/>
  <c r="AQ29" i="1" s="1"/>
  <c r="AK29" i="1"/>
  <c r="AL29" i="1" s="1"/>
  <c r="AG29" i="1"/>
  <c r="AF29" i="1"/>
  <c r="AA29" i="1"/>
  <c r="AB29" i="1" s="1"/>
  <c r="V29" i="1"/>
  <c r="W29" i="1" s="1"/>
  <c r="Q29" i="1"/>
  <c r="R29" i="1" s="1"/>
  <c r="M29" i="1"/>
  <c r="L29" i="1"/>
  <c r="G29" i="1"/>
  <c r="H29" i="1" s="1"/>
  <c r="BJ28" i="1"/>
  <c r="BK28" i="1" s="1"/>
  <c r="BE28" i="1"/>
  <c r="BF28" i="1" s="1"/>
  <c r="AZ28" i="1"/>
  <c r="BA28" i="1" s="1"/>
  <c r="AU28" i="1"/>
  <c r="AV28" i="1" s="1"/>
  <c r="AP28" i="1"/>
  <c r="AQ28" i="1" s="1"/>
  <c r="AK28" i="1"/>
  <c r="AL28" i="1" s="1"/>
  <c r="AF28" i="1"/>
  <c r="AG28" i="1" s="1"/>
  <c r="AA28" i="1"/>
  <c r="AB28" i="1" s="1"/>
  <c r="V28" i="1"/>
  <c r="W28" i="1" s="1"/>
  <c r="Q28" i="1"/>
  <c r="R28" i="1" s="1"/>
  <c r="M28" i="1"/>
  <c r="L28" i="1"/>
  <c r="G28" i="1"/>
  <c r="H28" i="1" s="1"/>
  <c r="BJ27" i="1"/>
  <c r="BK27" i="1" s="1"/>
  <c r="BE27" i="1"/>
  <c r="BF27" i="1" s="1"/>
  <c r="AZ27" i="1"/>
  <c r="BA27" i="1" s="1"/>
  <c r="AU27" i="1"/>
  <c r="AV27" i="1" s="1"/>
  <c r="AP27" i="1"/>
  <c r="AQ27" i="1" s="1"/>
  <c r="AK27" i="1"/>
  <c r="AL27" i="1" s="1"/>
  <c r="AG27" i="1"/>
  <c r="AF27" i="1"/>
  <c r="AA27" i="1"/>
  <c r="AB27" i="1" s="1"/>
  <c r="V27" i="1"/>
  <c r="W27" i="1" s="1"/>
  <c r="Q27" i="1"/>
  <c r="R27" i="1" s="1"/>
  <c r="L27" i="1"/>
  <c r="M27" i="1" s="1"/>
  <c r="G27" i="1"/>
  <c r="H27" i="1" s="1"/>
  <c r="BJ26" i="1"/>
  <c r="BK26" i="1" s="1"/>
  <c r="BE26" i="1"/>
  <c r="BF26" i="1" s="1"/>
  <c r="AZ26" i="1"/>
  <c r="BA26" i="1" s="1"/>
  <c r="AU26" i="1"/>
  <c r="AV26" i="1" s="1"/>
  <c r="AP26" i="1"/>
  <c r="AQ26" i="1" s="1"/>
  <c r="AK26" i="1"/>
  <c r="AL26" i="1" s="1"/>
  <c r="AF26" i="1"/>
  <c r="AG26" i="1" s="1"/>
  <c r="AA26" i="1"/>
  <c r="AB26" i="1" s="1"/>
  <c r="V26" i="1"/>
  <c r="W26" i="1" s="1"/>
  <c r="Q26" i="1"/>
  <c r="R26" i="1" s="1"/>
  <c r="M26" i="1"/>
  <c r="L26" i="1"/>
  <c r="G26" i="1"/>
  <c r="H26" i="1" s="1"/>
  <c r="BJ25" i="1"/>
  <c r="BK25" i="1" s="1"/>
  <c r="BE25" i="1"/>
  <c r="BF25" i="1" s="1"/>
  <c r="AZ25" i="1"/>
  <c r="BA25" i="1" s="1"/>
  <c r="AU25" i="1"/>
  <c r="AV25" i="1" s="1"/>
  <c r="AP25" i="1"/>
  <c r="AQ25" i="1" s="1"/>
  <c r="AK25" i="1"/>
  <c r="AL25" i="1" s="1"/>
  <c r="AG25" i="1"/>
  <c r="AF25" i="1"/>
  <c r="AA25" i="1"/>
  <c r="AB25" i="1" s="1"/>
  <c r="V25" i="1"/>
  <c r="W25" i="1" s="1"/>
  <c r="Q25" i="1"/>
  <c r="R25" i="1" s="1"/>
  <c r="M25" i="1"/>
  <c r="L25" i="1"/>
  <c r="G25" i="1"/>
  <c r="H25" i="1" s="1"/>
  <c r="BJ24" i="1"/>
  <c r="BK24" i="1" s="1"/>
  <c r="BE24" i="1"/>
  <c r="BF24" i="1" s="1"/>
  <c r="AZ24" i="1"/>
  <c r="BA24" i="1" s="1"/>
  <c r="AU24" i="1"/>
  <c r="AV24" i="1" s="1"/>
  <c r="AP24" i="1"/>
  <c r="AQ24" i="1" s="1"/>
  <c r="AK24" i="1"/>
  <c r="AL24" i="1" s="1"/>
  <c r="AF24" i="1"/>
  <c r="AG24" i="1" s="1"/>
  <c r="AA24" i="1"/>
  <c r="AB24" i="1" s="1"/>
  <c r="V24" i="1"/>
  <c r="W24" i="1" s="1"/>
  <c r="Q24" i="1"/>
  <c r="R24" i="1" s="1"/>
  <c r="M24" i="1"/>
  <c r="L24" i="1"/>
  <c r="G24" i="1"/>
  <c r="H24" i="1" s="1"/>
  <c r="BJ23" i="1"/>
  <c r="BK23" i="1" s="1"/>
  <c r="BE23" i="1"/>
  <c r="BF23" i="1" s="1"/>
  <c r="AZ23" i="1"/>
  <c r="BA23" i="1" s="1"/>
  <c r="AU23" i="1"/>
  <c r="AV23" i="1" s="1"/>
  <c r="AP23" i="1"/>
  <c r="AQ23" i="1" s="1"/>
  <c r="AK23" i="1"/>
  <c r="AL23" i="1" s="1"/>
  <c r="AG23" i="1"/>
  <c r="AF23" i="1"/>
  <c r="AA23" i="1"/>
  <c r="AB23" i="1" s="1"/>
  <c r="V23" i="1"/>
  <c r="W23" i="1" s="1"/>
  <c r="Q23" i="1"/>
  <c r="R23" i="1" s="1"/>
  <c r="L23" i="1"/>
  <c r="M23" i="1" s="1"/>
  <c r="G23" i="1"/>
  <c r="H23" i="1" s="1"/>
  <c r="BJ22" i="1"/>
  <c r="BK22" i="1" s="1"/>
  <c r="BE22" i="1"/>
  <c r="BF22" i="1" s="1"/>
  <c r="AZ22" i="1"/>
  <c r="BA22" i="1" s="1"/>
  <c r="AU22" i="1"/>
  <c r="AV22" i="1" s="1"/>
  <c r="AP22" i="1"/>
  <c r="AQ22" i="1" s="1"/>
  <c r="AK22" i="1"/>
  <c r="AL22" i="1" s="1"/>
  <c r="AF22" i="1"/>
  <c r="AG22" i="1" s="1"/>
  <c r="AA22" i="1"/>
  <c r="AB22" i="1" s="1"/>
  <c r="V22" i="1"/>
  <c r="W22" i="1" s="1"/>
  <c r="Q22" i="1"/>
  <c r="R22" i="1" s="1"/>
  <c r="M22" i="1"/>
  <c r="L22" i="1"/>
  <c r="G22" i="1"/>
  <c r="H22" i="1" s="1"/>
  <c r="BJ21" i="1"/>
  <c r="BK21" i="1" s="1"/>
  <c r="BE21" i="1"/>
  <c r="BF21" i="1" s="1"/>
  <c r="AZ21" i="1"/>
  <c r="BA21" i="1" s="1"/>
  <c r="AU21" i="1"/>
  <c r="AV21" i="1" s="1"/>
  <c r="AP21" i="1"/>
  <c r="AQ21" i="1" s="1"/>
  <c r="AK21" i="1"/>
  <c r="AL21" i="1" s="1"/>
  <c r="AG21" i="1"/>
  <c r="AF21" i="1"/>
  <c r="AA21" i="1"/>
  <c r="AB21" i="1" s="1"/>
  <c r="V21" i="1"/>
  <c r="W21" i="1" s="1"/>
  <c r="Q21" i="1"/>
  <c r="R21" i="1" s="1"/>
  <c r="M21" i="1"/>
  <c r="L21" i="1"/>
  <c r="G21" i="1"/>
  <c r="H21" i="1" s="1"/>
  <c r="BJ20" i="1"/>
  <c r="BK20" i="1" s="1"/>
  <c r="BE20" i="1"/>
  <c r="BF20" i="1" s="1"/>
  <c r="AZ20" i="1"/>
  <c r="BA20" i="1" s="1"/>
  <c r="AU20" i="1"/>
  <c r="AV20" i="1" s="1"/>
  <c r="AP20" i="1"/>
  <c r="AQ20" i="1" s="1"/>
  <c r="AK20" i="1"/>
  <c r="AL20" i="1" s="1"/>
  <c r="AF20" i="1"/>
  <c r="AG20" i="1" s="1"/>
  <c r="AA20" i="1"/>
  <c r="AB20" i="1" s="1"/>
  <c r="V20" i="1"/>
  <c r="W20" i="1" s="1"/>
  <c r="Q20" i="1"/>
  <c r="R20" i="1" s="1"/>
  <c r="M20" i="1"/>
  <c r="L20" i="1"/>
  <c r="G20" i="1"/>
  <c r="H20" i="1" s="1"/>
  <c r="BJ19" i="1"/>
  <c r="BK19" i="1" s="1"/>
  <c r="BE19" i="1"/>
  <c r="BF19" i="1" s="1"/>
  <c r="AZ19" i="1"/>
  <c r="BA19" i="1" s="1"/>
  <c r="AU19" i="1"/>
  <c r="AV19" i="1" s="1"/>
  <c r="AP19" i="1"/>
  <c r="AQ19" i="1" s="1"/>
  <c r="AK19" i="1"/>
  <c r="AL19" i="1" s="1"/>
  <c r="AG19" i="1"/>
  <c r="AF19" i="1"/>
  <c r="AA19" i="1"/>
  <c r="AB19" i="1" s="1"/>
  <c r="V19" i="1"/>
  <c r="W19" i="1" s="1"/>
  <c r="Q19" i="1"/>
  <c r="R19" i="1" s="1"/>
  <c r="L19" i="1"/>
  <c r="M19" i="1" s="1"/>
  <c r="G19" i="1"/>
  <c r="H19" i="1" s="1"/>
  <c r="BJ18" i="1"/>
  <c r="BK18" i="1" s="1"/>
  <c r="BE18" i="1"/>
  <c r="BF18" i="1" s="1"/>
  <c r="AZ18" i="1"/>
  <c r="BA18" i="1" s="1"/>
  <c r="AU18" i="1"/>
  <c r="AV18" i="1" s="1"/>
  <c r="AP18" i="1"/>
  <c r="AQ18" i="1" s="1"/>
  <c r="AK18" i="1"/>
  <c r="AL18" i="1" s="1"/>
  <c r="AF18" i="1"/>
  <c r="AG18" i="1" s="1"/>
  <c r="AA18" i="1"/>
  <c r="AB18" i="1" s="1"/>
  <c r="V18" i="1"/>
  <c r="W18" i="1" s="1"/>
  <c r="Q18" i="1"/>
  <c r="R18" i="1" s="1"/>
  <c r="M18" i="1"/>
  <c r="L18" i="1"/>
  <c r="G18" i="1"/>
  <c r="H18" i="1" s="1"/>
  <c r="BJ17" i="1"/>
  <c r="BK17" i="1" s="1"/>
  <c r="BE17" i="1"/>
  <c r="BF17" i="1" s="1"/>
  <c r="AZ17" i="1"/>
  <c r="BA17" i="1" s="1"/>
  <c r="AU17" i="1"/>
  <c r="AV17" i="1" s="1"/>
  <c r="AP17" i="1"/>
  <c r="AQ17" i="1" s="1"/>
  <c r="AK17" i="1"/>
  <c r="AL17" i="1" s="1"/>
  <c r="AG17" i="1"/>
  <c r="AF17" i="1"/>
  <c r="AA17" i="1"/>
  <c r="AB17" i="1" s="1"/>
  <c r="V17" i="1"/>
  <c r="W17" i="1" s="1"/>
  <c r="Q17" i="1"/>
  <c r="R17" i="1" s="1"/>
  <c r="M17" i="1"/>
  <c r="L17" i="1"/>
  <c r="G17" i="1"/>
  <c r="H17" i="1" s="1"/>
  <c r="BJ16" i="1"/>
  <c r="BK16" i="1" s="1"/>
  <c r="BE16" i="1"/>
  <c r="BF16" i="1" s="1"/>
  <c r="AZ16" i="1"/>
  <c r="BA16" i="1" s="1"/>
  <c r="AU16" i="1"/>
  <c r="AV16" i="1" s="1"/>
  <c r="AP16" i="1"/>
  <c r="AQ16" i="1" s="1"/>
  <c r="AK16" i="1"/>
  <c r="AL16" i="1" s="1"/>
  <c r="AF16" i="1"/>
  <c r="AG16" i="1" s="1"/>
  <c r="AA16" i="1"/>
  <c r="AB16" i="1" s="1"/>
  <c r="V16" i="1"/>
  <c r="W16" i="1" s="1"/>
  <c r="Q16" i="1"/>
  <c r="R16" i="1" s="1"/>
  <c r="M16" i="1"/>
  <c r="L16" i="1"/>
  <c r="G16" i="1"/>
  <c r="H16" i="1" s="1"/>
  <c r="BJ15" i="1"/>
  <c r="BK15" i="1" s="1"/>
  <c r="BE15" i="1"/>
  <c r="BF15" i="1" s="1"/>
  <c r="AZ15" i="1"/>
  <c r="BA15" i="1" s="1"/>
  <c r="AU15" i="1"/>
  <c r="AV15" i="1" s="1"/>
  <c r="AP15" i="1"/>
  <c r="AQ15" i="1" s="1"/>
  <c r="AK15" i="1"/>
  <c r="AL15" i="1" s="1"/>
  <c r="AG15" i="1"/>
  <c r="AF15" i="1"/>
  <c r="AA15" i="1"/>
  <c r="AB15" i="1" s="1"/>
  <c r="V15" i="1"/>
  <c r="W15" i="1" s="1"/>
  <c r="Q15" i="1"/>
  <c r="R15" i="1" s="1"/>
  <c r="L15" i="1"/>
  <c r="M15" i="1" s="1"/>
  <c r="G15" i="1"/>
  <c r="H15" i="1" s="1"/>
  <c r="BJ14" i="1"/>
  <c r="BK14" i="1" s="1"/>
  <c r="BE14" i="1"/>
  <c r="BF14" i="1" s="1"/>
  <c r="AZ14" i="1"/>
  <c r="BA14" i="1" s="1"/>
  <c r="AU14" i="1"/>
  <c r="AV14" i="1" s="1"/>
  <c r="AP14" i="1"/>
  <c r="AQ14" i="1" s="1"/>
  <c r="AK14" i="1"/>
  <c r="AL14" i="1" s="1"/>
  <c r="AF14" i="1"/>
  <c r="AG14" i="1" s="1"/>
  <c r="AA14" i="1"/>
  <c r="AB14" i="1" s="1"/>
  <c r="V14" i="1"/>
  <c r="W14" i="1" s="1"/>
  <c r="Q14" i="1"/>
  <c r="R14" i="1" s="1"/>
  <c r="M14" i="1"/>
  <c r="L14" i="1"/>
  <c r="G14" i="1"/>
  <c r="H14" i="1" s="1"/>
  <c r="BJ13" i="1"/>
  <c r="BK13" i="1" s="1"/>
  <c r="BE13" i="1"/>
  <c r="BF13" i="1" s="1"/>
  <c r="AZ13" i="1"/>
  <c r="BA13" i="1" s="1"/>
  <c r="AU13" i="1"/>
  <c r="AV13" i="1" s="1"/>
  <c r="AP13" i="1"/>
  <c r="AQ13" i="1" s="1"/>
  <c r="AK13" i="1"/>
  <c r="AL13" i="1" s="1"/>
  <c r="AG13" i="1"/>
  <c r="AF13" i="1"/>
  <c r="AA13" i="1"/>
  <c r="AB13" i="1" s="1"/>
  <c r="V13" i="1"/>
  <c r="W13" i="1" s="1"/>
  <c r="Q13" i="1"/>
  <c r="R13" i="1" s="1"/>
  <c r="M13" i="1"/>
  <c r="L13" i="1"/>
  <c r="G13" i="1"/>
  <c r="H13" i="1" s="1"/>
  <c r="BJ12" i="1"/>
  <c r="BK12" i="1" s="1"/>
  <c r="BE12" i="1"/>
  <c r="BF12" i="1" s="1"/>
  <c r="AZ12" i="1"/>
  <c r="BA12" i="1" s="1"/>
  <c r="AU12" i="1"/>
  <c r="AV12" i="1" s="1"/>
  <c r="AP12" i="1"/>
  <c r="AQ12" i="1" s="1"/>
  <c r="AK12" i="1"/>
  <c r="AL12" i="1" s="1"/>
  <c r="AF12" i="1"/>
  <c r="AG12" i="1" s="1"/>
  <c r="AA12" i="1"/>
  <c r="AB12" i="1" s="1"/>
  <c r="V12" i="1"/>
  <c r="W12" i="1" s="1"/>
  <c r="Q12" i="1"/>
  <c r="R12" i="1" s="1"/>
  <c r="M12" i="1"/>
  <c r="L12" i="1"/>
  <c r="G12" i="1"/>
  <c r="H12" i="1" s="1"/>
  <c r="BJ11" i="1"/>
  <c r="BK11" i="1" s="1"/>
  <c r="BE11" i="1"/>
  <c r="BF11" i="1" s="1"/>
  <c r="AZ11" i="1"/>
  <c r="BA11" i="1" s="1"/>
  <c r="AU11" i="1"/>
  <c r="AV11" i="1" s="1"/>
  <c r="AP11" i="1"/>
  <c r="AQ11" i="1" s="1"/>
  <c r="AK11" i="1"/>
  <c r="AL11" i="1" s="1"/>
  <c r="AG11" i="1"/>
  <c r="AF11" i="1"/>
  <c r="AA11" i="1"/>
  <c r="AB11" i="1" s="1"/>
  <c r="V11" i="1"/>
  <c r="W11" i="1" s="1"/>
  <c r="Q11" i="1"/>
  <c r="R11" i="1" s="1"/>
  <c r="L11" i="1"/>
  <c r="M11" i="1" s="1"/>
  <c r="G11" i="1"/>
  <c r="H11" i="1" s="1"/>
  <c r="BJ10" i="1"/>
  <c r="BK10" i="1" s="1"/>
  <c r="BE10" i="1"/>
  <c r="BF10" i="1" s="1"/>
  <c r="AZ10" i="1"/>
  <c r="BA10" i="1" s="1"/>
  <c r="AU10" i="1"/>
  <c r="AV10" i="1" s="1"/>
  <c r="AP10" i="1"/>
  <c r="AQ10" i="1" s="1"/>
  <c r="AK10" i="1"/>
  <c r="AL10" i="1" s="1"/>
  <c r="AF10" i="1"/>
  <c r="AG10" i="1" s="1"/>
  <c r="AA10" i="1"/>
  <c r="AB10" i="1" s="1"/>
  <c r="V10" i="1"/>
  <c r="W10" i="1" s="1"/>
  <c r="Q10" i="1"/>
  <c r="R10" i="1" s="1"/>
  <c r="M10" i="1"/>
  <c r="L10" i="1"/>
  <c r="G10" i="1"/>
  <c r="H10" i="1" s="1"/>
  <c r="BJ9" i="1"/>
  <c r="BK9" i="1" s="1"/>
  <c r="BE9" i="1"/>
  <c r="BF9" i="1" s="1"/>
  <c r="AZ9" i="1"/>
  <c r="BA9" i="1" s="1"/>
  <c r="AU9" i="1"/>
  <c r="AV9" i="1" s="1"/>
  <c r="AP9" i="1"/>
  <c r="AQ9" i="1" s="1"/>
  <c r="AK9" i="1"/>
  <c r="AL9" i="1" s="1"/>
  <c r="AG9" i="1"/>
  <c r="AF9" i="1"/>
  <c r="AA9" i="1"/>
  <c r="AB9" i="1" s="1"/>
  <c r="V9" i="1"/>
  <c r="W9" i="1" s="1"/>
  <c r="Q9" i="1"/>
  <c r="R9" i="1" s="1"/>
  <c r="M9" i="1"/>
  <c r="L9" i="1"/>
  <c r="G9" i="1"/>
  <c r="H9" i="1" s="1"/>
  <c r="BJ8" i="1"/>
  <c r="BK8" i="1" s="1"/>
  <c r="BE8" i="1"/>
  <c r="BF8" i="1" s="1"/>
  <c r="AZ8" i="1"/>
  <c r="BA8" i="1" s="1"/>
  <c r="AU8" i="1"/>
  <c r="AV8" i="1" s="1"/>
  <c r="AP8" i="1"/>
  <c r="AQ8" i="1" s="1"/>
  <c r="AK8" i="1"/>
  <c r="AL8" i="1" s="1"/>
  <c r="AF8" i="1"/>
  <c r="AG8" i="1" s="1"/>
  <c r="AA8" i="1"/>
  <c r="AB8" i="1" s="1"/>
  <c r="V8" i="1"/>
  <c r="W8" i="1" s="1"/>
  <c r="Q8" i="1"/>
  <c r="R8" i="1" s="1"/>
  <c r="M8" i="1"/>
  <c r="L8" i="1"/>
  <c r="G8" i="1"/>
  <c r="H8" i="1" s="1"/>
  <c r="BJ7" i="1"/>
  <c r="BK7" i="1" s="1"/>
  <c r="BE7" i="1"/>
  <c r="BF7" i="1" s="1"/>
  <c r="AZ7" i="1"/>
  <c r="BA7" i="1" s="1"/>
  <c r="AU7" i="1"/>
  <c r="AV7" i="1" s="1"/>
  <c r="AP7" i="1"/>
  <c r="AQ7" i="1" s="1"/>
  <c r="AK7" i="1"/>
  <c r="AL7" i="1" s="1"/>
  <c r="AG7" i="1"/>
  <c r="AF7" i="1"/>
  <c r="AA7" i="1"/>
  <c r="AB7" i="1" s="1"/>
  <c r="V7" i="1"/>
  <c r="W7" i="1" s="1"/>
  <c r="Q7" i="1"/>
  <c r="R7" i="1" s="1"/>
  <c r="L7" i="1"/>
  <c r="M7" i="1" s="1"/>
  <c r="G7" i="1"/>
  <c r="H7" i="1" s="1"/>
  <c r="BJ6" i="1"/>
  <c r="BK6" i="1" s="1"/>
  <c r="BE6" i="1"/>
  <c r="BF6" i="1" s="1"/>
  <c r="AZ6" i="1"/>
  <c r="BA6" i="1" s="1"/>
  <c r="AU6" i="1"/>
  <c r="AV6" i="1" s="1"/>
  <c r="AP6" i="1"/>
  <c r="AQ6" i="1" s="1"/>
  <c r="AK6" i="1"/>
  <c r="AL6" i="1" s="1"/>
  <c r="AF6" i="1"/>
  <c r="AG6" i="1" s="1"/>
  <c r="AA6" i="1"/>
  <c r="AB6" i="1" s="1"/>
  <c r="V6" i="1"/>
  <c r="W6" i="1" s="1"/>
  <c r="Q6" i="1"/>
  <c r="R6" i="1" s="1"/>
  <c r="M6" i="1"/>
  <c r="L6" i="1"/>
  <c r="G6" i="1"/>
  <c r="H6" i="1" s="1"/>
  <c r="BJ5" i="1"/>
  <c r="BK5" i="1" s="1"/>
  <c r="BE5" i="1"/>
  <c r="BF5" i="1" s="1"/>
  <c r="AZ5" i="1"/>
  <c r="BA5" i="1" s="1"/>
  <c r="AU5" i="1"/>
  <c r="AV5" i="1" s="1"/>
  <c r="AP5" i="1"/>
  <c r="AQ5" i="1" s="1"/>
  <c r="AK5" i="1"/>
  <c r="AL5" i="1" s="1"/>
  <c r="AG5" i="1"/>
  <c r="AF5" i="1"/>
  <c r="AA5" i="1"/>
  <c r="AB5" i="1" s="1"/>
  <c r="V5" i="1"/>
  <c r="W5" i="1" s="1"/>
  <c r="Q5" i="1"/>
  <c r="R5" i="1" s="1"/>
  <c r="M5" i="1"/>
  <c r="L5" i="1"/>
  <c r="G5" i="1"/>
  <c r="H5" i="1" s="1"/>
  <c r="BJ4" i="1"/>
  <c r="BK4" i="1" s="1"/>
  <c r="BE4" i="1"/>
  <c r="BF4" i="1" s="1"/>
  <c r="AZ4" i="1"/>
  <c r="BA4" i="1" s="1"/>
  <c r="AU4" i="1"/>
  <c r="AV4" i="1" s="1"/>
  <c r="AP4" i="1"/>
  <c r="AQ4" i="1" s="1"/>
  <c r="AK4" i="1"/>
  <c r="AL4" i="1" s="1"/>
  <c r="AF4" i="1"/>
  <c r="AG4" i="1" s="1"/>
  <c r="AA4" i="1"/>
  <c r="AB4" i="1" s="1"/>
  <c r="V4" i="1"/>
  <c r="W4" i="1" s="1"/>
  <c r="Q4" i="1"/>
  <c r="R4" i="1" s="1"/>
  <c r="M4" i="1"/>
  <c r="L4" i="1"/>
  <c r="G4" i="1"/>
  <c r="H4" i="1" s="1"/>
  <c r="BJ3" i="1"/>
  <c r="BK3" i="1" s="1"/>
  <c r="BE3" i="1"/>
  <c r="BF3" i="1" s="1"/>
  <c r="AZ3" i="1"/>
  <c r="BA3" i="1" s="1"/>
  <c r="AU3" i="1"/>
  <c r="AV3" i="1" s="1"/>
  <c r="AP3" i="1"/>
  <c r="AQ3" i="1" s="1"/>
  <c r="AK3" i="1"/>
  <c r="AL3" i="1" s="1"/>
  <c r="AG3" i="1"/>
  <c r="AF3" i="1"/>
  <c r="AA3" i="1"/>
  <c r="AB3" i="1" s="1"/>
  <c r="V3" i="1"/>
  <c r="W3" i="1" s="1"/>
  <c r="Q3" i="1"/>
  <c r="R3" i="1" s="1"/>
  <c r="L3" i="1"/>
  <c r="M3" i="1" s="1"/>
  <c r="G3" i="1"/>
  <c r="H3" i="1" s="1"/>
  <c r="BJ2" i="1"/>
  <c r="BK2" i="1" s="1"/>
  <c r="BE2" i="1"/>
  <c r="BF2" i="1" s="1"/>
  <c r="AZ2" i="1"/>
  <c r="BA2" i="1" s="1"/>
  <c r="AU2" i="1"/>
  <c r="AV2" i="1" s="1"/>
  <c r="AP2" i="1"/>
  <c r="AQ2" i="1" s="1"/>
  <c r="AK2" i="1"/>
  <c r="AL2" i="1" s="1"/>
  <c r="AF2" i="1"/>
  <c r="AG2" i="1" s="1"/>
  <c r="AA2" i="1"/>
  <c r="AB2" i="1" s="1"/>
  <c r="V2" i="1"/>
  <c r="W2" i="1" s="1"/>
  <c r="Q2" i="1"/>
  <c r="M2" i="1"/>
  <c r="L2" i="1"/>
  <c r="G2" i="1"/>
  <c r="G567" i="1" l="1"/>
  <c r="L567" i="1"/>
  <c r="Q567" i="1"/>
  <c r="R2" i="1"/>
  <c r="H2" i="1"/>
</calcChain>
</file>

<file path=xl/sharedStrings.xml><?xml version="1.0" encoding="utf-8"?>
<sst xmlns="http://schemas.openxmlformats.org/spreadsheetml/2006/main" count="630" uniqueCount="628">
  <si>
    <t>CODIGO</t>
  </si>
  <si>
    <t>DESCRIPCIÓN</t>
  </si>
  <si>
    <t>PRECIO UNITARIO B/.</t>
  </si>
  <si>
    <t>CANTIDAD EXISTENCIA ALMACÉN CDPA ENERO 2026</t>
  </si>
  <si>
    <t>CANTIDAD EXISTENCIA ALMACÉN CDDI ENERO 2026</t>
  </si>
  <si>
    <t>CANTIDAD EXISTENCIA ALMACÉN CDCH ENERO 2026</t>
  </si>
  <si>
    <t>TOTAL DE EXISTENCIAS  DISPONIBLES    ENERO 2026</t>
  </si>
  <si>
    <t>MONTO DE EXISTENCIAS ENERO EN B/.</t>
  </si>
  <si>
    <t>CANTIDAD EXISTENCIA ALMACÉN CDPA FEBRERO 2026</t>
  </si>
  <si>
    <t>CANTIDAD EXISTENCIA ALMACÉN CDDI FEBRERO 2026</t>
  </si>
  <si>
    <t>CANTIDAD EXISTENCIA ALMACÉN CDCH FEBRERO 2026</t>
  </si>
  <si>
    <t>TOTAL DE EXISTENCIAS  DISPONIBLES    FEBRERO 2026</t>
  </si>
  <si>
    <t>MONTO DE EXISTENCIAS FEBRERO EN B/.</t>
  </si>
  <si>
    <t>CANTIDAD EXISTENCIA ALMACÉN CDPA MARZO 2026</t>
  </si>
  <si>
    <t>CANTIDAD EXISTENCIA ALMACÉN CDDI MARZO 2026</t>
  </si>
  <si>
    <t>CANTIDAD EXISTENCIA ALMACÉN CDCH MARZO 2026</t>
  </si>
  <si>
    <t>TOTAL DE EXISTENCIAS  DISPONIBLES    MARZO 2026</t>
  </si>
  <si>
    <t>MONTO DE EXISTENCIAS MARZO EN B/.</t>
  </si>
  <si>
    <t>CANTIDAD EXISTENCIA ALMACÉN CDPA ABRIL 2026</t>
  </si>
  <si>
    <t>CANTIDAD EXISTENCIA ALMACÉN CDDI ABRIL 2026</t>
  </si>
  <si>
    <t>CANTIDAD EXISTENCIA ALMACÉN CDCH ABRIL 2026</t>
  </si>
  <si>
    <t>TOTAL DE EXISTENCIAS  DISPONIBLES    ABRIL 2026</t>
  </si>
  <si>
    <t>MONTO DE EXISTENCIAS ABRIL EN B/.</t>
  </si>
  <si>
    <t>CANTIDAD EXISTENCIA ALMACÉN CDPA  MAYO 2026</t>
  </si>
  <si>
    <t>CANTIDAD EXISTENCIA ALMACÉN CDDI MAYO 2026</t>
  </si>
  <si>
    <t>CANTIDAD EXISTENCIA ALMACÉN CDCH MAYO 2026</t>
  </si>
  <si>
    <t>TOTAL DE EXISTENCIAS  DISPONIBLES    MAYO 2026</t>
  </si>
  <si>
    <t>MONTO DE EXISTENCIAS MAYO EN B/.</t>
  </si>
  <si>
    <t>CANTIDAD EXISTENCIA ALMACÉN CDPA JUNIO 2026</t>
  </si>
  <si>
    <t>CANTIDAD EXISTENCIA ALMACÉN CDDI JUNIO 2026</t>
  </si>
  <si>
    <t>CANTIDAD EXISTENCIA ALMACÉN CDCH JUNIO 2026</t>
  </si>
  <si>
    <t>TOTAL DE EXISTENCIAS  DISPONIBLES    JUNIO 2026</t>
  </si>
  <si>
    <t>MONTO DE EXISTENCIAS EN JUNIO B/.</t>
  </si>
  <si>
    <t>CANTIDAD EXISTENCIA ALMACÉN CDPA JULIO 2026</t>
  </si>
  <si>
    <t>CANTIDAD EXISTENCIA ALMACÉN CDDI JULIO 2026</t>
  </si>
  <si>
    <t>CANTIDAD EXISTENCIA ALMACÉN CDCH JULIO 2026</t>
  </si>
  <si>
    <t>TOTAL DE EXISTENCIAS  DISPONIBLES    JULIO 2025</t>
  </si>
  <si>
    <t>MONTO DE EXISTENCIAS EN JULIO B/.</t>
  </si>
  <si>
    <t>CANTIDAD EXISTENCIA ALMACÉN CDPA AGOSTO 2026</t>
  </si>
  <si>
    <t>CANTIDAD EXISTENCIA ALMACÉN CDDI AGOSTO 2026</t>
  </si>
  <si>
    <t>CANTIDAD EXISTENCIA ALMACÉN CDCH AGOSTO 2026</t>
  </si>
  <si>
    <t>TOTAL DE EXISTENCIAS  DISPONIBLES    AGOSTO 2026</t>
  </si>
  <si>
    <t>MONTO DE EXISTENCIAS EN AGOSTO B/.</t>
  </si>
  <si>
    <t>CANTIDAD EXISTENCIA ALMACÉN CDPA SEPTIEMBRE 2026</t>
  </si>
  <si>
    <t>CANTIDAD EXISTENCIA ALMACÉN CDDI SEPTIEMBRE 2026</t>
  </si>
  <si>
    <t>CANTIDAD EXISTENCIA ALMACÉN CDCH SEPTIEMBRE 2026</t>
  </si>
  <si>
    <t>TOTAL DE EXISTENCIAS  DISPONIBLES    SEPTIEMBRE 2026</t>
  </si>
  <si>
    <t>MONTO DE EXISTENCIAS EN SEPTIEMBRE B/.</t>
  </si>
  <si>
    <t>CANTIDAD EXISTENCIA ALMACÉN CDPA OCTUBRE 2026</t>
  </si>
  <si>
    <t>CANTIDAD EXISTENCIA ALMACÉN CDDI OCTUBRE 2026</t>
  </si>
  <si>
    <t>CANTIDAD EXISTENCIA ALMACÉN CDCH OCTUBRE 2026</t>
  </si>
  <si>
    <t>TOTAL DE EXISTENCIAS  DISPONIBLES    OCTUBRE 2026</t>
  </si>
  <si>
    <t>MONTO DE EXISTENCIAS EN OCTUBRE B/.</t>
  </si>
  <si>
    <t>CANTIDAD EXISTENCIA ALMACÉN CDPA NOVIEMBRE 2026</t>
  </si>
  <si>
    <t>CANTIDAD EXISTENCIA ALMACÉN CDDI NOVIEMBRE 2026</t>
  </si>
  <si>
    <t>CANTIDAD EXISTENCIA ALMACÉN CDCH NOVIEMBRE 2026</t>
  </si>
  <si>
    <t>TOTAL DE EXISTENCIAS  DISPONIBLES    NOVIEMBRE 2026</t>
  </si>
  <si>
    <t>MONTO DE EXISTENCIAS EN NOVIEMBRE B/.</t>
  </si>
  <si>
    <t>CANTIDAD EXISTENCIA ALMACÉN CDPA DICIEMBRE 2026</t>
  </si>
  <si>
    <t>CANTIDAD EXISTENCIA ALMACÉN CDDI DICIEMBRE 2026</t>
  </si>
  <si>
    <t>CANTIDAD EXISTENCIA ALMACÉN CDCH DICIEMBRE 2026</t>
  </si>
  <si>
    <t>TOTAL DE EXISTENCIAS  DISPONIBLES DICIEMBRE 2026</t>
  </si>
  <si>
    <t>MONTO DE EXISTENCIAS EN DICIEMBRE 2025 B/.</t>
  </si>
  <si>
    <t>BANDEJA PARA CATETERIZACION VENOSO CENTRAL TRIPLE LUMEN CON 2 ANTIBIOTICOS (MINOCICLINA Y RIFAMPICINA). (Se Solicita Tamaño De 7fr x 20cms (CATETER DE POLIURETANO ADULTO).</t>
  </si>
  <si>
    <t>BATA DESECHABLE, PARA USO GENERAL NO ESTERIL .AAMI  NIVEL 3.  (SE SOLICITA TAMAÑO MEDIANO).</t>
  </si>
  <si>
    <t>BATA QUIRURGICA ESTERIL .AAMI NIVEL 3. (SE SOLICITA TAMAÑO MEDIANO)</t>
  </si>
  <si>
    <t>BATA QUIRURGICA ESTERIL .AAMI NIVEL 3. (SE SOLICITA TAMAÑO GRANDE).</t>
  </si>
  <si>
    <t>BATA QUIRURGICA ESTERIL .AAMI NIVEL 4. (SE SOLICITA TAMAÑO MEDIANO).</t>
  </si>
  <si>
    <t>BATA QUIRURGICA ESTERIL .AAMI NIVEL 4.    (SE SOLICITA TAMAÑO GRANDE).</t>
  </si>
  <si>
    <t>BATA QUIRURGICA ESTERIL .AAMI NIVEL 4.  (SE SOLICITA TAMAÑO EXTRA GRANDE).</t>
  </si>
  <si>
    <t xml:space="preserve">VENDA ABDOMINAL QUIRÚRGICA . (SE SOLICITA  TAMAÑO 18 X 18" PULGADAS).                                                                                                                                                                                                                          </t>
  </si>
  <si>
    <t>APOSITO DE ESPUMA, (se solicita Tamaños con borde 15 CM X 20 CM).</t>
  </si>
  <si>
    <t>APOSITO DE ESPUMA, (se solicita Tamaños SIN BORDEN 20CM X 20CM)</t>
  </si>
  <si>
    <t>CAPA POROSA O BIOMATRIZ, (SE SOLICITA TAMAÑO 10 cm x 10 cm, con 420 agujeros de 1600 micrones).</t>
  </si>
  <si>
    <t>ESPUMA DE ALCOHOL POLIVINILICO CON SISTEMA DE CONTROL DE CARGA,    (SE SOLICITA ,EXUDADO MODERADO SIN PELÍCULA DE RETENCIÓN DE HUMEDAD 15.2 cm x 15.2 cm (6” x 6”).</t>
  </si>
  <si>
    <t>ESPUMA DE ALCOHOL POLIVINILICO CON SISTEMA DE CONTROL DE CARGA,     (SE SOLICITA, EXUDADO MODERADO SIN PELÍCULA DE RETENCIÓN DE HUMEDAD, TAMAÑO 10.2 cm x 10.2 cm  x 1.29 cm (4" x 4" x 0.5")</t>
  </si>
  <si>
    <t>ESPUMA DE ALCOHOL POLIVINILICO CON SISTEMA DE CONTROL DE CARGA,    ( SE SOLICITA , EXUDADO ABUNDANTE SIN PELÍCULA DE RETENCIÓN DE HUMEDAD TAMAÑO De forma isla adherente de 10.2 cm x 12 cm (4" x 4.75") y espuma de 5 cm x 7 cm (2" x 2.75").</t>
  </si>
  <si>
    <t xml:space="preserve">BANDEJA DE ANESTESIA RAQUIDEA SIN MEDICAMENTO (SE SOLICITA TAMAÑO: 25G X 103MM). </t>
  </si>
  <si>
    <t>BANDEJA DE ANESTESIA COMBINADA DESECHABLE SIN MEDICAMENTO (SE SOLICITA: Aguja Tuohy 18 G X 90 MM, con  orificio en la parte externa de la curvatura de punta, Sprotte de 25G  x  136mm , Jeringuilla  10cc 
pulgadas, con introductor).</t>
  </si>
  <si>
    <t>APOSITO DE ESPUMA 3D CON PLATA IONICA (SE SOLICITA APOSITO NO ADHESIVO TAMAÑO 10X 10CM).</t>
  </si>
  <si>
    <t>MULTICAPA DE TRIPLEACCION A BASE DE OCTENIDINA Y ACIDO HIALURONICO (SE SOLICITA TAMAÑO: 10CM X 10CM (3.9" X 3.9")).</t>
  </si>
  <si>
    <t>BANDEJA PARA CATETERIZACION VENOSO CENTRAL TRIPLE LUMEN PEDIATRICA.   (SE SOLICITA MATERIAL DE CATETER CON POLIURETANO DIAMETRO 5FR X 12CM DE LONGITUD).</t>
  </si>
  <si>
    <t>APOSITO ELECTROESTATICO LAMINADO DE CARBON ACTIVADO DE BAJA ADHERENCIA (SE SOLICITA TAMAÑO: 20 CM X 10 CM (8" X 4")).</t>
  </si>
  <si>
    <t>APOSITO ELECTROESTÁTICO DE TRIPLE ACCIÓN (SE SOLICITA TAMAÑO: 10 CM X 10 CM (4" X 4")).</t>
  </si>
  <si>
    <t>BATA DESECHABLE, PARA USO GENERAL NO ESTERIL .AAMI     NIVEL 3.  (SE SOLICITA TAMAÑO REGULAR O UNIVERSAL (MEDIANO GRANDE)).</t>
  </si>
  <si>
    <t>BATA DESECHABLE, PARA USO GENERAL NO ESTERIL .AAMI NIVEL 3.       (SE SOLICITA TAMAÑO GRANDE)</t>
  </si>
  <si>
    <t>APÓSITO CON MATRIZ DE COLAGENO CON PLATA (SE SOLICITA TAMAÑO: 4 pulgadas x 4 pulgadas (10cm x 10cm).</t>
  </si>
  <si>
    <t xml:space="preserve">LAMINA PROTECTORA DE SUPERFICIES AISLANTE DE FLUIDOS CONTAMINANTES.                           </t>
  </si>
  <si>
    <t>APOSITO CON MATRIZ DE COLAGENO (Se solicita 4 pulgadas x 4 pulgadas (10cm x 10cm)</t>
  </si>
  <si>
    <t>APOSITO ESPUMA , (SE SOLICITA Tamaños con borde, 12.5X 12.5 CM).</t>
  </si>
  <si>
    <t>APOSITO ESPUMA , (SE SOLICITA TAMAÑO:  con borde 20CMX 26CM PARA TALON).</t>
  </si>
  <si>
    <t>ESTABILIZADOR DE CATETER SUPRA PUBICO O URETERAL (11. Soporte o estabilizador de catéter: 1.1. De silicona. 1.2. Con transpiración. 2. Impermeable: 2.1. Traslucido. 2.2. Adhesivo. 2.3. Almohadilla de gel. 2.4. Con anillo giratorio de 360° 3. Cierre de clip. 3.1. Compatible con catéteres desde 3 Fr o más. 3.2. Libre de látex. 4. No estéril. 4.1. De un solo uso. VER FICHA TÉCNICA.))</t>
  </si>
  <si>
    <t>BATA TIPO QUIRURGICA REUTILIZABLE /ESTERILIZABLE DE 1 CAPA (SE SOLICITA Talla universal (Talla grande)).</t>
  </si>
  <si>
    <t>BATA DE AISLAMIENTO REUTILIZABLE DE 1 CAPA (SE SOLICITA TAMAÑO: GRANDE (AAMI 3)).</t>
  </si>
  <si>
    <t>BATA TIPO QUIRURGICA REUTILIZABLE /ESTERILIZABLE DE 2 O 3 CAPAS (SE SOLICITA TAMAÑO GRANDE (AAMI3)).</t>
  </si>
  <si>
    <t>DETERGENTE ANIONICO EN POLVO PRESENTACION: (SE SOLICITA PAQUETE DE 4 LIBRAS)</t>
  </si>
  <si>
    <t xml:space="preserve">RECIPIENTE DESECHABLE PARA SISTEMA DE DRENAJE TORÁCICO DIGITAL  (Recipiente desechable:  Con capacidad de 800 cc vertical material polipropileno, protección antidesbordamiento, filtro antibacterianas, valvula de liberación de presión.  Material de polipropileno ó polimetilmetacrilato (PMMA)  El recipiente debe ser compatible con el equipo existente en la institución solicitante O SE DEBE ENTREGAR UN MINIMO DE 250 EQUIPOS COMPATIBLES CON LOS INSUMOS OFERTADO.) </t>
  </si>
  <si>
    <t>APLICADOR DE GRAPAS AUTOMÁTICO PARA LAPAROSCOPIA ( TAMAÑO: 10MM, DESECHABLE CON 20 MAS GRAPAS DE TITANIUM TAMAÑO MEDIANO / GRANDE )</t>
  </si>
  <si>
    <t>APLICADOR DE GRAPAS AUTOMÁTICO PARA LAPAROSCOPIA  (Tamaño: 5MM, DESECHABLE CON 20 MAS GRAPAS DE TITANIUM TAMAÑO MEDIANO / GRANDE )</t>
  </si>
  <si>
    <t>APOSITO TRANSPARENTE ESTERIL. (SE SOLICITA  CON VENTANA DE 810CM X 1012.5CM)</t>
  </si>
  <si>
    <t>ENGRAPADORA  CIRCULAR CORTANTE CON YUNQUE ARTICULABLE PARA ANASTOMOSIS DIGESTIVA (Se solicita de 31mm, con grapas de altura mínima de 4.8mm abierta)</t>
  </si>
  <si>
    <t>ENGRAPADORA CURVA CORTANTE PARA TEJIDO GRUESO (CIRUGIA COLON RECTAL).</t>
  </si>
  <si>
    <t>DISECTOR CURVO (MARYLAND) PARA CIRUGIA LAPAROSCÓPICA (Se Solicita con DIAMETRO 5MM Y LONGITUD DE 29CM A 35CM CON ROTACION DEL EJE DE 360º)</t>
  </si>
  <si>
    <t xml:space="preserve">ELECTRODO DE MICROPORE PARA MONITOREO DE ADULTO                                                                                                    </t>
  </si>
  <si>
    <t>GASA SIMPLE 4" X 4" CON 16 DOBLECES, NO ESTERIL.</t>
  </si>
  <si>
    <t xml:space="preserve">GASA SIMPLE 8" X 4" CON 12 DOBLECES, NO ESTÉRIL.   </t>
  </si>
  <si>
    <t xml:space="preserve">ALGODÓN EN MOTAS (SE SOLICITA MOTA DE 0.7GR) </t>
  </si>
  <si>
    <t xml:space="preserve">RECIPIENTE PARA SUCCION  (SE SOLICITA CON VALVULA Y CAPACIDAD DE 1000 A 1500CC ) </t>
  </si>
  <si>
    <t>RECIPIENTE PARA SUCCION  Con válvulas de cierre Capacidad De  2000 A 3000 cc</t>
  </si>
  <si>
    <t>SUTURA MONOFILAMENTO POLIDIOXANONA CALIBRE 40    (SE SOLICITA: calibre 40,longitud 45cm, aguja de 19mm,3/8 circulo,punta cortante.)</t>
  </si>
  <si>
    <t>SUTURA MONOFILAMENTO POLIDIOXANONA  CALIBRE 1  (SE SOLICITA DIAMETRO: AGUJA  70MM )</t>
  </si>
  <si>
    <t xml:space="preserve">GLUCONATO DE CLORHEXIDINA AL 4% EN ESPUMA PARA ANTISEPSIA DE MANO.   ( LA EMPRESA QUE SE LE ADJUDIQUE DEBE PROPORCIONAR ELSISTEMA DE DISPENSACION POR BOMBA DE PIE)  (POR CADA SEIS UNIDADES UNA BOMBA DE PIE)  </t>
  </si>
  <si>
    <t xml:space="preserve">GLUCONATO DE CLORHEXIDINA AL 2% EN ESPUMA PARA ANTISEPSIA DE MANO.  (LA EMPRESA QUE SE LE ADJUDIQUE DEBE PROPORCIONAR EL SISTEMA DE DISPENSACION POR BOMBA DE PIE)   (POR CADA SEIS UNIDADES UNA BOMBA DE PIE) </t>
  </si>
  <si>
    <t>DETERGENTE LIQUIDO CON ENZIMAS (SE SOLICITA DE 4 ENZIMA)</t>
  </si>
  <si>
    <t>TIJERA PARA BISTURI ARMONICO CON CONTROL MANUAL Y ALTA FRECUENCIA.  (SE SOLICITA VASTAGO DE 9CM)</t>
  </si>
  <si>
    <t>FERULAS SINTETICAS EN ROLLO  (SE SOLICITA DE 7.5CM X 4.6M)</t>
  </si>
  <si>
    <t>FERULA SINTETICAS EN ROLLO (SE SOLICITA DE 12.5CM X 4.6M)</t>
  </si>
  <si>
    <t>FERULAS SINTETICAS EN ROLLO (SE SOLICITA DE 10CM X 4,6M)</t>
  </si>
  <si>
    <t xml:space="preserve">RECIPIENTE DESECHABLE PARA SISTEMA DE DRENAJE TORÁCICO DIGITAL  (Se solicita  Recipiente de 2000ml, (polipropileno) </t>
  </si>
  <si>
    <t xml:space="preserve">RECIPIENTE DESECHABLE PARA SISTEMA DE DRENAJE TORÁCICO DIGITAL   </t>
  </si>
  <si>
    <t>FERULAS SINTETICAS EN ROLLO (SE SOLICITA DE 15CM X 4.6M)</t>
  </si>
  <si>
    <t xml:space="preserve">TIJERA LAPAROSCÓPICA PARA BISTURI ARMINICO CON CONTROL MANUAL Y ALTA FRECUENCIA. (SE SOLICITA VASTAGO DE 17 CM) </t>
  </si>
  <si>
    <t xml:space="preserve">ESTIMULADOR NERVIO VAGO (PROTESIS)   </t>
  </si>
  <si>
    <t>PROTECTOR DE FLUIDOS Y PARTÍCULAS SECAS, TIPO PANTALÓN CON CUBRE CALZADO</t>
  </si>
  <si>
    <t>FORRO DE COLCHON Para proteger el colchon del paciente durante su atencion</t>
  </si>
  <si>
    <t>RESTRINGIDOR DE UN SOLO USO PARA PACIENTES.</t>
  </si>
  <si>
    <t>SISTEMA DE IRRIGACIÓN PARA URETERORRENOSCOPIO</t>
  </si>
  <si>
    <t>TIJERA PARA BISTURI ARMONICO CON CONTROL MANUAL Y ALTA FRECUENCIA.   VASTAGO DE 45CM</t>
  </si>
  <si>
    <t>BOLSA BIODEGRADABLE COLECTORA DE VOMITO.</t>
  </si>
  <si>
    <t xml:space="preserve">BOLSA COLECTORA DE ORINA PARA ADULTO.
</t>
  </si>
  <si>
    <t>BOLSA DE 1 PIEZA PARA COLOSTOMIA / ILEOSTOMIA RECORTABLE, ABIERTA, PARA ADULTO . (SE SOLICITA CON FILTRO DE CARBON INCORPORADO Y DIAMETRO DE 10mm o 12mm hasta 70mm)</t>
  </si>
  <si>
    <t>BOLSA PARA OBTENCIÓN DE MUESTRAS EN CIRUGÍA LAPAROSCÓPICA (Se solicita de 6.4cm x 15cm)</t>
  </si>
  <si>
    <t>BOLSA DE CONTEO SEGURO PARA GASAS Y COMPRESAS</t>
  </si>
  <si>
    <t>CANULA PARA IRRIGACION, CAUTERIO Y SUCCION ENDOSCOPICA DE GANCHO DE 5MM.</t>
  </si>
  <si>
    <t>CATETER DE ARTERIA RADIAL PARA MONITORIZACION DE PRESION Y TOMA DE MUESTRAS SE SOLICITA CON ALETAS DE 3Fr Y 5cms DE LONGITUD DE POLIURETANO CON PUNTA RECTA</t>
  </si>
  <si>
    <t>CATETER INTRAVENOSO DE BIOSEGURIDAD SE SOLICITA CATETER DE POLIURETANO TAMAÑO 22G X 1 "</t>
  </si>
  <si>
    <t xml:space="preserve">CATETER INTRAVENOSO DE BIOSEGURIDAD. SE SOLICITA CATETER DE POLIURETANO TAMAÑO 24G X 3/4 </t>
  </si>
  <si>
    <t>CATETER INTRAVENOSO DE BIOSEGURIDAD   (SE SOLICITA CATETER DE POLIURETANO TAMAÑO 18G X 1 1/4")</t>
  </si>
  <si>
    <t>CATETER INTRAVENOSO DE BIOSEGURIDAD.  SE SOLICITA CATETER DE POLIURETANO TAMAÑO 20G X 1"  A 1 3/4"</t>
  </si>
  <si>
    <t>CINTA ADHESIVA DE TELA DE ALGODON (ESPARADRAPO) DE CORTE SURTIDO</t>
  </si>
  <si>
    <t>CONECTOR LIBRE DE AGUJAS PARA ACCESOS VASCULARES VENOSOS</t>
  </si>
  <si>
    <t>CONECTOR PARA BOMBA DE INFUSION CON FILTRO DE AIRE</t>
  </si>
  <si>
    <t xml:space="preserve">FIBRA (ESPONJA) GUANTE O ROLLO PARA LIMPIEZA DE PACIENTES QUE CONTIENE LAURIL ETER SULFATO DE SODIO, MAS CAMOMILA Y COCAMIDROPIL BETANAINA </t>
  </si>
  <si>
    <t xml:space="preserve">FIJACION CUTANEO CON ADHESIVO DE SILICONA Y DOBLE PROTECCION ANTIMICROBIANA DE CLORHEXIDINA Y PLATA CON VENTANA (SE SOLICITA TAMAÑO: 6cm x 7cm).
</t>
  </si>
  <si>
    <t xml:space="preserve">FIJACION CUTANEO CON ADHESIVO DE SILICONA Y DOBLE PROTECCION ANTIMICROBIANA DE CLORHEXIDINA Y PLATA CON VENTANA (SE SOLICITA TAMAÑO: 10cm x 12cm).
</t>
  </si>
  <si>
    <t>INJERTO VASCULAR CONICO CON ANILLOS INTEGRADOS AL PTFE.   SE SOLICITA:  CON HEPARINA BIOACTIVA, CAN ANILLO INTEGRAD, INJERTO VASCULAR CÓNICO ENTRE 4MM y  7MM , LONGITUD 45CM</t>
  </si>
  <si>
    <t>INJERTO VASCULAR CONICO CON ANILLOS INTEGRADOS AL PTFE.   (SE SOLICITA: CON HEPARINA BIOACTIVA, CAN ANILLO INTEGRAD, INJERTO VASCULAR CÓNICO Entre 4MM y 6MM ,Longitud 45CM).</t>
  </si>
  <si>
    <t>KIT DE INSUMO PREOPERATORIO</t>
  </si>
  <si>
    <t>PAÑOS IMPREGNADOS CON HIPOCLORITO DE SODIO</t>
  </si>
  <si>
    <t>SISTEMA CERRADO (ESPIGA) BIDIRECCIONAL PARA INYECCION Y EXTRACCIÓN DE
SOLUCIONES EN BOTELLA O BOLSAS, CON O SIN FILTRO DE AIRE Y CONECTOR LIBRE
DE AGUJA</t>
  </si>
  <si>
    <t>SISTEMA DE LIMPIEZA Y PROTECCION DE PIEL Y HERIDAS</t>
  </si>
  <si>
    <t xml:space="preserve">SOLUCIÓN DE GLUCONATO DE CLORHEXIDINA AL 2% Y ALCOHOL AL 70%, PARA LA ASEPSIA PRE QUIRÚRGICA DE LA PIEL Y PARA ACCESOS VASCULARES    </t>
  </si>
  <si>
    <t>TAPETE DE ABSORSIÓN, CONTROL Y SEGURIDAD DE HOSPITALES TAMAÑO GRANDE.  177.80 x 50.80 cm</t>
  </si>
  <si>
    <t>TAPETE DE ABSORSIÓN, CONTROL Y SEGURIDAD DE HOSPITALES TAMAÑO MEDIANO.  88.90 x 50.80 cm</t>
  </si>
  <si>
    <t>TAPETE DE ABSORSIÓN, CONTROL Y SEGURIDAD DE HOSPITALES TAMAÑO PEQUEÑO. 43.18 x 33.02 cm</t>
  </si>
  <si>
    <t xml:space="preserve">TROCAR PARA CIRUGIA LAPAROSCOPICA  DE 5MM A 12MM DE DIAMETRO CON SISTEMA DE ANCLAJE (TIPO HASSAN O TÉCNICA ABIERTA) PUNTA ROMA DESECHABLE.                                             </t>
  </si>
  <si>
    <t>TUBO UNIVERSAL DE PLASTICO.  SE SOLICITA DE 6 MM. (1/4 DE PULGADA) DE LONGITUD DE 30 MT. (100PIES)</t>
  </si>
  <si>
    <t xml:space="preserve">VENDA DE YESO DE POLIESTER SE SOLICITA 5"X4 YARDAS. </t>
  </si>
  <si>
    <t xml:space="preserve">GUANTE QUIRURGICO DE LATEX ESTERIL.  SE SOLICITA TAMAÑO 6  1/2"  </t>
  </si>
  <si>
    <t>GUANTES DE EXPLORACIÓN DE LÁTEX, NO ESTÉRIL (SE SOLICITA TAMAÑO CHICO).</t>
  </si>
  <si>
    <t xml:space="preserve">GUANTES DE EXPLORACIÓN DE LÁTEX, NO ESTÉRIL (SE SOLICITA TAMAÑO MEDIANO). </t>
  </si>
  <si>
    <t>GUANTES DE NITRILO PARA EXAMEN SIN POLVO, NO ESTÉRIL.     (SE SOLICITA TAMAÑO GRANDE)</t>
  </si>
  <si>
    <t>GUANTES DE NITRILO PARA EXAMEN SIN POLVO, NO ESTÉRIL.  (SE SOLICITA TAMAÑO MEDIANO)</t>
  </si>
  <si>
    <t>GUANTES DE NITRILO PARA EXAMEN SIN POLVO, NO ESTÉRIL. SE SOLICITA TAMAÑO CHICO</t>
  </si>
  <si>
    <t>GUANTES QUIRURGICO DE LATEX ESTERIL   (SE SOLICITA TAMAÑO 7 1/2")</t>
  </si>
  <si>
    <t>GUANTES QUIRURGICO DE LATEX ESTERIL  (SE SOLICITA TAMAÑO 8").</t>
  </si>
  <si>
    <t>GUANTES QUIRURGICO DE LATEX ESTERI (SE SOLICITA TAMAÑO 7 ").</t>
  </si>
  <si>
    <t>HEMOSTATICO ABSORVIBLE DE TEXTURA ALGODONOSA   ( NOTA DE SOLICITUD S.M.Q. 3422 / POR 2760 UNIDADES VENCE )         (SE SOLICITA: TAMAÑO: 2.5 X 5CM)</t>
  </si>
  <si>
    <t>INSTRUMENTO DE ENGRAPADO MECANICO CIRCULAR,DESECHABLE.   SE SOLICITA INSTRUMENTO CURVO CON GRAPA DE 29MM CON GRAPAS DE ALTURA MINIMA DE 4.8 MM ABIERTA O INDICADOR DE ESCALA DE COMPRENSION DE 2 MM CERRADA</t>
  </si>
  <si>
    <t>JERINGUILLA DE 0.5cc (U100) PARA INSULINA DE RETRACCION     (SE SOLICITA 30G X 8MM)</t>
  </si>
  <si>
    <t>JERINGUILLA DE 10 12 ML, CON AGUJA DE 21 G X 1½ PULGADAS.</t>
  </si>
  <si>
    <t>JERINGUILLA DE 1cc (U100) PARA INSULINA DE RETRACCION. SE SOLICITA 30G X 8MM</t>
  </si>
  <si>
    <t>JERINGUILLA 2025 ML,       (SE SOLICITA PUNTA DE ROSCA SIN AGUJA)</t>
  </si>
  <si>
    <t>JERINGUILLA DE 23 ML CON AGUJA DE 21 G X 1½ O 23 G X 1". SE SOLICITA AGUJA DE 21 G X 1½.</t>
  </si>
  <si>
    <t>JERINGUILLA DE 5 6 ML,     (SE SOLICITA CON AGUJA 21 G X 1½ PULGADAS)</t>
  </si>
  <si>
    <t>JUEGO DE BOLSA DESECHABLE PARA CADÁVER 7280CM 180CM</t>
  </si>
  <si>
    <t>JUEGO DE ROPA DESECHABLE PARA CAMA DE PACIENTE</t>
  </si>
  <si>
    <t>JUEGO PARA ACCESO VENOSO PERIFÉRICO (CANALIZACIÓN)</t>
  </si>
  <si>
    <t>LAPIZ DE CAUTERIO, DESECHABLE CON CONTROL MANUAL DUAL.</t>
  </si>
  <si>
    <t xml:space="preserve">LAPIZ PARA ELECTROCAUTERIO MULTIMODAL (CORTE,DISECCION Y COAGULACION)                                                                                                                                                                                                                                                             </t>
  </si>
  <si>
    <t xml:space="preserve">LENTE INTRAOCULAR PLEGABLE DE ACRILICO HIDROFOBICO DE +10.00 A +30.00 DIOPTRIAS. La institución solicitante indicará la dioptría que requiera. Al momento de la entrega, deben presentar el 50% de lentes intraoculares de una pieza y el otro 50% lentes intraoculares de tres piezas. Con respecto a los cartuchos e inyectores, serán adquiridos por cada unidad ejecutora que así lo requiera. </t>
  </si>
  <si>
    <t>MALLA TRILAMINADA DELGADA.  TAMAÑO 8" X 12" (20 X 30cm)</t>
  </si>
  <si>
    <t xml:space="preserve">SUTURA POLIGLACTINA 910 RECUBIERTO DE POLIGLACTINA 370 Y TRICLOSAN (SUTURA ACTIVA).CALIBRE 1 .   (SE SOLICITA AGUJA 36.4MM Y LONGITUD DE 90CM)                                                                                                                                                                                                                 </t>
  </si>
  <si>
    <t xml:space="preserve">SUTURA MONOFILAMENTO POLIDIOXANONA  CALIBRE 1                                                                                                                                                                                                                                                                                                                                                                                                                                                 </t>
  </si>
  <si>
    <t>SUTURA MONOFILAMENTO POLIDIOXANONA  CALIBRE 1                                                                                                                                                                                                                                                                                                                                                                                                                                                         DESCRIPCION: Recubierta de triclosan color violeta, longitud entre 70cm y 90cm, con aguja de 36.4mm, 40mm ó 48mm de 1/2 circulo, punta ahusada. (SE SOLICITA CALIBRE 1 CON AGUJA 40MM Y LONGITUD DE 90 CM)</t>
  </si>
  <si>
    <t>VENDA DE GASA ABSORBENTE AJUSTABLE,  6 DOBLECES</t>
  </si>
  <si>
    <t>INSTRUMENTO O PINZA CURVA PARA FUSION DE TEJIDOS PARA ELECTROCAUTERIO MULTIMODAL O BIPOLAR AVANZADO (CIRUGIA ABIERTA) DESECHABLE</t>
  </si>
  <si>
    <t>LLAVES DE 3 VIAS CON SISTEMA CERRADO CON VÁLVULA DE INYECCIÓN Y EXTRACCIÓN LIBRE DE AGUJA, DESPLAZAMIENTO NEUTRO PARA ACCESO VASCULAR VENOSO.</t>
  </si>
  <si>
    <t>GUANTES DE PROTECCION DE NITRILO SIN TALCO CON LONGITUD DE 12” +/ 0.5” DESECHABLE, PARA ATENCIÓN DE PACIENTES..  SE SOLICTA TAMAÑO L</t>
  </si>
  <si>
    <t>GUANTES DE PROTECCION DE NITRILO SIN TALCO CON LONGITUD DE 12” +/ 0.5” DESECHABLE, PARA ATENCIÓN DE PACIENTES.  SE SOLICITA TAMAÑO M</t>
  </si>
  <si>
    <t xml:space="preserve">INSTRUMENTO DE ENGRAPADO PARA CIERRE DE PIEL DESECHABLE </t>
  </si>
  <si>
    <t>INSTRUMENTO DE ENGRAPADO Y CORTE LINEAL PARA CIRUGIA ABIERTA, DESECHABLE. SE SOLICITA CARGA DE 60MM DE LARGO, ALTURA DE GRAPA ABIERTA 3.8MM Y ALTURA DE GRAPA CERRADA DE 1.5MM POR CADA INSTRUMENTO CON CARGA DEBE ENTREGAR (3) RECARGAS ADICIONALES.</t>
  </si>
  <si>
    <t xml:space="preserve">INSTRUMENTO DE ENGRAPADO Y CORTE LINEAL RECTA ENDOSCOPICA CON O SIN REGARGA,DESECHABLE (SE SOLICITA Estándar: vástago de 16cm o longitud total de 34cm, LONGITUD DE 60MM DE LARGO, ALTURA DE GRAPA ABIERTA 2.5 Y CERRADA 1.0MM)                                                                                                                                                                                                                                                                                                                                                                                        </t>
  </si>
  <si>
    <t>TROCAR PARA CIRUGIA LAPAROSCOPICA DE 2MM A 15MM DE DIAMETRO, PUNTA CORTANTE DESECHABLESE.  (SE  SOLICITA TROCAR COMPLETO DE 5MM DE DIAMETRO Y DOS CAMISAS ADICIONALES)</t>
  </si>
  <si>
    <t xml:space="preserve">TROCAR PARA CIRUGIA LAPAROSCOPICA, DE 2 A 15 MM DE DIAMETRO, PUNTA CORTANTE, DESECHABLE.,                                                                                                          (SE SOLICITA TROCAR COMPLETO DE 12MM DE DIAMETRO Y DOS CAMISAS ADICIONALES) </t>
  </si>
  <si>
    <t>INSTRUMENTO PARA LIGAR VASOS DE TITANIUM, DESECHABLE  (SE SOLICITA TAMAÑO MEDIANO)</t>
  </si>
  <si>
    <t xml:space="preserve">MALLA HEMOSTATICA  (SE SOLICITA TIPO MALLA 2" X 14", 5CM X 35CM)                                                                                                                                                                                                                                                                                                                            </t>
  </si>
  <si>
    <t>MALLA HEMOSTATICA       SE SOLICITA  TIPO MALLA 4" X 8", 10CM X 20CM</t>
  </si>
  <si>
    <t>MALLA HEMOSTATICA (SE SOLICITA TIPO TELA DE 7.5 CM X 10.2CM DE LARGO).</t>
  </si>
  <si>
    <t>APOSITO PROTECTOR, (SE SOLICITA TAMAÑO 10CM X 10CM)</t>
  </si>
  <si>
    <t>ESPUMA DE POLIURETANO (PU) CON SISTEMA DE CONTROL DE CARGA DE TRANSPIRACIÓN CONTINUA, se solicita 4" x 5" (10.2 cm x 12.7 cm)</t>
  </si>
  <si>
    <t>ESPUMA DE POLIURETANO (PU) CON SISTEMA DE CONTROL DE CARGA DE TRANSPIRACIÓN CONTINUA, se solicita "8x8"(20.3 cm x 20.3 cm)</t>
  </si>
  <si>
    <t>ESPUMA DE POLIURETANO CON SISTEMA DE CONTROL DE CARGA IMPERMEABLE, (SE SOLICITA TAMAÑO "4 x 5" (10.2cm x 12.7 cm)</t>
  </si>
  <si>
    <t>ESPUMA DE POLIURETANO CON SISTEMA DE CONTROL DE CARGA IMPERMEABLE, (SE SOLICITA TAMAÑO: "8x8"(20.3 cm x 20.3 cm)).</t>
  </si>
  <si>
    <t>TROCAR PARA CIRUGIA LAPAROSCOPICA DE 2MM A 15MM DE DIAMETRO, PUNTA CORTANTE DESECHABLE CON PROTECCION ACTIVA Y REDUCTOR INCORPORADO</t>
  </si>
  <si>
    <t>DISPOSITIVO DE FIJACIÓN DE MALLA CON ADHESIVO QUIRÚRGICO (VER FICHA TÉCNICA)</t>
  </si>
  <si>
    <t>MASCARA LARÍNGEA CON TUBO DE DRENAJE INCORPORADO</t>
  </si>
  <si>
    <t>JUEGO COMPLETO PARA CATETERIZACIÓN VESICAL CON SONDA FOLEY SE SOLICITA 18Fr DE SILICONA, CAPACIDAD DE BOLSA DE 2000cc, Solución para limpieza de Clorexidina acuosa al 1% CON Jeringuilla prellenada con agua bidestilada de  10cc CON UN PAR DE GUANTES DE NITRILO O VINILO</t>
  </si>
  <si>
    <t>SISTEMA DE CATERIZACION VENOSA CENTRAL DE DOBLE O TRIPLE LUMEN CON 2 ANTIBIOTICOS (MINOCICLINA Y RIFAMPICINA), NEONATAL
O PEDIÁTRICO. SE SOLICITA 5FR X 8CM, DE TRES LUMENS DE POLIURETANO</t>
  </si>
  <si>
    <t>SISTEMA DE CATERIZACION VENOSA CENTRAL DE DOBLE   LUMEN CON 2 ANTIBIOTICOS 4FR X 8CM</t>
  </si>
  <si>
    <t>APOSITO PROTECTOR, (SE SOLICITA TAMAÑO 15CM X 15CM).</t>
  </si>
  <si>
    <t>APOSITO PROTECTOR, (SE SOLICITA TAMAÑO 20CM X 20CM).</t>
  </si>
  <si>
    <t>BOLSA APOSITO PARA PROTECCION DE CATETERES (SE SOLICITA TAMAÑO:  8 X 7.5 cm FIJACION DE POLIURETANO ADHESIVO):</t>
  </si>
  <si>
    <t>BOLSA APOSITO PARA PROTECCION DE CATETERES (SE SOLICITA TAMAÑO: 16 X 5 cm FIJACION DE POLIURETANO ADHESIVO).</t>
  </si>
  <si>
    <t>RECARGA ROTICULABLE CON MEDIDA PROGRESIVA DE ALTURA DE LA GRAPA   (SE SOLICITA LONGITUD DE 60MM CON ALTURA DE GRAPA DE 3MM, 3.5MM  Y 4MM SIN PUNTA CURVA)</t>
  </si>
  <si>
    <t>BOLSA APOSITO PARA PROTECCIÓN DE CATETERES (SE SOLICITA TAMAÑO: 8 X 7.5  CON FIJACIÓN DE TEJIDO NO TEJIDO ADHESIVADO).</t>
  </si>
  <si>
    <t>BOLSA APOSITO PARA PROTECCIÓN DE CATETERES (SE SOLICITA TAMAÑO: 16 cm x 5 cm  CON FIJACIÓN DE TEJIDO NO TEJIDO ADHESIVADO).</t>
  </si>
  <si>
    <t xml:space="preserve">SOLUCION PARA LIMPIEZA E IRRIGACION DE LESIONES Y CAVIDADES QUIRURGICAS, TAMAÑO: BOTELLA DE 250ML PARA IRRIGAR. </t>
  </si>
  <si>
    <t xml:space="preserve">SOLUCION PARA LIMPIEZA E IRRIGACION DE LESIONES Y CAVIDADES QUIRURGICAS, TAMAÑO: BOTELLA DE 475ML PARA IRRIGAR. </t>
  </si>
  <si>
    <t xml:space="preserve">SOLUCION PARA LIMPIEZA E IRRIGACION DE LESIONES Y CAVIDADES QUIRURGICAS, TAMAÑO: BOTELLA DE 34 ONZASPARA INSTILACION. </t>
  </si>
  <si>
    <t>PAPEL SATINADO PARA CAMILLA Y MESA DE EXAMEN. TAMAÑO DE entre 17" y  18" de ancho X 225 y 300 pie de largo</t>
  </si>
  <si>
    <t>SISTEMA DE DOS PIEZAS PARA UROSTOMÌA DE ADULTO CON DIÀMETRO EXTERNO DE 50MM. OPACA, POR CADA DOS BOLSAS SE DEBERA ENTREGAR UN ARO</t>
  </si>
  <si>
    <t>PROTECTOR DE COLCHÓN, DESECHABLE, ABSORBENTE, DE ALGODON O DE POLIETILENO POR UN LADO, (SE SOLICITA TAMAÑO 58.4 cm x 91.4 cm  (23"x36")  ALGODÓN.</t>
  </si>
  <si>
    <t>ROPA DESECHABLE PARA CIRUGIA ARTROSCOPICA</t>
  </si>
  <si>
    <t xml:space="preserve">PAÑAL DESECHABLE PARA RECIEN NACIDO HASTA 5 LIBRAS, 2.27Kg                                                                                                                                                                                                                                                    
</t>
  </si>
  <si>
    <t>PAÑAL DESECHABLE PARA ADULTO. SE SOLICITA TAMAÑO DE CINTURA 45" A  58",  114.3 CM A 147.32 CM DE TELA NO TEJIDA</t>
  </si>
  <si>
    <t>PINZA DE AGARRE LAPAROSCOPICA CON DIENTE, 5MM DESECHABLE</t>
  </si>
  <si>
    <t>SISTEMA DE SUCCION E IRRIGACION LAPAROSCOPICA CON ESPATULA</t>
  </si>
  <si>
    <t>SOLUCION ADHESIVA TOPICA PARA LA SUTURA DE LA PIEL, SE SOLICITA DE 0.5ML ESTERIL DE USO UNICO, EN ENVASE BURBUJA CON PUNTA, APLICADOR, DE FORMULACION MONOMETRICA DE 2 OCTIL CIANOACRILATO Y CON BARRERA MICROBIAL DE 0.25ML,0.50ML,0.75ML DE LIQUIDO ADHESIVO.</t>
  </si>
  <si>
    <t>PLANCHA DE CAUTERIO DESECHABLE</t>
  </si>
  <si>
    <t>SOLUCIÓN PARA LAVADO, IRRIGACIÓN Y DESBRIDAMIENTO DE HERIDAS, SE SOLICITA EL TAMAÑO Compresa presaturada Empaque individual de gasa de 8 capas de 10 cm x 10 cm.</t>
  </si>
  <si>
    <t>SOLUCIÓN PARA LAVADO, IRRIGACIÓN Y DESBRIDAMIENTO DE HERIDAS SE SOLICITA, Gel Dispensador en spray aerosol 100 g.</t>
  </si>
  <si>
    <t>MATRIZ EXTRACELULAR TRIDIMENSIONAL, SE SOLICITA 7 x 20CM, MALLA</t>
  </si>
  <si>
    <t xml:space="preserve">MATRIZ EXTRACELULAR TRIDIMENSIONAL </t>
  </si>
  <si>
    <t xml:space="preserve">PINZA LAPARASCOPICA DE 10 MM CON CORTE INCORPORADO PARA SELLADO DE VASOS SANGUINEOS MEDIANTE PRESION.                                                                                                                                                         </t>
  </si>
  <si>
    <t xml:space="preserve">PINZA PARA FUSION DE TEJIDOS Y DISECCION MONOPOLAR DE 5MM LAPARASCOPICA PARA ELECTROCAUTERIO MULTIMODAL, Se Solicita de 37 Long, mandibula curva. </t>
  </si>
  <si>
    <t xml:space="preserve">PINZA LAPAROSCOPICA DE 5 MM CON CORTE INCORPORADO PARA SELLADO DE VASOS SANGUINEOS MEDIANTE PRESION.                                                                                                                              </t>
  </si>
  <si>
    <t xml:space="preserve">SET DE ROPA
</t>
  </si>
  <si>
    <t>SET DE ROPA DESECHABLE PARA CIRUGIA OFTALMOLOGICA</t>
  </si>
  <si>
    <t>SET DE ROPA PARA CITOSCOPÍA</t>
  </si>
  <si>
    <t xml:space="preserve">MASCARILLA RECTANGULAR DE 3 PLIEGUES CON SUJECION EN LA OREJA. </t>
  </si>
  <si>
    <t>ROPA DESECHABLE DE NEUROCIRUGÍA</t>
  </si>
  <si>
    <t>ROPA DESECHABLE PARA LAPARATOMIA</t>
  </si>
  <si>
    <t>MANGA DE COMPRESION NEUMATICA SECUENCIAL Y/O INTERMITENTE PARA  PANTORRILLA PARA LA PROFILAXIS DE LA TROMBOSIS VENOSA PROFUNDA. SE SOLICITA TAMAÑO GRANDE.</t>
  </si>
  <si>
    <t>MANGA DE COMPRESION NEUMATICA SECUENCIAL Y/O INTERMITENTE PARA  PANTORRILLA PARA LA PROFILAXIS DE LA TROMBOSIS VENOSA PROFUNDA. SE SOLICITA TAMAÑO  MEDIANO</t>
  </si>
  <si>
    <t>SET DE ROPA DESECHABLE PARA DILATACION Y CURETAJE</t>
  </si>
  <si>
    <t>SISTEMA DE DOS PIEZAS PARA COLOSTOMIA  / ILEOSTOMIA PARA ADULTO ABIERTO. SE SOLICITA DIAMETRO EXTERNO DE 50MM</t>
  </si>
  <si>
    <t>SISTEMA DE DOS PIEZAS PARA COLOSTOMIA / ILEOSTONIA PARA ADULTO ABIERTA. SE SOLICITA DIAMETRO EXTERNO 57MM A 60MM</t>
  </si>
  <si>
    <t>CEPILLO PLANO PARA LIMPIEZA DE 75MM X 20MM X 15MM RIGIDO</t>
  </si>
  <si>
    <t>CEPILLO PARA LIMPIAR 75mm x 20mm x 15mm FLEXIBLE</t>
  </si>
  <si>
    <t>PELICULA DE SILICONA, CON PROTECCIÓN DE CLORHEXIDINA Y PLATA SE SOLICITA TAMAÑO: 10 cm X 12 cm.</t>
  </si>
  <si>
    <t>PELICULA DE SILICONA, CON PROTECCIÓN DE CLORHEXIDINA Y PLATA SE SOLICITA TAMAÑO: 6 cm X 20 cm.</t>
  </si>
  <si>
    <t>AGUJA PARA NEUMOPERITONEO  (TIPO VERESS) PARA LAPARASCOPIA (Se solicita 120mm)</t>
  </si>
  <si>
    <t>AGUJA HIPODÉRMICA,  (SE SOLICITA CALIBRE 18G X 1  1/2 PULGADAS, 38MM DE LONGITUD)</t>
  </si>
  <si>
    <t xml:space="preserve">AGUJA HIPODÉRMICA,   (SE SOLICITA CALIBRE 21G, 1 PULGADAS, 25MM DE LONGITUD.) </t>
  </si>
  <si>
    <t>AGUJA HIPODÉRMICA,  SE SOLICITA CALIBRE 21G X 1 1/2 PULGADAS, 38MM DE LONGITUD</t>
  </si>
  <si>
    <t xml:space="preserve">AGUJA HIPODÉRMICA, (SE SOLICITA CALIBRE 22G X 1 PULGADAS). </t>
  </si>
  <si>
    <t>AGUJA HIPODÉRMICA    (SE SOLICITA CALIBRE 22G X 1 1/2 PULGADAS, 38MM DE LONGITUD)</t>
  </si>
  <si>
    <t>AGUJA HIPODÉRMICA, (SE SOLICITA CALIBRE 23G X 1 PULGADAS 25MM DE LONGITUD)</t>
  </si>
  <si>
    <t>AGUJA HIPODÉRMICA,   SE SOLICITA CALIBRE 24G X 1 PULGADAS 25MM DE LONGITUD</t>
  </si>
  <si>
    <t xml:space="preserve">AGUJA HIPODÉRMICA DESECHABLE (Se solicita calibre 25G de 1" de longitud) </t>
  </si>
  <si>
    <t>AGUJA HIPODÉRMICA    (SE SOLICITA CALIBRE 25G X 1 1/2 PULGADAS, 38MM DE LONGITUD)</t>
  </si>
  <si>
    <t>BANDEJA PARA CATETERIZACION VENOSA CENTRAL TRIPLE LUMEN.  SE SOLICITA CATETER DE POLIURETANO</t>
  </si>
  <si>
    <t>TUBO PARA SISTEMA DE DRENAJE TORÁCICO DIGITAL CONEXIÓN DOBLE (Se solicita longitud de 1.5 mts). DEBE SER COMPATIBLE CON EL EQUIPO EXISTENTE EN LA INSTITUCIÓN.</t>
  </si>
  <si>
    <t>TRAJE DE PROTECCION PERSONAL (TIPO OVEROL) TAMAÑO L</t>
  </si>
  <si>
    <t>TRAJE DE PROTECCION PERSONAL (TIPO OVEROL)TAMAÑO XL</t>
  </si>
  <si>
    <t>VENDA DE GASA PRESATURADAS DE CLORURO DE SODIO AL 20%   (TAMAÑO 6" (15 CM ) X 6 3/4" (17 CM ).</t>
  </si>
  <si>
    <t>APÓSITO HIDROCOLOIDE (FINO O EXTRA DELGADO)          (SE SOLICITA CUADRADO 15CM X 15CM).</t>
  </si>
  <si>
    <t>APÓSITO HIDROCOLOIDE (Estándar, Regular o Extra Absorbente)                (SE SOICITA CUADRADO/IMPERMEABLE 20CM X 20CM).</t>
  </si>
  <si>
    <t>APÓSITO HIDROCOLOIDE (FINO O EXTRA DELGADO)             (SE SOLICITA CUADRADO 10CM X 10CM)</t>
  </si>
  <si>
    <t>APÓSITO HIDROCOLOIDE (Estándar, Regular o Extra Absorbente).  SE SOLICITA,  CUADRADO 15CM X 15CM</t>
  </si>
  <si>
    <t xml:space="preserve">BANDEJA PRE OPERATORIA PARA LAVADO DE PIEL. (SE SOLICITA CON TENAZA Y DOS APLICADORES DE 3 PULGADAS CON PUNTA DE ALGODÓN).
</t>
  </si>
  <si>
    <t>BANDEJA DE ANESTESIA RAQUIDEA DESEHABLE CON MEDICAMENTO SE SOLICITA (CON INTRODUCTOR, AGUJA PUNTA DE LAPIZ/SPROTE 25G LARGO 136MM CON AGUJA 22G x 1 1/2", Epinefrina 1:1000, ampolla de 1ml y efedrina sulfato 50mg/ml, ampolla de 1ml, y CON BUPIVACAINA PESADA).</t>
  </si>
  <si>
    <t>VENDA AUTOADHERIBLE DE PLASTICO RECTANGULAR O LARGAS.        (CURITAS RECTANGULAR)</t>
  </si>
  <si>
    <t>VENDA ADHESIVA DE PLÁSTICO REDONDA</t>
  </si>
  <si>
    <t>AGUJA METALICA CON PISTOLA AUTOMATICA PARA TOMA DE BIOPSIA.  (SE SOLICITA EL TAMAÑO 18G  X 10 A 25CM.)</t>
  </si>
  <si>
    <t>BANDEJA PARA PREPARACIÓN Y RASURADO DE LA PIEL
DESECHABLE PARA LA PREPARACION Y RASURADO DE LA PIEL, COMPUESTO POR: 1 BANDEJA PLÀSTICA CON COMPARTIMIENTOS. 2 UNA MAQUINA DE RASURAR CON SU HOJA. 3 GASA 4" X 4". 4 CON SOLUCION JABONOSA DE BETHADINE. 5 DOS (2) APLICADORES DE 3" CON PUNTA DE ALGODÒN. 6 DOS (2)TOALLAS PARA LA LIMPIEZA.BANDEJA PARA PREPARACION Y RASURADO DE LA PIEL.</t>
  </si>
  <si>
    <t>TUBO ENDOTRAQUEAL CON BALON            (SE SOLICITA TAMAÑO DE 7MM)</t>
  </si>
  <si>
    <t>TUBO ENDOTRAQUEAL CON BALON. (SE SOLICITA TAMAÑO DE 7.5MM)</t>
  </si>
  <si>
    <t>TUBO ENDOTRAQUEAL CON BALON             (SE SOLICITA TAMAÑO DE 8MM)</t>
  </si>
  <si>
    <t>TUBO ENDOTRAQUEAL CON BALON.                                      (SE SOLICITA TAMAÑO DE 8.5MM)</t>
  </si>
  <si>
    <t>VASO PLÁSTICO DESECHABLE  PARA MEDICAMENTO (SE SOLICITA SIN TAPA)</t>
  </si>
  <si>
    <t>VENDA DE YESO     (SE SOLICITA DE FRAGUADO RÁPIDO DE 3" X 3 YARDAS, DE MAXIMO DE 5 MINUTOS)</t>
  </si>
  <si>
    <t>VENDA DE YESO . SE SOLICITA DE FRAGUADO RÁPIDO MAXIMO DE 5 MINUTOS DE 4" X 3 YARDAS</t>
  </si>
  <si>
    <t>VENDA DE YESO, SE SOLICITA DE FRAGUADO RÁPIDO MAXIMO DE 5 MINUTOS DE  4" X 5 YARDAS.</t>
  </si>
  <si>
    <t>VENDA DE YESO  SE SOLICITA DE FRAGUADO RÁPIDO MAXIMO DE 5 MINUTOS DE 5" X 5 YARDAS</t>
  </si>
  <si>
    <t>VENDA DE YESO, SE SOLICITA DE FRAGUADO RÁPIDO MAXIMO DE 5 MINUTOS DE 6" X 5 YARDAS.</t>
  </si>
  <si>
    <t>VENDA DE YESO, SE SOLICITA DE FRAGUADO RÁPIDO MAXIMO DE  5 MINUTOS DE  8" X 5 YARDAS.</t>
  </si>
  <si>
    <t>APOSITO DE ESPUMA, se solicita Tamaños sin borde 12.5CM X 12.5CM</t>
  </si>
  <si>
    <t>ESPUMA DE ALCOHOL POLIVINILICO CON SISTEMA DE CONTROL DE CARGA,      (SE SOLICITA PARA TUNELIZACION DE 9 mm (1.2g)</t>
  </si>
  <si>
    <t>AGUJAS PARA LOCALIZACION Y BLOQUEO DE NERVIO PERIFERICO.              (SE SOLICITA TAMAÑO 22Ga X 2").</t>
  </si>
  <si>
    <t>BANDEJA DE ANESTESIA EPIDURAL CONTINUA DESECHABLE CON MEDICAMENTO. (SE SOLICITA AGUJA TUOHY/HUBER DE 17G X 88 a 90mm SIN ALAS)</t>
  </si>
  <si>
    <t>APOSITO ELECTROESTATICO LAMINADO DE CARBON ACTIVADO DE BAJA ADHERENCIA (SE SOLICITA TAMAÑO: 10.5 CM X 10.5 CM (4 1/5"" X 4 1/5"")).</t>
  </si>
  <si>
    <t xml:space="preserve">BANDEJA PARA INSERCION DE SONDA VESICAL </t>
  </si>
  <si>
    <t>BANDEJA PARA CATETERIZACION VENOSO CENTRAL TRIPLE LUMEN PEDIATRICA. (SE SOLICITA MATERIAL DE CATETER CON POLIURETANO DIAMETRO 5 FR X 8CM DE LONGITUD)..</t>
  </si>
  <si>
    <t>BANDAS ELÁSTICAS PARA FORTALECIMIENTO SE SOLICITA ULTRA SUAVE</t>
  </si>
  <si>
    <t>BANDAS ELÁSTICAS PARA FORTALECIMIENTO   (SE SOLICITA MEDIANA)</t>
  </si>
  <si>
    <t xml:space="preserve">BANDAS ELÁSTICAS PARA FORTALECIMIENTO                     (SE SOLICITA FUERTE) </t>
  </si>
  <si>
    <t>BANDAS ELÁSTICAS PARA FORTALECIMIENTO                       (SE SOLICITA EXTRA FUERTE)</t>
  </si>
  <si>
    <t>BANDAS ELÁSTICAS PARA FORTALECIMIENTO                     (SE SOLICITA SUPER FUERTE)</t>
  </si>
  <si>
    <t>APOSITO ELECTROESTATICO LAMINADO DE CARBON ACTIVADO DE BAJA ADHERENCIA (SE SOLICITA TAMAÑO: 15 CM X 25 CM (6"" X 10""))</t>
  </si>
  <si>
    <t>BANDAS ELÁSTICAS PARA FORTALECIMIENTO.                    (SE SOLICITA SUAVE)</t>
  </si>
  <si>
    <t>APÓSITO HIDROCOLOIDE (Estándar, Regular o Extra Absorbente).  (SE SOLICITA  CUADRADO 10CM X 10CM).</t>
  </si>
  <si>
    <t xml:space="preserve">AGUJAS PARA LOCALIZACION Y BLOQUEO DE NERVIO PERIFERICO.  (SE SOLICITA TAMAÑO 22Ga X 3 1/4"). </t>
  </si>
  <si>
    <t>BANDEJA PARA CATETERIZACION VENOSO CENTRAL TRIPLE LUMEN PEDIATRICA.    (SE SOLICITA MATERIAL DE CATETER CON POLIURETANO DIAMETRO 5FR X 15CM DE LONGITUD).</t>
  </si>
  <si>
    <t>GEL VISCOSO DE ACIDO HIALURONICO Y YODO, (SE SOLICITA 22G CON ESPIGA DISPENSADORA).</t>
  </si>
  <si>
    <t>APOSITO CON MATRIZ DE COLAGENO (Se solicita 2 pulgadas x 2 pulgadas (5cm x 5cm)</t>
  </si>
  <si>
    <t>APOSITO CON MATRIZ DE COLAGENO (Se solicita 7 pulgadas x 7 pulgadas (18cm x 18cm)</t>
  </si>
  <si>
    <t>APOSITO ESPUMA, (se solicita Tamaños sin borde 10CM X 20CM)</t>
  </si>
  <si>
    <t>ESPUM EXU ABU  (SE SOLICITA TAMAÑO 10.2 X  10.2 X 1.29CM (4x4 x 0.5")</t>
  </si>
  <si>
    <t>ESPONJA HEMOSTATICA DE GELATINA ABSORBIBLE.   SE SOLICITA TAMAÑO 7CMx5CMx1CM ( 70MMX50MMX10MM)</t>
  </si>
  <si>
    <t>APLICADOR DE MADERA CON ALGODÓN, ESTÉRIL  (SE SOLICITA DE 6")</t>
  </si>
  <si>
    <t>APOSITO TRANSPARENTE ESTERIL. SE SOLICITA CON VENTANA TAMAÑO DE 56CM X 78CM</t>
  </si>
  <si>
    <t>CUBIERTA DE ZAPATO (Se solicita sin cinta)</t>
  </si>
  <si>
    <t>SONDA FOLEY DE LATEX RECUBIERTA CON SILICON, 2 VIAS CON BALON DE 3 CC/ML. (SE SOLICITA TAMAÑO 10FR)</t>
  </si>
  <si>
    <t>SONDA FOLEY DE LATEX RECUBIERTA CON SILICÒN, 3 VÌAS CON BALÒN DE 30 CC.  SE SOLICITA CALIBRE 24FR</t>
  </si>
  <si>
    <t>GEL PARA ELECTRODOS. SE SOLICITA TUBO DE 140 GRAMOS</t>
  </si>
  <si>
    <t>GRAPA PARA LIGAR CORDON UMBILICAL</t>
  </si>
  <si>
    <t xml:space="preserve">DEPRESOR DE LENGUA, ESTÉRIL  </t>
  </si>
  <si>
    <t>ELECTRODO PARA  EKG MODELO PESTAÑA. SE SOLICITA: TAMAÑO NIÑO (PEDIATRICO)</t>
  </si>
  <si>
    <t xml:space="preserve">ESPONJA DESECHABLE CON JABON NEUTRO. SE SOLICITA: TAMAÑO 20CM X 10CM X 1.0CM    
</t>
  </si>
  <si>
    <t>TOALLA SANITARIA MATERNAL; TOALLA SANITARIA TIPO PERINEAL,     (SE SOLICITA EXTRA GRANDE DE 11 A 12 PULGADAS. NO ESTERIL)</t>
  </si>
  <si>
    <t>GASA SIMPLE  TAMAÑO 3" X 3",12 DOBLECES NO ESTERIL.</t>
  </si>
  <si>
    <t xml:space="preserve">ALGODON COMPRIMIDO 100% (SE SOLICITA  3" x 4 YARDAS)
</t>
  </si>
  <si>
    <t xml:space="preserve">VENDAJE DE 100% DE ALGODÓN COMPRIMIDO, NO ESTÉRIL (Se solicita tamaño 4"x 4 yardas) </t>
  </si>
  <si>
    <t>ALGODON COMPRIMIDO 100%  6" x 4 YARDAS  (SE SOLICITA TAMAÑO 6 x 4")</t>
  </si>
  <si>
    <t>CUCHILLETE ESPATULADO ESTILO CRESCENT 2.0</t>
  </si>
  <si>
    <t>FÉRULA CERVICAL PARA CUELLO DE DOS PIEZAS, TIPO PHILADELPHIA CIRCUNFERENCIA: PEQUEÑO DE 10" A 13". ALTURA: DE 2¼ A 3¼</t>
  </si>
  <si>
    <t>FÉRULA CERVICAL PARA CUELLO DE DOS PIEZAS, TIPO PHILADELPHIA, CIRCUNFERENCIA: MEDIANO DE 13" A 16". ALTURA: DE 2¼ A 4¼</t>
  </si>
  <si>
    <t xml:space="preserve">FÉRULA CERVICAL PARA CUELLO DE DOS PIEZAS, TIPO PHILADELPHIA (Se solicita circunferencia grande de  16" a 19", altura de 1½" a 5¼")                                                                                                   </t>
  </si>
  <si>
    <t>TAPON HEPARINIZADO PARA CANULA INTRAVENOSA. Para el cierre temporal de cánula intravenosa y administración de medicamentos a intervalos regulares.(Se Solicita con membrana de látex y con Con conexión de rosca (luer lock).</t>
  </si>
  <si>
    <t xml:space="preserve">VENDA DE GASA SIMPLE 1 A 4" DE ANCHO                                                                                                                                                                                                              </t>
  </si>
  <si>
    <t>SUTURA: CATGUT CRÓMICO, (SE SOLICITA CALIBRE 1)</t>
  </si>
  <si>
    <t>SUTURA: CATGUT CROMICO, CALIBRE 40</t>
  </si>
  <si>
    <t>SUTURA: POLIPROPILENO MONOFILAMENTO AZUL, CALIBRE 0</t>
  </si>
  <si>
    <t>SUTURA DE POLIPROPILENO MONOFILAMENTO AZUL,CALIBRE1</t>
  </si>
  <si>
    <t>SUTURA: NYLON MONOFILAMENTO, CALIBRE 30</t>
  </si>
  <si>
    <t>SUTURA NYLON MONOFILAMENTO, CALIBRE 30 Con longitud 75 cm. con aguja de 24 mm., 3/8 circulo, punta cortantes reverso estéril.</t>
  </si>
  <si>
    <t>SUTURA: NYLON MONOFILAMENTO, CALIBRE 40</t>
  </si>
  <si>
    <t xml:space="preserve">SUTURA NYLON MONOFILAMENTO CALIBRE 100.      </t>
  </si>
  <si>
    <t>SUTURA: ÁCIDO POLIGLICÓLICO TRENZADO, CALIBRE  0, (SE SOLICITA LONGITUD 75CM AGUJA DE 26 MM, 1/2 CIRCULO, PUNTA REDONDA GRUESA)</t>
  </si>
  <si>
    <t>SUTURA: SEDA NEGRA TRENZADA  SILICONIZADA, CALIBRE 60. SE SOLICITA LONGITUD 45 CM.  AGUJA DE 11 A 12 MM., 3/8 CIRCULO, PUNTA CORTANTE</t>
  </si>
  <si>
    <t>CUCHILLA PARA PODADORA DE VELLOS Y CABELLOS CON SISTEMA OSCILANTE (Ofrecer Nueva Tecnologia) SE SOLICITAN UN MINIMO DE 100</t>
  </si>
  <si>
    <t>ESPECULO VAGINAL (SE SOLICITA TAMAÑO CHICO)</t>
  </si>
  <si>
    <t>ESPECULO VAGINAL (SE SOLICITA TAMAÑO MEDIANO)</t>
  </si>
  <si>
    <t xml:space="preserve">ESPECULO VAGINAL (SE SOLICITA TAMAÑO GRANDE)  </t>
  </si>
  <si>
    <t>SUTURA DE ÁCIDO POLIGLICÓLICO CALIBRE 0 DE 6075CM DE LONGITUD.</t>
  </si>
  <si>
    <t>ESPIROMETRO INCENTIVO PARA REALIZAR EJERCICIOS DE RESPIRACION PROFUNDA.
(DESECHABLE):</t>
  </si>
  <si>
    <t xml:space="preserve">DELANTAL PROTECTOR DE FLUIDOS   (JUMSUIT) </t>
  </si>
  <si>
    <t>Cuchillete con Mango de 15º hasta 45º  (se solicita de 15°) Desechable, esteril, con hoja en forma de lanceta de una sola pieza de 3 a 5mm.</t>
  </si>
  <si>
    <t>GASA 2" X 2" X 16 DOBLECES, ESTÉRIL</t>
  </si>
  <si>
    <t>GASA 2" X 2" X 16 DOBLECES CON ELEMENTO RADIOPACO, ESTERIL</t>
  </si>
  <si>
    <t>GASA 3" X 3" X 16 DOBLECES, ESTERIL</t>
  </si>
  <si>
    <t>GASA 8" X 4" X 16 DOBLECES, ESTÉRIL</t>
  </si>
  <si>
    <t>GASA 8" X 4" X 16 DOBLECES CON ELEMENTOS RADIOPACO, ESTÉRIL</t>
  </si>
  <si>
    <t>GASA SIMPLE 4" X 4" X 16 ESTÉRIL</t>
  </si>
  <si>
    <t>CUCHILLETE     (SE SOLICITA  2,2mm)</t>
  </si>
  <si>
    <t>FERULAS SINTETICAS EN ROLLO SE SOLICITA DE 5CM X 4.6M</t>
  </si>
  <si>
    <t>FORRO PROTECTOR DE COLCHON Para proteger el colchon en área hospitalaria (SE SOLICITA TAMAÑO 38" X 80")</t>
  </si>
  <si>
    <t>TIJERA PARA BISTURI ARMONICO CON CONTROL MANUAL Y ALTA FRECUENCIA.  SE SOLICITA VASTAGO DE 45CM</t>
  </si>
  <si>
    <t>GORRO PARA VARON.</t>
  </si>
  <si>
    <t>GORRO PARA MUJERES.</t>
  </si>
  <si>
    <t>FILTRO DE C02 DESECHABLE (Se Solicita Con filtros de CO2 desechables (50 unidades) con su tubería según fabricante, o Con filtros de CO2 desechables (100 unidades) sin tubería según fabricante)</t>
  </si>
  <si>
    <t>ENVASE PARA DESECHOS PUNZOCORTANTE( SE SOLICITA DE 34 LITR0S)</t>
  </si>
  <si>
    <t>ENVASE PARA DESECHOS PUNZOCORTANTE (SE SOLICITA DE 78 LITROS)</t>
  </si>
  <si>
    <t>ENVASE PARA DESECHOS PUNZOCORTANTE (SE SOLICITA 2223LITRO)</t>
  </si>
  <si>
    <t>RESPIRADOR FACIAL CONTRA PARTICULAS DE ALTA FILTRACION  SIN VALVULA DE EXHALACION   (SE SOLICITA  RESPIRADOR CONTRA PARTICULAS DE ALTA FILTRACION CON VALVULA DE EXALACION TAMAÑO MEDIANO N95)</t>
  </si>
  <si>
    <t>RESPIRADOR FACIAL CONTRA PARTICULAS DE ALTA FILTRACION  SIN VALVULA DE EXHALACION  (SE SOLICITA  RESPIRADOR  FACIAL SIN VALVULA TAMAÑO GRANDE)</t>
  </si>
  <si>
    <t>CONECTOR O EQUIPO PARA INFUSIÓN DE SOLUCIÓN PARENTERAL, CON DOS FILTRO .</t>
  </si>
  <si>
    <t xml:space="preserve">BOLSA COLECTORA DE ORINA DE 30 A 35 ONZA DE CAPACIDAD     (900CC A 1050CC) DE PIERNA . </t>
  </si>
  <si>
    <t>TUBO DE EXTENSIÓN DE VENOCLISIS. SE SOLICITA DE 25" DE LONGITUD</t>
  </si>
  <si>
    <t>CONECTOR LIBRE DE AGUJA (ESPIGA UNIVERSAL) PARA SOLUCIONES PARENTERALES, UNIDIRECCIONAL O BIDIRECCIONAL.                                                                                     SE SOLICITA: CON VÁLVULA ANTIRREFLUJO UNIDIRECCIONAL</t>
  </si>
  <si>
    <t>HOJA DE BISTURÍ DE ACERO INOXIDABLE (SE SOLICITA TAMAÑO Nº10)</t>
  </si>
  <si>
    <t>HOJA DE BISTURÍ  DE ACERO INOXIDABLE (SE SOLICITA TAMAÑO N° 11)</t>
  </si>
  <si>
    <t>HOJA DE BISTURÍ  DE ACERO INOXIDABLE (SE SOLICITA TAMAÑO N° 15)</t>
  </si>
  <si>
    <t xml:space="preserve">HOJA DE BISTURÍ  DE ACERO INOXIDABLE (SE SOLICITA TANAÑO N° 23) </t>
  </si>
  <si>
    <t>CANULA DE ASPIRACION TIPO YANKEUER. SE SOLICITA TIPO RIGIDA DE ADULTO de 12" y tuberia de 72" o MAS</t>
  </si>
  <si>
    <t>CANÚLA DE TRAQUEOSTOMÍA.(SE SOLICITA TAMAÑO N° 6)</t>
  </si>
  <si>
    <t>CANÚLA DE TRAQUEOSTOMÍA. SE SOLICITA TAMAÑO N° 8</t>
  </si>
  <si>
    <t xml:space="preserve">CANULA NASOFARINGEA  DE 20 FR A  26 FR.  (SE SOLOCITA TAMAÑ0 26FR) </t>
  </si>
  <si>
    <t xml:space="preserve">CANULA NASOFARINGEA DE 32 FR A 36 FR.                 (SE SOLOCITA TAMAÑ0 32FR) </t>
  </si>
  <si>
    <t>CANULA NASOFARINGEA  DE 32 FR A 36 FR.                        (SE SOLOCITA TAMAÑ0 34FR)</t>
  </si>
  <si>
    <t xml:space="preserve">CANULA NASOFARINGEA  DE 28 FR A 30 FR. SE SOLOCITA TAMAÑ0 30FR      </t>
  </si>
  <si>
    <t xml:space="preserve">CANULA NASOFARINGEA  DE 28 FR A 30 FR. SE SOLOCITA TAMAÑ0 28FR   </t>
  </si>
  <si>
    <t xml:space="preserve">CANULA NASOFARINGEA  DE 32 FR A 36 FR.  (SE SOLOCITA TAMAÑ0 36FR)        </t>
  </si>
  <si>
    <t>CATETER DE HISTEROSONOGRAFIA, 5Fr O 7FR. SE SOLICITA TAMAÑO  5FR Y BALON DE 3CC</t>
  </si>
  <si>
    <t>TUBO PARA SISTEMA DE DRENAJE TORÁXICO DIGITAL CONEXIÓN SIMPLE SE SOLICITA 1.5 M</t>
  </si>
  <si>
    <t>CEPILLO PARA LAVADO QUIRURGICO DESECHABLE CON CLOREXIDINA AL 4%,ESTERIL</t>
  </si>
  <si>
    <t>COBERTOR PARA SILLETA (PALETA)</t>
  </si>
  <si>
    <t>BOLSA MIXTA TERMOSELLABLE PARA ESTERILIZACION 18"  X  24" (450  X  600MM)</t>
  </si>
  <si>
    <t xml:space="preserve">TERMOMETRO TIMPANICO DIGITAL   ( SE SOLICITA Funda o cubierta o cobertor desechable) </t>
  </si>
  <si>
    <t>TERMOMETRO DIGITAL INFRARROJO DE CONTACTO</t>
  </si>
  <si>
    <t>COBERTORES TIMPANICOS PARA TERMOMETRO INFRARROJO DIGITAL</t>
  </si>
  <si>
    <t>CINTA  ADHESIVA DE PLASTICO TRANSPARENTE. SE SOLICITA DE 1" X 10 YARDAS                                                                                                                                                                                                                                 CINTA ADHESIVA DE PLASTICO TRANSPARENTE, HIPOALERGENICO, RESISTENTE A LA HUMEDAD (IMPERMEABLE),
TAMAÑO DE 1/2´´ A 3´´POR 10 YARDA O MAS DE LONGITUD.
LA INSTITUCION SOLICITARA EL TAMAÑO QUE REQUIERA.</t>
  </si>
  <si>
    <t xml:space="preserve">CINTA ADHESIVA DE PAPEL MICROPOROSO. (SE SOLICITA DE 2" DE ANCHO X 10 YARDAS DE LONGITUD).                                                                                                                                                                                                                                  
</t>
  </si>
  <si>
    <t xml:space="preserve">CINTA ADHESIVA DE PAPEL MICROPOROSO. (SE SOLICITA DE 3" X 10 Yads)                                                                                                                                                                                                                                                                      </t>
  </si>
  <si>
    <t>CINTA ADHESIVA DE TELA DE ALGODON (ESPARADRAPO).  SE SOLICITA TAMAÑO DE 2" X 10 Yds</t>
  </si>
  <si>
    <t>CINTA ADHESIVA DE TELA DE ALGODON (ESPARADRAPO)  (SE SOLICITA TAMAÑO DE 3" X 10 Yds).</t>
  </si>
  <si>
    <t>CALCETA TUBULAR. SE SOLICITA TAMAÑO: 4 " X 25 YARDAS.  DE ALGODON</t>
  </si>
  <si>
    <t>CALCETA TUBULAR. SE SOLICITA TAMAÑO :  3 " X 25 YARDAS DE ALGODON</t>
  </si>
  <si>
    <t>CINTA INDICADORA PARA ESTERILIZACION A VAPOR                SE SOLICITA TAMAÑO  1" X 60 O MAS YARDAS.</t>
  </si>
  <si>
    <t>VENDAJE NEUROMUSCULAR. SE SOLICITA DE 5CM X 5MT</t>
  </si>
  <si>
    <t>CALCETA TUBULAR.    SE SOLICITA  MEDIA TEJIDA DE ALGODÓN 2" X 25 YARDAS DE LONGITUD</t>
  </si>
  <si>
    <t>BOLSA INFUSORA A PRESION .SE SOLICITA BOLSA DE 1000cc DE CAPACIDAD</t>
  </si>
  <si>
    <t>BOLSA INFUSORA A PRESION. SE SOLICITA BOLSA DE 500cc DE CAPACIDAD</t>
  </si>
  <si>
    <t>CINTA INDICADORA PARA ESTERILIZACION A VAPOR.  SE SOLICITA TAMAÑO  DE  1/2" X 60 O MAS YARDAS.</t>
  </si>
  <si>
    <t>BOLSA DE 1 PIEZA PARA COLOSTOMIA / ILEOSTOMIA RECORTABLE, ABIERTA, PARA ADULTO .  (SE SOLICITA CON FILTRO DE CARBON INCORPORADO Y DIAMETRO DE 10mm o 12mm hasta 55mm)</t>
  </si>
  <si>
    <t>BOLSA DE 1 PIEZA PARA COLOSTOMIA / ILEOSTOMIA PEDIATRICA, ABIERTA (RECORTABLE).  (SE SOLICITA DE 10MM A  35MM)</t>
  </si>
  <si>
    <t>CINTA INDICADORA PARA ESTERILIZACION A VAPOR. SE SOLICITATAMAÑO 3/4" X 60 Ó MAS YARDAS.</t>
  </si>
  <si>
    <t>COBERTOR CÁMARA DE VIDEO (Se solicita tamaño  17CM X 242CM)</t>
  </si>
  <si>
    <t xml:space="preserve">CONECTOR PARA ADMINISTRACION DE SOLUCION INTRAVENOSA CON BURETA (MICROGOTERO) SE SOLICITA SITIO DE INYECCION LIBRE DE AGUJA  Y SITIO EN "Y" LIBRE DE AGUJA. CAPACIDAD DE 150 ML.
</t>
  </si>
  <si>
    <t>BOLSA MIXTA TERMOSELLABLE PARA ESTERILIZAR, 12" X 16" A 18"(304.8 mm  X  406.4 mm a 457.2 mm)</t>
  </si>
  <si>
    <t xml:space="preserve">BOLSA MIXTA TERMOSELLABLE PARA ESTERILIZAR 5 1/4" A 5 1/2´´ X 10 1/2" A 11´´ (130MM A 140MM X 260MM A 280MM) </t>
  </si>
  <si>
    <t xml:space="preserve">VENDA DE GASA SIMPLE  (Se solicita de 4" de ancho y 10yds de longitud). </t>
  </si>
  <si>
    <t>BOLSA MIXTA TERMOSELLABLE PARA ESTERILIZAR, 3"  X  10" a  10  1/2" (75  X  255 a 265MM)</t>
  </si>
  <si>
    <t>BOLSA MIXTA TERMOSELLABLE PARA ESTERILIZAR, 8"  X  12"  (200  X  300MM)</t>
  </si>
  <si>
    <t>BOLSA MIXTA TERMOSELLABLE PARA ESTERILIZAR, 6" X 12" (150 X 300MM)</t>
  </si>
  <si>
    <t>BOLSA HIDROSOLUBLE SE SOLICITA TAMAÑO 28" X 39"</t>
  </si>
  <si>
    <t>CANULA NASAL PARA ADMINISTRAR OXIGENO (SE SOLICITA TAMAÑO ADULTO)</t>
  </si>
  <si>
    <t>CANULA OROFARINGEA TIPO BERMAN. SE SOLICITA N°10 (100MM) ADULTO</t>
  </si>
  <si>
    <t>CÁNULA OROFARINGEA TIPO BERMAN (SE SOLICITA DE 90MM ADULTO).</t>
  </si>
  <si>
    <t>CANULA NASAL PARA ADMINISTRAR OXIGENO. SE SOLICITA: TAMAÑO PEDIATRICO</t>
  </si>
  <si>
    <t>CIRCUITO DESECHABLE DE VENTILADOR INTEGRADO DE HUMIDIFICACIÓN PASIVA Y
FILTRACIÓN DE 72 HORAS DE USO</t>
  </si>
  <si>
    <t>BRAZALETE DE IDENTIFICACIÓN PARA ADULTOS.                (SE SOLICITA: 12 PULGADAS DE LONGITUD)</t>
  </si>
  <si>
    <t>CINTA DE HILADILLO ESTERIL DE ALGODÓN TRENZADO</t>
  </si>
  <si>
    <t>BRAZALETE DE IDENTIFICACIÓN PEDIATRICA. SE SOLICITA: 8 PULGADAS DE LONGITUD</t>
  </si>
  <si>
    <t xml:space="preserve">SUTURA CATGUT CRÓMICO, CALIBRE 0, LONGITUD 67 A 75 CM.  AGUJA DE 35 A 37MM, DELGADA, ½ CIRCULO, PUNTA REDONDA. </t>
  </si>
  <si>
    <t>SUTURA: CATGUT CRÓMICO CALIBRE  20,  SE SOLICITA DE LONGITUD DE 75 CM CON AGUJA DE 37 MM PUNTA REDONDA DELGADA</t>
  </si>
  <si>
    <t xml:space="preserve">SUTURA: CATGUT CRÓMICO, CALIBRE  50, LONGITUD 45 CM. AGUJA DE 12 o 13 MM., ⅜ CÍRCULO, PUNTA CORTANTE ESTÉRIL. </t>
  </si>
  <si>
    <t xml:space="preserve">SUTURA: CATGUT SIMPLE, CALIBRE 20, LONGITUD 67 A 75cm, AGUJA DE 20 A 22mm, ½ CÍRCULO, PUNTA REDONDA ESTÉRIL </t>
  </si>
  <si>
    <t>SUTURA: POLIPROPILENO MONOFILAMENTO, CALIBRE 60  ( 1/2 de circulo)</t>
  </si>
  <si>
    <t>TUBO DE EXTENSIÓN, CON SISTEMA CERRADO TRANSPARENTE, LIBRE DE AGUJA, CON VALVULA BIDIRECCIONAL O UNIDIRECCIONAL, CON DESPLAZAMIENTO NEUTRO, PARA ACCESO VASCULARES VENOSOS EN ADULTO, PEDIATRICO Y NEONATO</t>
  </si>
  <si>
    <t>SISTEMA CERRADO CON VÁLVULA DE DESPLAZAMIENTO NEUTRO, LIBRE DE AGUJA, PARA ACCESO VASCULAR VENOSO, EN ADULTO, PEDIATRICO Y NEONATAL</t>
  </si>
  <si>
    <t>JALEA LUBRICANTE ESTÉRIL  (SE SOLICITA TUBO DE 113.4 GM)</t>
  </si>
  <si>
    <t xml:space="preserve">INSTRUMENTAL DE ENGRAPADO TORACO ABDOMINAL Y REGARGA, DESECHABLE (Se solicita carga de 60mm, 3.5mm de altura de grapa abierta y 1.5mm de altura de grapa cerrada. Y por cada dos (2) instrumentos con carga, debe entregar una recarga adicional) </t>
  </si>
  <si>
    <t xml:space="preserve">INSTRUMENTO DE ENGRAPADO TORACO ABDOMINAL Y RECARGA DESECHABLE (Se solicita carga de 30mm, 3.5mm de altura de grapa abierta y 1.5mm de altura de grapa cerrada. Por cada dos (2) instrumentos con carga, debe entregar una recarga adicional) </t>
  </si>
  <si>
    <t xml:space="preserve">INSTRUMENTAL DE ENGRAPADO TORACO ABDOMINAL Y RECARGA DESECHABLE (Se solicita instrumento recto, carga de longitud  de 90mm, altura de grapa abierta 3.5mm y altura de grapa cerrada 1.5mm. Por cada dos (2) instrumentos con carga, debe entregar una carga adicional) </t>
  </si>
  <si>
    <t xml:space="preserve">INSTRUMENTO DE ENGRAPADO MECÁNICO PARA FIJAR  MALLAS EN  HERNIAS, DESECHABLE, CON 10 GRAPAS O MAS, DE TITANIUM  DE 4.8mm (Por cada instrumento con su carga, debe entregar una carga adicional) </t>
  </si>
  <si>
    <t xml:space="preserve">GUANTES DE EXPLORACIÓN DE LÁTEX, NO ESTÉRIL (Se solicita tamaño grande) </t>
  </si>
  <si>
    <t>JERINGUILLA IRRIGACION 2ONZ  (60ML)</t>
  </si>
  <si>
    <t>JERINGUILLA 5060ML. SE SOLICITA  50ml, PUNTA ROSCA S/AGUJA</t>
  </si>
  <si>
    <t>JERINGUILLA DE TUBERCULINA CON AGUJA 25 G X 5/8".</t>
  </si>
  <si>
    <t>JERINGUILLA DE TUBERCULINA     (SE SOLICITA CON AGUJA 26 G X 3/8")</t>
  </si>
  <si>
    <t>LLAVE DE TRES VIAS CON DOS (2) CONECTORES,ESTÉRIL.</t>
  </si>
  <si>
    <t>MALLA PARA REFORZAR PLANOS ANATOMICOS  SE SOLICITA DE 7.5 CM X 12.5CM                                                                                                                                                                                                                                                                                                                                        Para reparación tisular convencional y laparoscópica.
Especificaciones: 
1. Estéril.
2. Polipropileno monofilamentoso no absorbible.
3. Flexible.
4. Bordes lisos redondeados.
5. Autoexpandible.
6. Tamaños:
• 7.5cm a 30.4cm (3” a 12”) x 7.5cm a 35.5cm (3” a 14”).</t>
  </si>
  <si>
    <t>MALLA PARA REFORZAR PLANOS ANATOMICOS. SE SOLICITA TAMAÑO DE 15 CM X 15CM</t>
  </si>
  <si>
    <t>MALLA PARA REFORZAR PLANOS ANATOMICOS, 3" A 10" (7.5 A 25.4CM.) X 5" A 14" ( 12.5CM  A 35CM),  (SOLICITAMOS  22.9CM X 35CM.)</t>
  </si>
  <si>
    <t xml:space="preserve">MALLA QUIRURGICA TRIDIMENSIONAL PARA REFORZAR PLANOS ANATOMICOS  SE SOLICITA  4.5CM X 7.5CM                                                                                                                                                                                                                      </t>
  </si>
  <si>
    <t xml:space="preserve">MALLA QUIRURGICA TRIDIMENSIONAL PARA REFORZAR PLANOS ANATOMICOS  (SE SOLICITA 4.5CMS X 10CM  (BASE DE 10CMS TAMAÑO GRANDE)                                                                                                                                                                                                                      </t>
  </si>
  <si>
    <t>MALLA EXPANDIBLE TUBULAR            (SE SOLICITA TAMAÑO 1)</t>
  </si>
  <si>
    <t xml:space="preserve"> MALLA EXPANDIBLE TUBULAR. SE SOLICITA  TAMAÑO 2 CON CODIFICACIÓN DE COLORES. </t>
  </si>
  <si>
    <t xml:space="preserve"> MALLA EXPANDIBLE TUBULAR.  SE SOLICITA TAMAÑO 4, SIN CODIFICADOR DE COLORES.</t>
  </si>
  <si>
    <t>MALLA EXPANDIBLE TUBULAR.           (SE SOLICITA TAMAÑO 5)</t>
  </si>
  <si>
    <t>MALLA EXPANDIBLE TUBULAR.  SE SOLICITA TAMAÑO 6</t>
  </si>
  <si>
    <t>MALLA EXPANDIBLE TUBULAR.  SE SOLICITA TAMAÑO 7</t>
  </si>
  <si>
    <t>MALLA EXPANDIBLE TUBULAR.   (SE SOLICITA TAMAÑO 8 SIN CODIFICADOR DE COLORES)</t>
  </si>
  <si>
    <t>MALLA EXPANDIBLE TUBULAR. SE SOLICITA TAMAÑO 9 SIN CODIFICADOR DE COLORES.</t>
  </si>
  <si>
    <t xml:space="preserve">SONDA O TUBO PARA ALIMENTACIÓN ENTERAL DE 5 FR A 20FR, Se solicita calibre 5FR y 38cm de longitud CON TAPON INCORPORADO
</t>
  </si>
  <si>
    <t>SONDA O TUBO PARA ALIMENTACION ENTERAL DE 5 FR A 20FR.        (SE SOLICITA CALIBRE 8 FR Y 38CM DE LONGITUD)</t>
  </si>
  <si>
    <t xml:space="preserve">TUBOS DE DRENAJE TIPO PENROSE.  6.35MM, 30.5CM </t>
  </si>
  <si>
    <t>TUBO DE DRENAJE TIPO PEMROSE. SE SOLICITA DE:  1/2" (12.70MM)  X 12" (30.5CM)  DE LONGITUD</t>
  </si>
  <si>
    <t xml:space="preserve">VENDA AJUSTABLE DE GASA ABSORBENTE DE 1 A 2 DOBLECES (Se solicita de 1") </t>
  </si>
  <si>
    <t>VENDA AJUSTABLE DE GASA ABSORBENTE DE 1 A 2 DOBLECES. SE SOLICITA TAMAÑO DE  2"</t>
  </si>
  <si>
    <t>VENDA AJUSTABLE DE GASA ABSORBENTE DE 1 A 2 DOBLECES. SE  SOLICITA  TAMAÑO DE  3"</t>
  </si>
  <si>
    <t>VENDA AJUSTABLE DE GASA ABSORBENTE DE 1 A 2 DOBLECES. SE  SOLICITA TAMAÑO DE  4"</t>
  </si>
  <si>
    <t>SUTURA: CATGUT CRÓMICO, CALIBRE 20</t>
  </si>
  <si>
    <t>SUTURA: CATGUT CRÓMICO, CALIBRE 30</t>
  </si>
  <si>
    <t xml:space="preserve">SUTURA: POLIPROPILENO MONOFILAMENTO AZUL, CALIBRE 20, AGUJA REDONDA LONGITUD 75 A 90 CM. AGUJA DOBLE DE 25 A 26 MM., ½ CÍRCULO, PUNTA REDONDA ESTÉRIL. </t>
  </si>
  <si>
    <t>SUTURA: POLIPROPILENO MONOFILAMENTO, CALIBRE 70</t>
  </si>
  <si>
    <t>SUTURA: ÁCIDO POLIGLICÓLICO TRENZADA, CALIBRE 20</t>
  </si>
  <si>
    <t xml:space="preserve">SUTURA: ÁCIDO POLIGLICÓLICO TRENZADO, CALIBRE 30 </t>
  </si>
  <si>
    <t>SUTURA: SEDA NEGRA TRENZADA SILICONIZADA CALIBRE 0</t>
  </si>
  <si>
    <t>SUTURA: SEDA NEGRA TRENZADA SILICONIZADA, CALIBRE 30</t>
  </si>
  <si>
    <t>SUTURA: POLIPROPILENO MONOFILAMENTO CALIBRE 30, DE LONGITUD 90CM, DOBLE AGUJA DE 25  26MM, 1/2 CÍRCULO PUNTA REDONDA ESTÉRIL</t>
  </si>
  <si>
    <t>INSTRUMENTO PARA PROLAPSO RECTAL Y HEMORROIDES</t>
  </si>
  <si>
    <t xml:space="preserve">SUTURA: MONOFILAMENTO SINTETICO ABSORBIBLE, CALIBRE 40 </t>
  </si>
  <si>
    <t>GUANTES QUIRÚRGICOS LIBRES DE LATEX Y POLVO, ESTÉRIL  SE SOLICITA TAMAÑO 6 1/2</t>
  </si>
  <si>
    <t>GUANTES QUIRÚRGICOS LIBRES DE LATEX Y POLVO, ESTÉRIL   (SE SOLICITA TAMAÑO 7)</t>
  </si>
  <si>
    <t>GUANTES QUIRÚRGICOS LIBRES DE LATEX Y POLVO, ESTÉRIL . SE SOLICITA TAMAÑO 7.5</t>
  </si>
  <si>
    <t>GUANTES QUIRÚRGICOS LIBRES DE LATEX Y POLVO, ESTÉRIL  SE SOLICITA TAMAÑO 6</t>
  </si>
  <si>
    <t>JUEGO COMPLETO PARA SUCCIÓN DE VÍAS RESPIRATORIAD, PEDIATRICO Y ADULTO. SE SOLICITA TAMAÑO 6FR</t>
  </si>
  <si>
    <t>TORRE DE HISTEROSCOPIA DE FLUJO CONTINUO PARA GINECOLOGIA:   SE SOLICITA ACCESORIO  JUEGOS DE TUBOS DE SILICON REUSABLE</t>
  </si>
  <si>
    <t xml:space="preserve">GUANTES QUIRÚRGICOS DE LÁTEX, ESTÉRIL (Se solicita tamaño 6)                                                                                                                                                                                                                                                     </t>
  </si>
  <si>
    <t xml:space="preserve">SUTURA: POLIPROPILENO MONOFILAMENTO, CALIBRE 50.(SE SOLICITA LONGITUD DE 75 CM) </t>
  </si>
  <si>
    <t>GUANTES QUIRURGICO DE LATEX ESTERIL . (SE SOLICITA TAMAÑO 8 1/2)</t>
  </si>
  <si>
    <t>HIALURONATO SÓDICO  SE SOLICITA JERINGUILLA  PRELLENADA DE 30 MG/ML  CON O SIN CONDROITINA (40MG)</t>
  </si>
  <si>
    <t xml:space="preserve">HIALURONATO SÓDICO, SE SOLICITA JERINGUILLA  PRELLENADA DE  15 ó 16 MG/ML.   </t>
  </si>
  <si>
    <t>INMOVILIZADOR DE RODILLA UNIVERSAL. SE SOLICITA TAMAÑO  16" DE LONGITUD</t>
  </si>
  <si>
    <t xml:space="preserve">INMOVILIZADOR ELÁSTICO DE HOMBRO                           (SE SOLICITA TAMAÑO SMALL)    </t>
  </si>
  <si>
    <t>INMOVILIZADOR DE RODILLA UNIVERSAL                                                SE SOLICITATAMAÑO 20" DE LONGITUD</t>
  </si>
  <si>
    <t>INMOVILIZADOR DE RODILLA UNIVERSAL   SE SOLICITA  Tamaños : 24". de longitud</t>
  </si>
  <si>
    <t>INMOVILIZADOR ELÁSTICO DE HOMBRO SE SOLICITA TAMAÑO MEDIANO</t>
  </si>
  <si>
    <t>GUANTES DE NITRILO CON PUÑO EXTENDIDO. SE (SOLICITA TAMAÑO EXTRA GRANDE)</t>
  </si>
  <si>
    <t>APOSITO OCULAR ADULTO ESTERIL</t>
  </si>
  <si>
    <t xml:space="preserve">INSTRUMENTO DE ENGRAPADO Y CORTE LINEAL RECTA ENDOSCOPICA CON O SIN
REGARGA,DESECHABLE     (SE SOLICITA Estándar: vástago de 16cm o longitud total de 34cm, LONGITUD DE 60MM DE LARGO, ALTURA DE GRAPA ABIERTA 3.5 Y CERRADA 1.5MM)                                                                                                                                                                                                                                                                                                                                                                                         Instrumento de engrapado de corte lineal de 12mm de diámetro.
</t>
  </si>
  <si>
    <t>INSTRUMENTO PARA LIGAR VASOS, DE TITANIUM, DESECHABLE (Se solicita tamaño chico)</t>
  </si>
  <si>
    <t xml:space="preserve">CANULA INTRAVENOSA SIN JERINGUILLA SE SOLICITA DE 18G  X  1  1/4"  A  1  1/2" DE  POLIURETANO
</t>
  </si>
  <si>
    <t xml:space="preserve">CANULA INTRAVENOSA SIN JERINGUILLA SE SOLICITA DE POLIURETANO  CALIBRE # 22 G X  DE 1" A  1  1/4" .
</t>
  </si>
  <si>
    <t>CÁNULA INTRAVENOSA SIN JERINGUILLA  (SE SOLICITA DE POLIURETANO, CALIBRE # 24)</t>
  </si>
  <si>
    <t>SONDA FOLEY DE LATEX RECUBIERTA CON SILICON, 2 VÍAS CON BALÓN DE 5 CC/ML. SE  SOLICITA  CALIBRE 12FR</t>
  </si>
  <si>
    <t>SONDA FOLEY DE LATEX RECUBIERTA CON SILICON, 2 VÍAS CON BALÓN DE 5 CC/ML. SE SOLICITA  CALIBRE 18FR</t>
  </si>
  <si>
    <t>SONDA FOLEY DE LATEX RECUBIERTA CON SILICON, 2 VÍAS CON BALÓN DE 5 CC/ML. SE SOLICITA CALIBRE 20FR</t>
  </si>
  <si>
    <t xml:space="preserve">SONDA FOLEY DE LATEX RECUBIERTA CON SILICON, 2 VÍAS CON BALÓN DE 5 CC/ML. SE SOLICITA CALIBRE  22FR </t>
  </si>
  <si>
    <t>SONDA FOLEY DE LATEX RECUBIERTA CON SILICON, 2 VÍAS CON BALÓN DE 5 CC/ML. SE SOLICITA CALIBRE 14FR</t>
  </si>
  <si>
    <t>SONDA FOLEY DE LATEX RECUBIERTA CON SILICON, 2 VÍAS CON BALÓN DE 5 CC/ML.  SE SOLICITA  CALIBRE 16FR</t>
  </si>
  <si>
    <t>CERA DE HUESO. SE SOLICITA EN BASTÓN</t>
  </si>
  <si>
    <t>PROTECTOR PLÁSTICO PARA EL OJO</t>
  </si>
  <si>
    <t>INSTRUMENTO PARA LIGAR VASOS DE TITANIUM, DESECHABLE  (SE SOLICITA TAMAÑO GRANDE)</t>
  </si>
  <si>
    <t>SONDA LISA DE CAUCHO BLANDO ROJO PARA CATETERISMO URETRAL. SE SOLICITA TAMAÑO 8 FR</t>
  </si>
  <si>
    <t>SONDA LISA DE CAUCHO BLANDO ROJO PARA CATETERISMO URETRAL. (SE SOLICITA TAMAÑO 10 FR)</t>
  </si>
  <si>
    <t>SONDA LISA DE CAUCHO BLANDO ROJO PARA CATETERISMO URETRAL. (SE SOLICITA TAMAÑO 12 FR)</t>
  </si>
  <si>
    <t>SONDA LISA DE CAUCHO BLANDO ROJO PARA CATETERISMO URETRAL. (SE SOLICITA TAMAÑO 14 FR)</t>
  </si>
  <si>
    <t>SONDA LISA DE CAUCHO BLANDO ROJO PARA CATETERISMO URETRAL. SE SOLICITA  TAMAÑO 16FR</t>
  </si>
  <si>
    <t>SONDA LISA DE CAUCHO BLANDO ROJO PARA CATETERISMO URETRAL. (SE SOLICITA TAMAÑO 18 FR)</t>
  </si>
  <si>
    <t xml:space="preserve">CATETER DE SUCCION NASOFARINGEA . SE SOLICITA, CALIBRE 8FR DE 35CM DE LONGITD, CON GRADUACION Y PRESENTACION LONGITUDINAL.
</t>
  </si>
  <si>
    <t xml:space="preserve">CATETER DE SUCCION NASOFARINGEA . SE SOLICITA, CALIBRE 10FR DE 45CM DE LONGITD, CON GRADUACION Y PRESENTACION LONGITUDINAL.
</t>
  </si>
  <si>
    <t>CATETER DE SUCCION NASOFARINGEA. (SE SOICITA, CALIIBRE 12FR DE 45CM DE LONGITD, CON GRADUACION Y PRESENTACION LONGITUDINAL.)</t>
  </si>
  <si>
    <t xml:space="preserve">CATETER DE SUCCION NASOFARINGEA . SE SOLICITA, CALIBRE 14FR DE 45CM DE LONGITUD, CON GRADUACION Y PRESENTACION LONGITUDINAL.
</t>
  </si>
  <si>
    <t>CATETER DE SUCCION NASOFARINGEA. (SE SOLICITA, CALIBRE 16FR DE 45CM DE LONGITD, CON GRADUACION Y PRESENTACION LONGITUDINAL.)</t>
  </si>
  <si>
    <t xml:space="preserve">CATETER DE SUCCION NASOFARINGEA SE SOLICITA CALIBRE 18Fr,45cm DE LONGITUD CON GRADUACION Y PRESENTACION LONGITUDINAL
</t>
  </si>
  <si>
    <t xml:space="preserve">TIJERA CURVA PARA CIRUGIA LAPAROSCÓPICA. </t>
  </si>
  <si>
    <t xml:space="preserve">TUBO NASOGASTRICA TIPO LEVIN .SOLICITAMOS TAMAÑO 8 FR, LONG 120CM.
</t>
  </si>
  <si>
    <t xml:space="preserve">TUBO NASOGASTRICA TIPO LEVIN. SOLICITAMOS TAMAÑO 10FR, LONG 120CM
</t>
  </si>
  <si>
    <t xml:space="preserve">TUBO NASOGASTRICA TIPO LEVIN. SOLICITAMOS TAMAÑO 12 FR, LONG 120CM
</t>
  </si>
  <si>
    <t>TUBO NASOGASTRICA TIPO LEVIN. SOLICITAMOS TAMAÑO 18 FR, LONG 120CM</t>
  </si>
  <si>
    <t xml:space="preserve">TUBO NASOGÁSTRICO TIPO LEVIN (Se solicita de 16 FR, longitud 120cm)  
</t>
  </si>
  <si>
    <t xml:space="preserve">VENDA ELASTICA  SE SOLICITA 2" DE ANCHO X 5" YARDAS DE LONGITUD                                                                                                                                                                                                                                                                            </t>
  </si>
  <si>
    <t xml:space="preserve">VENDA ELASTICA  SE SOLICITA 3" DE ANCHO X 5" YARDAS DE LONGITUD                                                                                                                                                                                                                                                                               </t>
  </si>
  <si>
    <t xml:space="preserve">VENDA ELASTICA  SE SOLICITA 4" DE ANCHO X 5" YARDAS DE LONGITUD                                                                                                                                                                                                                                                                               </t>
  </si>
  <si>
    <t xml:space="preserve">VENDA ELASTICA  SE SOLICITA 6" DE ANCHO X 5" YARDAS DE LONGITUD                                                                                                                                                                                                                                                                               </t>
  </si>
  <si>
    <t xml:space="preserve">CAL SODADA SIN PRODUCCION DEL COMPUESTO A. SE SOLICITA BOLSA DE 1KG• Indicador de violeta de etilo &lt;1%• Hidróxido de calcio de porcentaje de peso &gt;75%.• En caso que contenga catalizador: Cloruro de litio de % de peso entre 0% y 3% ó Hidróxido de Sodio entre 0% y 2%
</t>
  </si>
  <si>
    <t>CINTURON SEGURIDAD PARA MARCHA DE ADULTO                    (SE SOLICITA TAMAÑO PEQUEÑA DE 34"30")</t>
  </si>
  <si>
    <t>CINTURON SEGURIDAD PARA MARCHA ADULTO.  (SE SOLICITA MEDIANO 30"44")</t>
  </si>
  <si>
    <t>CINTURON SEGURIDAD PARA MARCHA DE ADULTO.         (SE SOLICITA GRANDE 44"60")</t>
  </si>
  <si>
    <t xml:space="preserve">TIJERA PARA CORTE Y LIGADURA DE CORDÓN UMBILICAL CON BISTURÍ. </t>
  </si>
  <si>
    <t>EMPAQUES O COMPRESA CALIENTE (SE SOLICITA CONTORNO PARA CUELLO 61X15 CM 24" X 6")</t>
  </si>
  <si>
    <t>JUEGO COMPLETO PARA CATETERIZACIÓN VESICAL CON SONDA FOLEY SE SOLICITA 16Fr DE SILICONA, CAPACIDAD DE BOLSA DE 2000cc, Solución para limpieza de Clorexidina acuosa al 1% CON Jeringuilla prellenada con agua bidestilada de  10cc CON UN PAR DE GUANTES DE NITRILO O VINILO</t>
  </si>
  <si>
    <t>PERILLA (BULBO) DE SUCCION  IRRIGACION DE 2 ONZAS ESTERIL</t>
  </si>
  <si>
    <t>MUÑEQUERA CON BARRA DE 6” U 8” DERECHA O IZQUIERA, CON CIERRE DE VELCRO. SE SOLICITA  TAMAÑO CHICO</t>
  </si>
  <si>
    <t>MUÑEQUERA CON BARRA DE 6” U 8” DERECHA O IZQUIERA, CON CIERRE DE VELCRO. SE SOLICITA  TAMAÑO MEDIANO</t>
  </si>
  <si>
    <t xml:space="preserve">MUÑEQUERA CON BARRA DE 6” U 8” DERECHA O IZQUIERA, CON CIERRE DE VELCRO, SE SOLICITA  TAMAÑO GRANDE </t>
  </si>
  <si>
    <t>EMPAQUES O COMPRESA CALIENTE. (SE SOLICITA TAMAÑO ESTÁNDAR DE 25CM X 30CM 10"X12")</t>
  </si>
  <si>
    <t xml:space="preserve">CATETER DE SUCCION NASOFARINGEA CALIBRE 14FR LONGITUD 60CM </t>
  </si>
  <si>
    <t xml:space="preserve">CATETER DE SUCCION NASOFARINGEA CALIBRE 16FR LONGITUD 60CM </t>
  </si>
  <si>
    <t xml:space="preserve">CATETER DE SUCCION NASOFARINGEA CALIBRE 18FR LONGITUD 60CM </t>
  </si>
  <si>
    <t>SISTEMA DE CATERIZACION VENOSA CENTRAL DE DOBLE O TRIPLE LUMEN CON 2 ANTIBIOTICOS (MINOCICLINA Y RIFAMPICINA), NEONATAL O PEDIÁTRICO  (SE SOLICITA DOBLE LUMEN 4FR X 5M, DE POLIURETANO)</t>
  </si>
  <si>
    <t>SISTEMA DE CATERIZACION VENOSA CENTRAL DE DOBLE O TRIPLE LUMEN CON 2 ANTIBIOTICOS (MINOCICLINA Y RIFAMPICINA), NEONATAL O PEDIÁTRICO. SE SOLICITA 5FR X 8CM, DE DOS LUMENS DE POLIURETANO</t>
  </si>
  <si>
    <t>SISTEMA DE CATERIZACION VENOSA CENTRAL DE DOBLE O TRIPLE LUMEN CON 2 ANTIBIOTICOS (MINOCICLINA Y RIFAMPICINA), NEONATAL O PEDIÁTRICO,  SE SOLICITA 5FR X 12CM, DE POLIURETANO DE DOS LUMEN.</t>
  </si>
  <si>
    <t>SISTEMA DE CATERIZACION VENOSA CENTRAL DE DOBLE O TRIPLE LUMEN CON 2 ANTIBIOTICOS (MINOCICLINA Y RIFAMPICINA), NEONATAL O PEDIÁTRICO. SE SOLICITA DE TRES LUMENES 5FR X 12CM, DE POLIURETANO</t>
  </si>
  <si>
    <t>SISTEMA DE CATERIZACION VENOSA CENTRAL DE DOBLE O TRIPLE LUMEN CON 2 ANTIBIOTICOS (MINOCICLINA Y RIFAMPICINA), NEONATAL O PEDIÁTRICO. (SE SOLICITA 5FR X 15M, TRIPLE LUMEN DE POLIURETANO)</t>
  </si>
  <si>
    <t>CUCHILLA PARA FACOEMULSIFICACIÓN (Se solicita de 2.65mm)</t>
  </si>
  <si>
    <t>CUCHILLA PARA FACOEMULSIFICACIÓN.  (SE SOLICITA TAMAÑO  3.2MM)</t>
  </si>
  <si>
    <t>ROLLO SIN FUELLE TERMOSELLABLE PARA ESTERILIZACIÓN, DE 3" DE ANCHO X 660 PIES, 7.5CM Ó 75MM X 200 Mts</t>
  </si>
  <si>
    <t>ROLLO SIN FUELLE TERMOSELLABLE PARA ESTERILIZACION 4" DE ANCHO x 660', 10cm Ó 100mm x 200mts</t>
  </si>
  <si>
    <t>MEDIA ANTIDESLIZANTE. SE SOLICITA MEDIANA, LONGITUD: 35cms, ANCHO 8.5cm</t>
  </si>
  <si>
    <t>MEDIA ANTIDESLIZANTE SE SOLICITA GRANDE Longitud: 40cms, ancho 9cm</t>
  </si>
  <si>
    <t xml:space="preserve">APOSITO ABDOMINAL 8" X 10" y 10" x 12" DE LONGITUD.  SE SOLICITA TAMAÑO: 8" X 10" DE LONGITUD. </t>
  </si>
  <si>
    <t>SISTEMA CERRADO PARA DRENAJE DE FLUIDOS CONTINUOS REDONDO.  SE SOLICITA DE 10mm CON RESERVORIO DE 100CC</t>
  </si>
  <si>
    <t>SISTEMA CERRADO PARA DRENAJE DE FLUIDOS CONTINUOS REDONDO. SE SOLICITA DE 7mm CON RESERVORIO DE 100C1C</t>
  </si>
  <si>
    <t>MASCARA DE TIENDA PARA OXIGENO DE ADULTO CON TUBO CORRUGADO  MÁSCARA DE TIENDA, PARA ADULTO, DESECHABLE, DE VINIL TRANSPARENTE, MUY SUAVE, MOLDEADO PARA LA BARBILLA, TUBO CORRUGADO DE 6PIES, 72 PULGADAS , BANDA DE ELÁSTICO PARA LA CABEZA.</t>
  </si>
  <si>
    <t>MASCARILLA RECTANGULAR CON VISOR, SE SOLICITA CON VISOR PARA ADULTO</t>
  </si>
  <si>
    <t xml:space="preserve">MASCARILLA PARA OXIGENO DE MEDIA CONCENTRACION. SE SOLICITA TAMAÑO ADULTO ALARGADA SIN RESVORIO                                                                                                                                                                                                                                    </t>
  </si>
  <si>
    <t>MASCARILLA RECTANGULAR DESECHABLE CUATRO TIRAS , CON O SIN VISOR. SE SOLICITA  SIN VISOR TAMAÑO ADULTO</t>
  </si>
  <si>
    <t>KIT MICRONEBULIZADOR PEDIÁTRICO DE VINIL</t>
  </si>
  <si>
    <t>KIT MICRONEBULIZADOR ADULTO DE VINIL (SE SOLICITA CON MASCARA DE VINIL TAMAÑO ADULTO)</t>
  </si>
  <si>
    <t>PAÑAL DESECHABLE PARA NIÑO. SE SOLICITA PESO DE 6 A 14 LBS</t>
  </si>
  <si>
    <t xml:space="preserve">PAÑAL DESECHABLE PARA NIÑO. SE SOLICITA PESO DE 12 A 24 LBS.                                                                                                                                                                                                                                                      </t>
  </si>
  <si>
    <t>PAPEL PARA ESTERILIZAR GRADO MÉDICO. MINIMO DE 60 GRAMOS POR METRO CUADRADO, SE SOLICITA DE 8" X 8", 20 CMS X 20 CMS</t>
  </si>
  <si>
    <t>PAPEL PARA ESTERILIZAR GRADO MÉDICO, MINIMO DE 60 GRAMOS POR METRO CUADRADO, SE SOLICITA DE 12" X  12", 30 CMS X 30 CMS</t>
  </si>
  <si>
    <t>PAPEL PARA ESTERILIZAR GRADO MÉDICO, MINIMO 60 GRAMOS POR METRO CUADRADO, SE SOLICITA DE 16" X  16", 40 CMS X 40 CMS</t>
  </si>
  <si>
    <t>PAPEL PARA ESTERILIZAR GRADO MÉDICO, MINIMO 60 GRAMOS POR METRO CUADRADO,  SE SOLICITA 18" X 18", 46 CMS. X 46 CMS</t>
  </si>
  <si>
    <t>PAPEL PARA ESTERILIZAR GRADO MÉDICO, INIMO DE 60 GRAMOS POR METRO CUADRADO, SE SOLICITA DE 24" X 24" 60 CMS. X 60 CMS</t>
  </si>
  <si>
    <t>PAPEL PARA ESTERILIZAR GRADO MÉDICO, MÍNIMO 60 GRAMOS POR METRO CUADRADO,  SOLICITAMOS 30" X 30", 75 CMS. 75 CMS.</t>
  </si>
  <si>
    <t>PLACA PARA IMPRESIÓN PLANTAR</t>
  </si>
  <si>
    <t>SISTEMA CERRADO PARA DRENAJE DE FLUIDOS CONTINUOS. SE SOLICITA DE 19FR. DE SILICONA RESERVORIO 400CC A 450CC</t>
  </si>
  <si>
    <t xml:space="preserve"> SISTEMA PARA ASPIRACION DE MUESTRA DE MUCOSIDADES. TRAMPA</t>
  </si>
  <si>
    <t>SET DESECHABLE PARA REMOVER PUNTOS DE SUTURAS. SE SOLICITA PINZA DE METAL</t>
  </si>
  <si>
    <t>SISTEMA DE CATÉTER URETERAL DOBLE J, PARA ADULTO. SE SOLICITA DIAMETRO DE 6FR</t>
  </si>
  <si>
    <t>SUTURA: CATGUT CRÓMICO, CALIBRE 1</t>
  </si>
  <si>
    <t xml:space="preserve">SUTURA: CATGUT CRÓMICO, CALIBRE 1, LONGITUD 75 CM,  AGUJA DE  37 MM, GRUESA, ½ CÍRCULO, PUNTA REDONDA GRUESA. </t>
  </si>
  <si>
    <t>SUTURA: NYLON MONOFILAMENTO, SE SOLICITA CALIBRE 60</t>
  </si>
  <si>
    <t xml:space="preserve">SUTURA: NYLON MONOFILAMENTO, CALIBRE 50, LONGITUD 45 CM., AGUJA DE 19 MA 20 MM., ⅜ CÍRCULO, PUNTA CORTANTE. </t>
  </si>
  <si>
    <t xml:space="preserve">SUTURA: ACIDO POLIGLICOLICO TRENZADO, CALIBRE 0, LONGITUD 70 CM. AGUJA DE 37 MM. GRUESA 1/2 CIRCULO, PUNTA REDONDA ESTERIL. </t>
  </si>
  <si>
    <t>SUTURA: ACIDO POLIGLICOLICO TRENZADO, CALIBRE 1, SE SOLICITA AGUJA DE 35 MM. LONGITUD 70CM</t>
  </si>
  <si>
    <t xml:space="preserve">SUTURA: ÁCIDO POLIGLICÓLICO TRENZADO, CALIBRE 1 LONGITUD 67 A 75 CM. AGUJA DE 35 A 37 MM., 1/2 CÍRCULO, PUNTA REDONDA GRUESA. SOLICITAMOS: AGUJA CALIBRE 36MM LONG 70CM </t>
  </si>
  <si>
    <t>SUTURA ACIDO POLIGLICOLICO TRENZADO, CALIBRE 40, SE SOLICITA AGUJA 19MM, 3/8 CIRCULO PUNTA CORTANTE ESTERIL, LONGITUD 45CM</t>
  </si>
  <si>
    <t>SUTURA: ACIDO POLIGLICÓLICO TRENZADO, CALIBRE 40</t>
  </si>
  <si>
    <t>SUTURA ACIDO POLIGLICOLICO TRENZADO, SE SOLICITA CALIBRE 60</t>
  </si>
  <si>
    <t>SUTURA: SEDA NEGRA TRENZADA SILICONIZADA CALIBRE 1.</t>
  </si>
  <si>
    <t>SUTURA: SEDA NEGRA TRENZADA SILICONIZADA, CALIBRE 1,  SE SOLICITA   LONGITUD 75CM.,  10 HEBRAS</t>
  </si>
  <si>
    <t>SUTURA: SEDA NEGRA TRENZADA SILICÓN IZADA CALIBRE 2.0, SE SOLICITA LONGITUD 75CM, 10 HEBRAS</t>
  </si>
  <si>
    <t>SUTURA: SEDA NEGRA TRENZADA SILICONIZADA CALIBRE 2.0, SE SOLICITA DE LONGITUD 75CM</t>
  </si>
  <si>
    <t>SUTURA: SEDA NEGRA TRENZADA SILICÓNIZADA, CALIBRE 30</t>
  </si>
  <si>
    <t>SUTURA: SEDA NEGRA TRENZADA SILICONIZADA CALIBRE 3.0   SE SOLICITA AGUJA DE 22 MM</t>
  </si>
  <si>
    <t>SUTURA: SEDA NEGRA TRENZADA SILICONIZADA, CALIBRE 40, LONGITUD 45cm, AGUJA DE 12 A 13mm, ⅜ CÍRCULO, PUNTA CORTANTE, ESTÉRIL</t>
  </si>
  <si>
    <t>SOLUCIÓN PARA LAVADO, IRRIGACIÓN Y DESBRIDAMIENTO DE HERIDAS, se solicita Botella con tapa rosca 500ml</t>
  </si>
  <si>
    <t>SOLUCIÓN PARA LAVADO, IRRIGACIÓN Y DESBRIDAMIENTO DE HERIDAS, se solicita, Dispensador en aerosol con tapa atomizador 250 ml</t>
  </si>
  <si>
    <t>SOLUCIÓN PARA LAVADO, IRRIGACIÓN Y DESBRIDAMIENTO DE HERIDAS, se solicita tamaño en bolsas con puerto de irrigación de 1000 ml.</t>
  </si>
  <si>
    <t>SUTURA ÁCIDO POLIGLICOLICO TENZADO, SE SOLICITA CALIBRE 30</t>
  </si>
  <si>
    <t xml:space="preserve">MATRIZ DE CELULOSA OXIDADA REGENERADA Y COLÀGENO, SE SOLICITA TAMAÑO 123 CENTIMETROS CUADRADOS.                                                                                                                                                                                                                                                                      </t>
  </si>
  <si>
    <t>SUTURA MONOFILAMENTO SINTETICO ABSORBIBLE, SE SOLICITA CALIBRE 50</t>
  </si>
  <si>
    <t>SISTEMA DE ENGRAPADO O LIGADURA PARA CLIP DE POLÍMERO NO ABSORBIBLE. SE SOLICITA DE 7MM X 16MM. LA EMPRESA ENTREGARÁ A LA UNIDAD LA PINZA PARA APLICAR EL MISMO</t>
  </si>
  <si>
    <t>SISTEMA DE ENGRAPADO O LIGADURA PARA CLIP DE POLIMERO, NO ABSORBIBLE</t>
  </si>
  <si>
    <t>SOLUCION QUIRURGICA ANTISEPTICO PARA LA PIEL. SE SOLICITA VOLUMEN DE 26ML</t>
  </si>
  <si>
    <t>SISTEMA DE DRENAJE TORACICO DE TRES CAMARAS. SE SOLICITA DRENAJE CERRADO DE 1 TUBO</t>
  </si>
  <si>
    <t>MATRIZ EXTRACELULAR DE TEJIDO FIBROSO. Se solicita tamaño 5cm x 5cm</t>
  </si>
  <si>
    <t>SUTURA: ACIDO POLIGLICÓLICO TRENZADO, CALIBRE 30, LONGITUD 67 A 75 CM.  AGUJA DE 15 A 17 MM., 1/2 CIRCULO, PUNTA REDONDA. SE SOLICITA LONGITUD DE 75CM Y AGUJA DE 15MM</t>
  </si>
  <si>
    <t>SISTEMA INTEGRADO DE CIERRE DE PUERTOS (DUAL) PARA PROCEDIMIENTOS LAPAROSCÓPICOS</t>
  </si>
  <si>
    <t>SOLUCIÓN DE GLUCONATO DE CLORHEXIDINA AL 2% Y ALCOHOL AL 70%, PARA LA ASEPSIA PRE QUIRÚRGICA DE LA PIEL Y PARA ACCESOS VASCULARES. SE SOLICITA TUBO APLICADOR CON ESPONJA DE 35ML  ENTINTADO</t>
  </si>
  <si>
    <t>SISTEMA CERRADO, ESPIGA UNIDIRECCIONAL PARA EXTRACCIÓN DE SOLUCION EN BOTELLA O BOLSA, CON O SIN FILTRO DE AIRE Y CONECTOR LIBRE DE AGUJA. SE SOLICITA CON FILTRO</t>
  </si>
  <si>
    <t>MICROESFERAS DE POLIESTIRENO CARGADAS NEGATIVAMENTE</t>
  </si>
  <si>
    <t>SISTEMA AVANZADO DE INSUFLACIÓN Y EVACUACIÓN DE GASES PARA CIRUGÍA DE LAPAROSCÓPICA. Se solicita trocar de 12mm longitud 100mm</t>
  </si>
  <si>
    <t>SISTEMA DE RECOLECCIÓN DE FLUÍDOS</t>
  </si>
  <si>
    <t>SISTEMA DE DILATADORES RENALES TIPO AMPLATZ</t>
  </si>
  <si>
    <t>BALÓN DE DILATACIÓN URETERAL. Se solicita longitud del balón de 4cm, diámetro de balón de 6mm</t>
  </si>
  <si>
    <t>HEMOSTATICO SINTETICO 2.5, (Se Solicita No soluble en agua, tamaño de 2.5 gramos)</t>
  </si>
  <si>
    <t>TROCAR DESECHABLE CON CATALIZADOR DE HUMO, (SE SOLICITA DIÁMETRO DE 5MM, LONGITUD DE 100MM)</t>
  </si>
  <si>
    <t xml:space="preserve">APÓSITO PRENSADO DE NYLON CON PLATA METALICA, (SE SOLICITA CON ADHESIVO Y ALMOHADILLA EL TAMAÑO DE 10.16 X 10.16CM)
	</t>
  </si>
  <si>
    <t>COLUMNA O CARTUCHO DE HEMOPERFUSIÓN (TAMAÑO 250 ML), (SE SOLICITA 250 ML, Recubierto por colodión o polímero hidrofílico injertado).</t>
  </si>
  <si>
    <t>TAPON HEMOSTATICO COMPUESTO DE AMINOPOLISASCARIDOS Y CARBOXIMETIL QUITOSANO INTRANASAL (SE SOLICITA TAMAÑO 1.30CM X 3.80CM).</t>
  </si>
  <si>
    <t>TAPON HEMOSTATICO COMPUESTO DE AMINOPOLISASCARIDOS Y CARBOXIMETIL QUITOSANO INTRANASAL (SE SOLICITA TAMAÑO 1.50CM X 5.10CM).</t>
  </si>
  <si>
    <t>APOSITOS CON BARRERA ANTIMICROBIANA. (SE SOLICITA TAMAÑO 16CM X 12.7CM)</t>
  </si>
  <si>
    <t>BALÓN DE DILATACIÓN DE TRACTO DE NEFROSTOMÍA. Se solicita sin punta longitud del balón 15cm, balón inflado de 30Fr</t>
  </si>
  <si>
    <t>S/C</t>
  </si>
  <si>
    <t>EQUIPO AVANZADO ROBOTICO PARA ASISTENCIA DECIRUGIAS CON TELECIRUGIA / TIPO DAVINCI.</t>
  </si>
  <si>
    <t>GUÍA DE ACCESO UROLÓGICA DE NITINOL Y TUNGSTENO.  Se solicita de 0.035" de diámetro</t>
  </si>
  <si>
    <t>CATÉTER URETERAL DE PUNTA ABIERTA Se solicita de 5Fr</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</si>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</sst>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4" formatCode="_-&quot;B/.&quot;* #,##0.00_-;\-&quot;B/.&quot;* #,##0.00_-;_-&quot;B/.&quot;* &quot;-&quot;??_-;_-@_-"/>
    <numFmt numFmtId="43" formatCode="_-* #,##0.00_-;\-* #,##0.00_-;_-* &quot;-&quot;??_-;_-@_-"/>
    <numFmt numFmtId="164" formatCode="0\-00\-0000\-00"/>
    <numFmt numFmtId="165" formatCode="#,##0_ ;\-#,##0\ "/>
    <numFmt numFmtId="166" formatCode="#,##0.00_ ;\-#,##0.00\ "/>
    <numFmt numFmtId="167" formatCode="_ * #,##0_ ;_ * \-#,##0_ ;_ * &quot;-&quot;_ ;_ @_ "/>
    <numFmt numFmtId="168" formatCode="_ * #,##0.00_ ;_ * \-#,##0.00_ ;_ * &quot;-&quot;??_ ;_ @_ "/>
    <numFmt numFmtId="169" formatCode="#,##0\ _p_t_a"/>
    <numFmt numFmtId="170" formatCode="_ &quot;$&quot;\ * #,##0.00_ ;_ &quot;$&quot;\ * \-#,##0.00_ ;_ &quot;$&quot;\ * &quot;-&quot;??_ ;_ @_ "/>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sz val="10"/>
      <name val="Arial"/>
      <family val="2"/>
    </font>
    <font>
      <sz val="12"/>
      <color theme="1"/>
      <name val="Calibri"/>
      <family val="2"/>
      <scheme val="minor"/>
    </font>
    <font>
      <sz val="12"/>
      <name val="Calibri"/>
      <family val="2"/>
      <scheme val="minor"/>
    </font>
    <font>
      <sz val="11"/>
      <color indexed="8"/>
      <name val="Calibri"/>
      <family val="2"/>
      <charset val="1"/>
    </font>
    <font>
      <sz val="11"/>
      <color theme="1"/>
      <name val="Arial"/>
      <family val="2"/>
    </font>
    <font>
      <sz val="11"/>
      <color indexed="8"/>
      <name val="Arial"/>
      <family val="2"/>
    </font>
    <font>
      <b/>
      <sz val="12"/>
      <color theme="1"/>
      <name val="Calibri"/>
      <family val="2"/>
      <scheme val="minor"/>
    </font>
    <font>
      <sz val="11"/>
      <name val="Calibri"/>
      <family val="2"/>
      <scheme val="minor"/>
    </font>
    <font>
      <sz val="11"/>
      <name val="Calibri"/>
      <family val="2"/>
    </font>
  </fonts>
  <fills count="5">
    <fill>
      <patternFill patternType="none"/>
    </fill>
    <fill>
      <patternFill patternType="gray125"/>
    </fill>
    <fill>
      <patternFill patternType="solid">
        <fgColor theme="0"/>
        <bgColor theme="4" tint="0.79998168889431442"/>
      </patternFill>
    </fill>
    <fill>
      <patternFill patternType="solid">
        <fgColor theme="0"/>
        <bgColor indexed="64"/>
      </patternFill>
    </fill>
    <fill>
      <patternFill patternType="solid">
        <fgColor theme="4" tint="0.79998168889431442"/>
        <bgColor theme="4" tint="0.7999816888943144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s>
  <cellStyleXfs count="14">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0" fontId="3" fillId="0" borderId="0"/>
    <xf numFmtId="0" fontId="1" fillId="0" borderId="0"/>
    <xf numFmtId="0" fontId="4" fillId="0" borderId="0"/>
    <xf numFmtId="0" fontId="4" fillId="0" borderId="0"/>
    <xf numFmtId="0" fontId="7" fillId="0" borderId="0"/>
    <xf numFmtId="167" fontId="4" fillId="0" borderId="0" applyFont="0" applyFill="0" applyBorder="0" applyAlignment="0" applyProtection="0"/>
    <xf numFmtId="168" fontId="4" fillId="0" borderId="0" applyFont="0" applyFill="0" applyBorder="0" applyAlignment="0" applyProtection="0"/>
    <xf numFmtId="169" fontId="8" fillId="0" borderId="0"/>
    <xf numFmtId="170" fontId="9" fillId="0" borderId="0"/>
    <xf numFmtId="0" fontId="4" fillId="0" borderId="0" applyNumberFormat="0" applyFill="0" applyBorder="0" applyAlignment="0" applyProtection="0"/>
  </cellStyleXfs>
  <cellXfs count="67">
    <xf numFmtId="0" fontId="0" fillId="0" borderId="0" xfId="0"/>
    <xf numFmtId="0" fontId="1" fillId="0" borderId="0" xfId="5"/>
    <xf numFmtId="164" fontId="5" fillId="2" borderId="1" xfId="6" applyNumberFormat="1" applyFont="1" applyFill="1" applyBorder="1" applyAlignment="1">
      <alignment horizontal="center" vertical="center"/>
    </xf>
    <xf numFmtId="0" fontId="5" fillId="2" borderId="1" xfId="7" applyFont="1" applyFill="1" applyBorder="1" applyAlignment="1">
      <alignment vertical="top" wrapText="1"/>
    </xf>
    <xf numFmtId="3" fontId="5" fillId="0" borderId="1" xfId="5" applyNumberFormat="1" applyFont="1" applyBorder="1" applyAlignment="1">
      <alignment horizontal="center" vertical="center"/>
    </xf>
    <xf numFmtId="166" fontId="5" fillId="0" borderId="1" xfId="5" applyNumberFormat="1" applyFont="1" applyBorder="1" applyAlignment="1">
      <alignment horizontal="center" vertical="center"/>
    </xf>
    <xf numFmtId="0" fontId="5" fillId="0" borderId="1" xfId="0" applyFont="1" applyBorder="1" applyAlignment="1">
      <alignment horizontal="center" vertical="center"/>
    </xf>
    <xf numFmtId="165" fontId="5" fillId="0" borderId="1" xfId="5" applyNumberFormat="1" applyFont="1" applyBorder="1" applyAlignment="1">
      <alignment horizontal="center" vertical="center"/>
    </xf>
    <xf numFmtId="4" fontId="5" fillId="0" borderId="1" xfId="5" applyNumberFormat="1" applyFont="1" applyBorder="1" applyAlignment="1">
      <alignment horizontal="center" vertical="center"/>
    </xf>
    <xf numFmtId="3" fontId="5" fillId="0" borderId="1" xfId="0" applyNumberFormat="1" applyFont="1" applyBorder="1" applyAlignment="1">
      <alignment horizontal="center" vertical="center"/>
    </xf>
    <xf numFmtId="3" fontId="5" fillId="0" borderId="2" xfId="0" applyNumberFormat="1" applyFont="1" applyBorder="1" applyAlignment="1">
      <alignment horizontal="center" vertical="center"/>
    </xf>
    <xf numFmtId="3" fontId="1" fillId="0" borderId="1" xfId="5" applyNumberFormat="1" applyBorder="1" applyAlignment="1">
      <alignment horizontal="center" vertical="center"/>
    </xf>
    <xf numFmtId="166" fontId="1" fillId="0" borderId="1" xfId="5" applyNumberFormat="1" applyBorder="1" applyAlignment="1">
      <alignment horizontal="center" vertical="center"/>
    </xf>
    <xf numFmtId="164" fontId="5" fillId="3" borderId="1" xfId="6" applyNumberFormat="1" applyFont="1" applyFill="1" applyBorder="1" applyAlignment="1">
      <alignment horizontal="center" vertical="center"/>
    </xf>
    <xf numFmtId="0" fontId="5" fillId="3" borderId="1" xfId="7" applyFont="1" applyFill="1" applyBorder="1" applyAlignment="1">
      <alignment vertical="top" wrapText="1"/>
    </xf>
    <xf numFmtId="4" fontId="5" fillId="0" borderId="1" xfId="0" applyNumberFormat="1" applyFont="1" applyBorder="1" applyAlignment="1">
      <alignment horizontal="center" vertical="center"/>
    </xf>
    <xf numFmtId="3" fontId="10" fillId="4" borderId="1" xfId="5" applyNumberFormat="1" applyFont="1" applyFill="1" applyBorder="1"/>
    <xf numFmtId="4" fontId="10" fillId="4" borderId="1" xfId="5" applyNumberFormat="1" applyFont="1" applyFill="1" applyBorder="1"/>
    <xf numFmtId="3" fontId="2" fillId="4" borderId="1" xfId="5" applyNumberFormat="1" applyFont="1" applyFill="1" applyBorder="1"/>
    <xf numFmtId="4" fontId="2" fillId="4" borderId="1" xfId="5" applyNumberFormat="1" applyFont="1" applyFill="1" applyBorder="1"/>
    <xf numFmtId="3" fontId="5" fillId="0" borderId="0" xfId="5" applyNumberFormat="1" applyFont="1"/>
    <xf numFmtId="0" fontId="5" fillId="0" borderId="0" xfId="5" applyFont="1"/>
    <xf numFmtId="164" fontId="6" fillId="3" borderId="1" xfId="0" applyNumberFormat="1" applyFont="1" applyFill="1" applyBorder="1" applyAlignment="1">
      <alignment horizontal="center" vertical="center" wrapText="1"/>
    </xf>
    <xf numFmtId="0" fontId="6" fillId="3" borderId="1" xfId="0" applyFont="1" applyFill="1" applyBorder="1" applyAlignment="1">
      <alignment vertical="center" wrapText="1"/>
    </xf>
    <xf numFmtId="164" fontId="5" fillId="3" borderId="1" xfId="6" applyNumberFormat="1" applyFont="1" applyFill="1" applyBorder="1" applyAlignment="1">
      <alignment horizontal="center" vertical="center" wrapText="1"/>
    </xf>
    <xf numFmtId="3" fontId="6" fillId="3" borderId="1" xfId="6" applyNumberFormat="1" applyFont="1" applyFill="1" applyBorder="1" applyAlignment="1">
      <alignment vertical="center" wrapText="1"/>
    </xf>
    <xf numFmtId="164" fontId="5" fillId="3" borderId="1" xfId="0" applyNumberFormat="1" applyFont="1" applyFill="1" applyBorder="1" applyAlignment="1">
      <alignment horizontal="center" vertical="center"/>
    </xf>
    <xf numFmtId="3" fontId="6" fillId="3" borderId="1" xfId="0" applyNumberFormat="1" applyFont="1" applyFill="1" applyBorder="1" applyAlignment="1">
      <alignment vertical="center" wrapText="1"/>
    </xf>
    <xf numFmtId="0" fontId="11" fillId="0" borderId="1" xfId="4" applyFont="1" applyFill="1" applyBorder="1" applyAlignment="1">
      <alignment horizontal="center" vertical="center" wrapText="1"/>
    </xf>
    <xf numFmtId="3" fontId="12" fillId="0" borderId="1" xfId="4" applyNumberFormat="1" applyFont="1" applyFill="1" applyBorder="1" applyAlignment="1">
      <alignment horizontal="center" vertical="center" wrapText="1"/>
    </xf>
    <xf numFmtId="0" fontId="11" fillId="0" borderId="2" xfId="4" applyFont="1" applyFill="1" applyBorder="1" applyAlignment="1">
      <alignment horizontal="center" vertical="center" wrapText="1"/>
    </xf>
    <xf numFmtId="0" fontId="1" fillId="0" borderId="0" xfId="5" applyFont="1" applyFill="1"/>
    <xf numFmtId="0" fontId="11" fillId="0" borderId="1" xfId="4" applyFont="1" applyFill="1" applyBorder="1" applyAlignment="1">
      <alignment horizontal="center" vertical="center"/>
    </xf>
    <xf numFmtId="0" fontId="11" fillId="0" borderId="0" xfId="5" applyFont="1" applyFill="1"/>
    <xf numFmtId="164" fontId="11" fillId="0" borderId="1" xfId="0" applyNumberFormat="1" applyFont="1" applyFill="1" applyBorder="1" applyAlignment="1">
      <alignment vertical="top"/>
    </xf>
    <xf numFmtId="3" fontId="0" fillId="0" borderId="3" xfId="0" applyNumberFormat="1" applyFont="1" applyFill="1" applyBorder="1" applyAlignment="1">
      <alignment horizontal="center" vertical="center"/>
    </xf>
    <xf numFmtId="49" fontId="5" fillId="2" borderId="1" xfId="0" applyNumberFormat="1" applyFont="1" applyFill="1" applyBorder="1" applyAlignment="1">
      <alignment horizontal="center" vertical="top"/>
    </xf>
    <xf numFmtId="49" fontId="5" fillId="0" borderId="1" xfId="5" applyNumberFormat="1" applyFont="1" applyBorder="1" applyAlignment="1">
      <alignment horizontal="center" vertical="center"/>
    </xf>
    <xf numFmtId="49" fontId="6" fillId="0" borderId="1" xfId="0" applyNumberFormat="1" applyFont="1" applyBorder="1" applyAlignment="1">
      <alignment horizontal="center" vertical="top" wrapText="1"/>
    </xf>
    <xf numFmtId="49" fontId="5" fillId="0" borderId="1" xfId="0" applyNumberFormat="1" applyFont="1" applyBorder="1" applyAlignment="1">
      <alignment horizontal="center" vertical="center"/>
    </xf>
    <xf numFmtId="49" fontId="5" fillId="3" borderId="1" xfId="0" applyNumberFormat="1" applyFont="1" applyFill="1" applyBorder="1" applyAlignment="1">
      <alignment horizontal="center" vertical="top"/>
    </xf>
    <xf numFmtId="49" fontId="6" fillId="0" borderId="1" xfId="8" applyNumberFormat="1" applyFont="1" applyBorder="1" applyAlignment="1">
      <alignment horizontal="center" vertical="top" wrapText="1"/>
    </xf>
    <xf numFmtId="49" fontId="6" fillId="0" borderId="1" xfId="1" applyNumberFormat="1" applyFont="1" applyBorder="1" applyAlignment="1">
      <alignment horizontal="center" vertical="top" wrapText="1"/>
    </xf>
    <xf numFmtId="49" fontId="6" fillId="0" borderId="1" xfId="9" applyNumberFormat="1" applyFont="1" applyBorder="1" applyAlignment="1">
      <alignment horizontal="center" vertical="top" wrapText="1"/>
    </xf>
    <xf numFmtId="49" fontId="6" fillId="0" borderId="1" xfId="10" applyNumberFormat="1" applyFont="1" applyBorder="1" applyAlignment="1">
      <alignment horizontal="center" vertical="top" wrapText="1"/>
    </xf>
    <xf numFmtId="49" fontId="5" fillId="0" borderId="1" xfId="0"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49" fontId="5" fillId="3" borderId="1" xfId="5" applyNumberFormat="1" applyFont="1" applyFill="1" applyBorder="1" applyAlignment="1">
      <alignment horizontal="center" vertical="center"/>
    </xf>
    <xf numFmtId="49" fontId="6" fillId="0" borderId="1" xfId="11" applyNumberFormat="1" applyFont="1" applyBorder="1" applyAlignment="1">
      <alignment horizontal="center" vertical="top" wrapText="1"/>
    </xf>
    <xf numFmtId="49" fontId="6" fillId="0" borderId="1" xfId="12" applyNumberFormat="1" applyFont="1" applyBorder="1" applyAlignment="1">
      <alignment horizontal="center" vertical="top" wrapText="1"/>
    </xf>
    <xf numFmtId="49" fontId="5" fillId="0" borderId="1" xfId="9" applyNumberFormat="1" applyFont="1" applyBorder="1" applyAlignment="1">
      <alignment horizontal="center" vertical="top" wrapText="1"/>
    </xf>
    <xf numFmtId="49" fontId="6" fillId="0" borderId="1" xfId="13" applyNumberFormat="1" applyFont="1" applyBorder="1" applyAlignment="1">
      <alignment horizontal="center" vertical="top" wrapText="1"/>
    </xf>
    <xf numFmtId="49" fontId="6" fillId="0" borderId="1" xfId="10" applyNumberFormat="1" applyFont="1" applyBorder="1" applyAlignment="1">
      <alignment horizontal="right" vertical="top" wrapText="1"/>
    </xf>
    <xf numFmtId="49" fontId="6" fillId="0" borderId="1" xfId="0" applyNumberFormat="1" applyFont="1" applyBorder="1" applyAlignment="1">
      <alignment horizontal="right" vertical="top" wrapText="1"/>
    </xf>
    <xf numFmtId="49" fontId="6" fillId="0" borderId="1" xfId="2" applyNumberFormat="1" applyFont="1" applyBorder="1" applyAlignment="1">
      <alignment horizontal="center" vertical="top" wrapText="1"/>
    </xf>
    <xf numFmtId="49" fontId="5" fillId="0" borderId="1" xfId="11" applyNumberFormat="1" applyFont="1" applyBorder="1" applyAlignment="1">
      <alignment horizontal="center" vertical="top" wrapText="1"/>
    </xf>
    <xf numFmtId="49" fontId="5" fillId="0" borderId="1" xfId="10" applyNumberFormat="1" applyFont="1" applyBorder="1" applyAlignment="1">
      <alignment horizontal="center" vertical="top" wrapText="1"/>
    </xf>
    <xf numFmtId="49" fontId="5" fillId="0" borderId="1" xfId="0" applyNumberFormat="1" applyFont="1" applyBorder="1" applyAlignment="1">
      <alignment horizontal="right" vertical="top" wrapText="1"/>
    </xf>
    <xf numFmtId="49" fontId="5" fillId="0" borderId="1" xfId="11" applyNumberFormat="1" applyFont="1" applyBorder="1" applyAlignment="1">
      <alignment horizontal="right" vertical="top" wrapText="1"/>
    </xf>
    <xf numFmtId="49" fontId="6"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xf>
    <xf numFmtId="49" fontId="5" fillId="3" borderId="1" xfId="3" applyNumberFormat="1" applyFont="1" applyFill="1" applyBorder="1" applyAlignment="1">
      <alignment horizontal="center" vertical="center"/>
    </xf>
    <xf numFmtId="49" fontId="11" fillId="0" borderId="1" xfId="0" applyNumberFormat="1" applyFont="1" applyFill="1" applyBorder="1" applyAlignment="1">
      <alignment vertical="top"/>
    </xf>
    <xf numFmtId="49" fontId="1" fillId="0" borderId="1" xfId="5" applyNumberFormat="1" applyFont="1" applyFill="1" applyBorder="1" applyAlignment="1">
      <alignment horizontal="center" vertical="center"/>
    </xf>
    <xf numFmtId="49" fontId="1" fillId="0" borderId="1" xfId="5" applyNumberFormat="1" applyFont="1" applyFill="1" applyBorder="1" applyAlignment="1">
      <alignment vertical="center" wrapText="1"/>
    </xf>
    <xf numFmtId="49" fontId="1" fillId="0" borderId="1" xfId="5"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cellXfs>
  <cellStyles count="14">
    <cellStyle name="Excel Built-in Comma [0]" xfId="11" xr:uid="{05AD9416-F307-4856-B838-088EEE6C67A1}"/>
    <cellStyle name="Excel Built-in Comma [0] 2" xfId="12" xr:uid="{B836D865-4C2D-4A52-8D00-4FA9F82B810A}"/>
    <cellStyle name="Excel Built-in Normal 1" xfId="8" xr:uid="{BBD145C7-1B64-44C2-8AA6-E6F041D466FF}"/>
    <cellStyle name="Millares" xfId="1" builtinId="3"/>
    <cellStyle name="Millares [0]" xfId="2" builtinId="6"/>
    <cellStyle name="Millares [0] 10" xfId="9" xr:uid="{DC4861C1-11F5-4F11-BECB-FC12AC1BA106}"/>
    <cellStyle name="Millares 10" xfId="10" xr:uid="{E828ADD3-FF2B-4157-9C4A-FA72D18A8F47}"/>
    <cellStyle name="Moneda" xfId="3" builtinId="4"/>
    <cellStyle name="Normal" xfId="0" builtinId="0"/>
    <cellStyle name="Normal 10 10 2 2" xfId="5" xr:uid="{588640E7-F171-4B05-831E-9EEE59E812DF}"/>
    <cellStyle name="Normal 150 2" xfId="4" xr:uid="{2E6F9212-2697-4390-B165-EA5B9CAE3DD5}"/>
    <cellStyle name="Normal 2" xfId="6" xr:uid="{25E1143F-5C55-46DF-B146-EC8137519F50}"/>
    <cellStyle name="Normal 2 3 3" xfId="7" xr:uid="{B532604B-6971-41F5-B8AA-35D9035DAB03}"/>
    <cellStyle name="Piloto de Datos Valor" xfId="13" xr:uid="{6E71C52F-1C75-426E-BFC5-51F28555903C}"/>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calcChain" Target="calcChain.xml"/><Relationship Id="rId8"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8.63.50\estadistica%202023\Users\gdudley\Documents\ELIZABETH%2028%20AG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sers\nilperez\AppData\Local\Microsoft\Windows\Temporary%20Internet%20Files\Content.Outlook\EGCP5HY8\(10)%20INFORME%20SEMANAL%20IMQ%2016-10-2017-YC.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28.63.50\estadistica%202023\Users\nilperez\AppData\Local\Microsoft\Windows\Temporary%20Internet%20Files\Content.Outlook\EGCP5HY8\CONSOLIDADO%20MQ%2018%20%20DE%20OCTUBRE%20%202018%20(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Users\nilperez\AppData\Local\Microsoft\Windows\Temporary%20Internet%20Files\Content.Outlook\EGCP5HY8\CONSOLIDADO%20MQ%2018%20%20DE%20OCTUBRE%20%202018%20(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0.28.63.50\estadistica%202023\Users\daiherrera.CSS\AppData\Local\Microsoft\Windows\Temporary%20Internet%20Files\Content.Outlook\ITPOYPGP\A&#209;O%202018\Copia%20de%20Consolidado%20MQ-26-02-2016-JL.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Users\daiherrera.CSS\AppData\Local\Microsoft\Windows\Temporary%20Internet%20Files\Content.Outlook\ITPOYPGP\A&#209;O%202018\Copia%20de%20Consolidado%20MQ-26-02-2016-JL.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28.63.50\estadistica%202023\Users\ycardoze\Documents\A&#209;O%202017\LISTADO%20DE%20ALCANCE\(11)%20INFORME%20SEMANAL%20IMQ%2013-11-2017-YC.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Users\ycardoze\Documents\A&#209;O%202017\LISTADO%20DE%20ALCANCE\(11)%20INFORME%20SEMANAL%20IMQ%2013-11-2017-YC.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0.28.63.50\estadistica%202023\Users\daiherrera.CSS\Desktop\EE.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Users\daiherrera.CSS\Desktop\EE.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0.28.63.50\estadistica%202023\Users\ycardoze\AppData\Local\Microsoft\Windows\Temporary%20Internet%20Files\Content.Outlook\RDT01NVI\Informe%20semanal%20ely%2023-11-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gdudley\Documents\ELIZABETH%2028%20AGO.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Users\ycardoze\AppData\Local\Microsoft\Windows\Temporary%20Internet%20Files\Content.Outlook\RDT01NVI\Informe%20semanal%20ely%2023-11-2017.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0.28.63.50\estadistica%202023\Users\ycardoze\AppData\Local\Microsoft\Windows\Temporary%20Internet%20Files\Content.Outlook\97W5HY1T\CUADRO%20M%20Q%20%2010-08-2018-EE.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Users\ycardoze\AppData\Local\Microsoft\Windows\Temporary%20Internet%20Files\Content.Outlook\97W5HY1T\CUADRO%20M%20Q%20%2010-08-2018-EE.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0.28.63.50\estadistica%202023\Users\daiherrera.CSS\AppData\Local\Microsoft\Windows\Temporary%20Internet%20Files\Content.Outlook\ITPOYPGP\Consolidado%20M.Q%202018\INFORME%20SEMANAL%20MQ%2011-07-2018-NP%20(2)%20(2).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Users\daiherrera.CSS\AppData\Local\Microsoft\Windows\Temporary%20Internet%20Files\Content.Outlook\ITPOYPGP\Consolidado%20M.Q%202018\INFORME%20SEMANAL%20MQ%2011-07-2018-NP%20(2)%20(2).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0.28.63.50\estadistica%202023\Users\ealee\AppData\Local\Microsoft\Windows\Temporary%20Internet%20Files\Content.Outlook\2M4DKGPW\GIANELA%20-%20INFORME%20SEMANAL%20MQ%2007-11-2017.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Users\ealee\AppData\Local\Microsoft\Windows\Temporary%20Internet%20Files\Content.Outlook\2M4DKGPW\GIANELA%20-%20INFORME%20SEMANAL%20MQ%2007-11-2017.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0.28.63.50\estadistica%202023\Users\daiherrera.CSS\AppData\Local\Microsoft\Windows\Temporary%20Internet%20Files\Content.Outlook\ITPOYPGP\Copia%20de%20Informe%20semanal%20M%20Q%2025-05-2018-EA%20Corregido.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Users\daiherrera.CSS\AppData\Local\Microsoft\Windows\Temporary%20Internet%20Files\Content.Outlook\ITPOYPGP\Copia%20de%20Informe%20semanal%20M%20Q%2025-05-2018-EA%20Corregido.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10.28.63.50\estadistica%202023\Users\ycardoze\AppData\Local\Microsoft\Windows\Temporary%20Internet%20Files\Content.Outlook\97W5HY1T\CUADRO%20M%20Q%20%2023-07-2018-E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8.63.50\estadistica%202023\Users\gdudley\Documents\INFORMES%20SEMANALES\INFORME%20SEMANAL%20MQ%2028-08-2017%20-%20copia%20-%20copia.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Users\ycardoze\AppData\Local\Microsoft\Windows\Temporary%20Internet%20Files\Content.Outlook\97W5HY1T\CUADRO%20M%20Q%20%2023-07-2018-E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gdudley\Documents\INFORMES%20SEMANALES\INFORME%20SEMANAL%20MQ%2028-08-2017%20-%20copia%20-%20copia.xlsm"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10.28.63.50\Users\daiherrera.CSS\AppData\Local\Microsoft\Windows\Temporary%20Internet%20Files\Content.Outlook\ITPOYPGP\A&#209;O%202018\LISTADO%20DE%20ALCANCE\MAYO%202018\Copia%20de%20Copia%20de%20Copia%20de%20Copia%20de%20INFORME%20SEMANAL%20IMQ%2011-05-2018-YC.xlsx?CA472B17" TargetMode="External"/><Relationship Id="rId1" Type="http://schemas.openxmlformats.org/officeDocument/2006/relationships/externalLinkPath" Target="file:///\\CA472B17\Copia%20de%20Copia%20de%20Copia%20de%20Copia%20de%20INFORME%20SEMANAL%20IMQ%2011-05-2018-Y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sers\daiherrera.CSS\AppData\Local\Microsoft\Windows\Temporary%20Internet%20Files\Content.Outlook\ITPOYPGP\A&#209;O%202018\LISTADO%20DE%20ALCANCE\MAYO%202018\Copia%20de%20Copia%20de%20Copia%20de%20Copia%20de%20INFORME%20SEMANAL%20IMQ%2011-05-2018-Y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28.63.50\estadistica%202023\Users\ealee\AppData\Local\Microsoft\Windows\Temporary%20Internet%20Files\Content.Outlook\2M4DKGPW\(11)%20de%20INFORME%20SEMANAL%20MQ%2009-11-2017%20NP.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Users\ealee\AppData\Local\Microsoft\Windows\Temporary%20Internet%20Files\Content.Outlook\2M4DKGPW\(11)%20de%20INFORME%20SEMANAL%20MQ%2009-11-2017%20N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28.63.50\estadistica%202023\Users\nilperez\AppData\Local\Microsoft\Windows\Temporary%20Internet%20Files\Content.Outlook\EGCP5HY8\(10)%20INFORME%20SEMANAL%20IMQ%2016-10-2017-Y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POR CODIGO"/>
      <sheetName val="MONT. BODEGA"/>
      <sheetName val="DIFICIL ADQUISICIÓN"/>
      <sheetName val="RENGLONES EXCLUIDOS"/>
      <sheetName val="ENTREGAS MANOS-PROOVEEDOR "/>
      <sheetName val="INFORME GENERAL"/>
      <sheetName val="RESUMEN DE ABASTECIMIENTO"/>
      <sheetName val="PROFORMA"/>
      <sheetName val="CALCULO"/>
      <sheetName val="% DE ABASTECIMIENTO DE MQ"/>
      <sheetName val="ALMACENES"/>
      <sheetName val="LISTA POR CODIGO"/>
      <sheetName val="NOTA DE EST.MERC."/>
      <sheetName val="INCUMPLIMIENTO IMPRIMIR"/>
      <sheetName val="NOTAS DE ANULACION"/>
      <sheetName val="INSUMOS QUE YA NO SE VAN A COMP"/>
      <sheetName val="RECIENTE INCLUSION ANULADOS"/>
      <sheetName val="COTIZADORES"/>
      <sheetName val="COMPARACION"/>
      <sheetName val="RENCLONES EXCLUIDOS"/>
      <sheetName val="MOVI.INSUMO"/>
      <sheetName val="PROFORMA-TU"/>
      <sheetName val="CALCULO-TU"/>
      <sheetName val="PAICES"/>
      <sheetName val="MARCACION"/>
      <sheetName val="PROFORMA-PU"/>
      <sheetName val="CALCULO-PU"/>
      <sheetName val="CERTIFICACION PRESUPUESTARIA"/>
      <sheetName val="RESOLUCION ADMINISTRATI"/>
      <sheetName val="REFORESTADORA LOS MONOS"/>
      <sheetName val="INSUMOS DECIERTOS"/>
      <sheetName val="MARCACIONES"/>
      <sheetName val="NOTA DE APREMIANTE"/>
      <sheetName val="INFORME DE CONSUMO"/>
      <sheetName val="Inf.Contraloria"/>
      <sheetName val="Hoja1"/>
      <sheetName val="Hoja3"/>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s>
    <sheetDataSet>
      <sheetData sheetId="0" refreshError="1"/>
      <sheetData sheetId="1" refreshError="1">
        <row r="1">
          <cell r="K1" t="str">
            <v>CONSUMO ESTIMADO</v>
          </cell>
        </row>
        <row r="2">
          <cell r="G2" t="str">
            <v xml:space="preserve">AGOTADOS TU. </v>
          </cell>
          <cell r="K2">
            <v>24</v>
          </cell>
        </row>
        <row r="3">
          <cell r="B3" t="str">
            <v>CODIGO /ABASTO</v>
          </cell>
          <cell r="G3" t="str">
            <v>ANALISTA</v>
          </cell>
          <cell r="K3" t="str">
            <v>CONSUMO MENSUAL</v>
          </cell>
          <cell r="T3" t="str">
            <v>TOTAL/EXT. DISPONIBLES</v>
          </cell>
          <cell r="V3" t="str">
            <v>PRECIO UNITARIO</v>
          </cell>
        </row>
        <row r="4">
          <cell r="B4">
            <v>209017901</v>
          </cell>
          <cell r="G4" t="str">
            <v>YC</v>
          </cell>
          <cell r="K4">
            <v>725</v>
          </cell>
          <cell r="T4">
            <v>2400</v>
          </cell>
          <cell r="V4">
            <v>6.74404</v>
          </cell>
        </row>
        <row r="5">
          <cell r="B5">
            <v>209019001</v>
          </cell>
          <cell r="G5" t="str">
            <v>YC</v>
          </cell>
          <cell r="K5">
            <v>2500</v>
          </cell>
          <cell r="T5">
            <v>9894</v>
          </cell>
          <cell r="V5">
            <v>7.8075999999999999</v>
          </cell>
        </row>
        <row r="6">
          <cell r="B6">
            <v>209034203</v>
          </cell>
          <cell r="G6" t="str">
            <v>YC</v>
          </cell>
          <cell r="K6">
            <v>500</v>
          </cell>
          <cell r="T6">
            <v>110</v>
          </cell>
          <cell r="V6">
            <v>2.2902300000000002</v>
          </cell>
        </row>
        <row r="7">
          <cell r="B7">
            <v>209037203</v>
          </cell>
          <cell r="G7" t="str">
            <v>YC</v>
          </cell>
          <cell r="K7">
            <v>1500</v>
          </cell>
          <cell r="T7">
            <v>5644</v>
          </cell>
          <cell r="V7">
            <v>7</v>
          </cell>
        </row>
        <row r="8">
          <cell r="B8">
            <v>209118300</v>
          </cell>
          <cell r="G8" t="str">
            <v>YC</v>
          </cell>
          <cell r="K8">
            <v>800</v>
          </cell>
          <cell r="T8">
            <v>6400</v>
          </cell>
          <cell r="V8">
            <v>10</v>
          </cell>
        </row>
        <row r="9">
          <cell r="B9">
            <v>209118500</v>
          </cell>
          <cell r="G9" t="str">
            <v>YC</v>
          </cell>
          <cell r="K9">
            <v>150</v>
          </cell>
          <cell r="T9">
            <v>0</v>
          </cell>
          <cell r="V9">
            <v>12.095129999999999</v>
          </cell>
        </row>
        <row r="10">
          <cell r="B10">
            <v>209168801</v>
          </cell>
          <cell r="G10" t="str">
            <v>YC</v>
          </cell>
          <cell r="K10">
            <v>174</v>
          </cell>
          <cell r="T10">
            <v>0</v>
          </cell>
          <cell r="V10">
            <v>2.0099999999999998</v>
          </cell>
        </row>
        <row r="11">
          <cell r="B11">
            <v>209168901</v>
          </cell>
          <cell r="G11" t="str">
            <v>YC</v>
          </cell>
          <cell r="K11">
            <v>150</v>
          </cell>
          <cell r="T11">
            <v>0</v>
          </cell>
          <cell r="V11">
            <v>7.7555500000000004</v>
          </cell>
        </row>
        <row r="12">
          <cell r="B12">
            <v>209011222</v>
          </cell>
          <cell r="G12" t="str">
            <v>YC</v>
          </cell>
          <cell r="K12">
            <v>300</v>
          </cell>
          <cell r="T12">
            <v>0</v>
          </cell>
          <cell r="V12">
            <v>123.27752</v>
          </cell>
        </row>
        <row r="13">
          <cell r="B13">
            <v>209011226</v>
          </cell>
          <cell r="G13" t="str">
            <v>YC</v>
          </cell>
          <cell r="K13">
            <v>208</v>
          </cell>
          <cell r="T13">
            <v>0</v>
          </cell>
          <cell r="V13">
            <v>270.75977999999998</v>
          </cell>
        </row>
        <row r="14">
          <cell r="B14">
            <v>209021515</v>
          </cell>
          <cell r="G14" t="str">
            <v>YC</v>
          </cell>
          <cell r="K14">
            <v>15000</v>
          </cell>
          <cell r="T14">
            <v>49000</v>
          </cell>
          <cell r="V14">
            <v>4.7100000000000003E-2</v>
          </cell>
        </row>
        <row r="15">
          <cell r="B15">
            <v>209021807</v>
          </cell>
          <cell r="G15" t="str">
            <v>YC</v>
          </cell>
          <cell r="K15">
            <v>75</v>
          </cell>
          <cell r="T15">
            <v>675</v>
          </cell>
          <cell r="V15">
            <v>3.6613699999999998</v>
          </cell>
        </row>
        <row r="16">
          <cell r="B16">
            <v>209027300</v>
          </cell>
          <cell r="G16" t="str">
            <v>YC</v>
          </cell>
          <cell r="K16">
            <v>25000</v>
          </cell>
          <cell r="T16">
            <v>0</v>
          </cell>
          <cell r="V16">
            <v>0.24407999999999999</v>
          </cell>
        </row>
        <row r="17">
          <cell r="B17">
            <v>209027402</v>
          </cell>
          <cell r="G17" t="str">
            <v>YC</v>
          </cell>
          <cell r="K17">
            <v>10000</v>
          </cell>
          <cell r="T17">
            <v>0</v>
          </cell>
          <cell r="V17">
            <v>0.17929999999999999</v>
          </cell>
        </row>
        <row r="18">
          <cell r="B18">
            <v>209034512</v>
          </cell>
          <cell r="G18" t="str">
            <v>YC</v>
          </cell>
          <cell r="K18">
            <v>4000</v>
          </cell>
          <cell r="T18">
            <v>0</v>
          </cell>
          <cell r="V18">
            <v>6.5000000000000002E-2</v>
          </cell>
        </row>
        <row r="19">
          <cell r="B19">
            <v>209038100</v>
          </cell>
          <cell r="G19" t="str">
            <v>YC</v>
          </cell>
          <cell r="K19">
            <v>4000</v>
          </cell>
          <cell r="T19">
            <v>0</v>
          </cell>
          <cell r="V19">
            <v>0.21</v>
          </cell>
        </row>
        <row r="20">
          <cell r="B20">
            <v>209040500</v>
          </cell>
          <cell r="G20" t="str">
            <v>YC</v>
          </cell>
          <cell r="K20">
            <v>200</v>
          </cell>
          <cell r="T20">
            <v>12</v>
          </cell>
          <cell r="V20">
            <v>63.406559999999999</v>
          </cell>
        </row>
        <row r="21">
          <cell r="B21">
            <v>209052104</v>
          </cell>
          <cell r="G21" t="str">
            <v>YC</v>
          </cell>
          <cell r="K21">
            <v>40</v>
          </cell>
          <cell r="T21">
            <v>0</v>
          </cell>
          <cell r="V21">
            <v>17.390820000000001</v>
          </cell>
        </row>
        <row r="22">
          <cell r="B22">
            <v>209053500</v>
          </cell>
          <cell r="G22" t="str">
            <v>YC</v>
          </cell>
          <cell r="K22">
            <v>500</v>
          </cell>
          <cell r="T22">
            <v>4206</v>
          </cell>
          <cell r="V22">
            <v>8.2200000000000006</v>
          </cell>
        </row>
        <row r="23">
          <cell r="B23">
            <v>209054700</v>
          </cell>
          <cell r="G23" t="str">
            <v>YC</v>
          </cell>
          <cell r="K23">
            <v>750</v>
          </cell>
          <cell r="T23">
            <v>490</v>
          </cell>
          <cell r="V23">
            <v>0.41616999999999998</v>
          </cell>
        </row>
        <row r="24">
          <cell r="B24">
            <v>209054800</v>
          </cell>
          <cell r="G24" t="str">
            <v>YC</v>
          </cell>
          <cell r="K24">
            <v>900</v>
          </cell>
          <cell r="T24">
            <v>5193</v>
          </cell>
          <cell r="V24">
            <v>0.35</v>
          </cell>
        </row>
        <row r="25">
          <cell r="B25">
            <v>209056400</v>
          </cell>
          <cell r="G25" t="str">
            <v>YC</v>
          </cell>
          <cell r="K25">
            <v>1300</v>
          </cell>
          <cell r="T25">
            <v>35</v>
          </cell>
          <cell r="V25">
            <v>0.51644999999999996</v>
          </cell>
        </row>
        <row r="26">
          <cell r="B26">
            <v>209056500</v>
          </cell>
          <cell r="G26" t="str">
            <v>YC</v>
          </cell>
          <cell r="K26">
            <v>2000</v>
          </cell>
          <cell r="T26">
            <v>11000</v>
          </cell>
          <cell r="V26">
            <v>0.54674</v>
          </cell>
        </row>
        <row r="27">
          <cell r="B27">
            <v>209057800</v>
          </cell>
          <cell r="G27" t="str">
            <v>YC</v>
          </cell>
          <cell r="K27">
            <v>450</v>
          </cell>
          <cell r="T27">
            <v>0</v>
          </cell>
          <cell r="V27">
            <v>0.16522000000000001</v>
          </cell>
        </row>
        <row r="28">
          <cell r="B28">
            <v>209057803</v>
          </cell>
          <cell r="G28" t="str">
            <v>YC</v>
          </cell>
          <cell r="K28">
            <v>5000</v>
          </cell>
          <cell r="T28">
            <v>0</v>
          </cell>
          <cell r="V28">
            <v>0.15</v>
          </cell>
        </row>
        <row r="29">
          <cell r="B29">
            <v>209058002</v>
          </cell>
          <cell r="G29" t="str">
            <v>YC</v>
          </cell>
          <cell r="K29">
            <v>500</v>
          </cell>
          <cell r="T29">
            <v>0</v>
          </cell>
          <cell r="V29">
            <v>0.25855</v>
          </cell>
        </row>
        <row r="30">
          <cell r="B30">
            <v>209058003</v>
          </cell>
          <cell r="G30" t="str">
            <v>YC</v>
          </cell>
          <cell r="K30">
            <v>1000</v>
          </cell>
          <cell r="T30">
            <v>0</v>
          </cell>
          <cell r="V30">
            <v>0.33312000000000003</v>
          </cell>
        </row>
        <row r="31">
          <cell r="B31">
            <v>209059800</v>
          </cell>
          <cell r="G31" t="str">
            <v>YC</v>
          </cell>
          <cell r="K31">
            <v>1080</v>
          </cell>
          <cell r="T31">
            <v>7620</v>
          </cell>
          <cell r="V31">
            <v>0.75351999999999997</v>
          </cell>
        </row>
        <row r="32">
          <cell r="B32">
            <v>209058400</v>
          </cell>
          <cell r="G32" t="str">
            <v>YC</v>
          </cell>
          <cell r="K32">
            <v>25000</v>
          </cell>
          <cell r="T32">
            <v>0</v>
          </cell>
          <cell r="V32">
            <v>0.41</v>
          </cell>
        </row>
        <row r="33">
          <cell r="B33">
            <v>209062704</v>
          </cell>
          <cell r="G33" t="str">
            <v>YC</v>
          </cell>
          <cell r="K33">
            <v>2400</v>
          </cell>
          <cell r="T33">
            <v>0</v>
          </cell>
          <cell r="V33">
            <v>0.53337000000000001</v>
          </cell>
        </row>
        <row r="34">
          <cell r="B34">
            <v>209063306</v>
          </cell>
          <cell r="G34" t="str">
            <v>YC</v>
          </cell>
          <cell r="K34">
            <v>1152</v>
          </cell>
          <cell r="T34">
            <v>3600</v>
          </cell>
          <cell r="V34">
            <v>0.50385000000000002</v>
          </cell>
        </row>
        <row r="35">
          <cell r="B35">
            <v>209064000</v>
          </cell>
          <cell r="G35" t="str">
            <v>YC</v>
          </cell>
          <cell r="K35">
            <v>750</v>
          </cell>
          <cell r="T35">
            <v>3750</v>
          </cell>
          <cell r="V35">
            <v>1.0900000000000001</v>
          </cell>
        </row>
        <row r="36">
          <cell r="B36">
            <v>209064800</v>
          </cell>
          <cell r="G36" t="str">
            <v>YC</v>
          </cell>
          <cell r="K36">
            <v>756</v>
          </cell>
          <cell r="T36">
            <v>4536</v>
          </cell>
          <cell r="V36">
            <v>0.69621999999999995</v>
          </cell>
        </row>
        <row r="37">
          <cell r="B37">
            <v>209111100</v>
          </cell>
          <cell r="G37" t="str">
            <v>YC</v>
          </cell>
          <cell r="K37">
            <v>300</v>
          </cell>
          <cell r="T37">
            <v>0</v>
          </cell>
          <cell r="V37">
            <v>1.20974</v>
          </cell>
        </row>
        <row r="38">
          <cell r="B38">
            <v>209111200</v>
          </cell>
          <cell r="G38" t="str">
            <v>YC</v>
          </cell>
          <cell r="K38">
            <v>600</v>
          </cell>
          <cell r="T38">
            <v>5016</v>
          </cell>
          <cell r="V38">
            <v>1.67</v>
          </cell>
        </row>
        <row r="39">
          <cell r="B39">
            <v>209008900</v>
          </cell>
          <cell r="G39" t="str">
            <v>YC</v>
          </cell>
          <cell r="K39">
            <v>15000</v>
          </cell>
          <cell r="T39">
            <v>70800</v>
          </cell>
          <cell r="V39">
            <v>1.6240000000000001E-2</v>
          </cell>
        </row>
        <row r="40">
          <cell r="B40">
            <v>209020700</v>
          </cell>
          <cell r="G40" t="str">
            <v>YC</v>
          </cell>
          <cell r="K40">
            <v>5</v>
          </cell>
          <cell r="T40">
            <v>0</v>
          </cell>
          <cell r="V40">
            <v>1218</v>
          </cell>
        </row>
        <row r="41">
          <cell r="B41">
            <v>209021506</v>
          </cell>
          <cell r="G41" t="str">
            <v>YC</v>
          </cell>
          <cell r="K41">
            <v>7000</v>
          </cell>
          <cell r="T41">
            <v>0</v>
          </cell>
          <cell r="V41">
            <v>0.26727000000000001</v>
          </cell>
        </row>
        <row r="42">
          <cell r="B42">
            <v>209021701</v>
          </cell>
          <cell r="G42" t="str">
            <v>YC</v>
          </cell>
          <cell r="K42">
            <v>16335</v>
          </cell>
          <cell r="T42">
            <v>55160</v>
          </cell>
          <cell r="V42">
            <v>2.5801500000000002</v>
          </cell>
        </row>
        <row r="43">
          <cell r="B43">
            <v>209022300</v>
          </cell>
          <cell r="G43" t="str">
            <v>YC</v>
          </cell>
          <cell r="K43">
            <v>1500</v>
          </cell>
          <cell r="T43">
            <v>0</v>
          </cell>
          <cell r="V43">
            <v>0.57711000000000001</v>
          </cell>
        </row>
        <row r="44">
          <cell r="B44">
            <v>209031000</v>
          </cell>
          <cell r="G44" t="str">
            <v>YC</v>
          </cell>
          <cell r="K44">
            <v>500</v>
          </cell>
          <cell r="T44">
            <v>372</v>
          </cell>
          <cell r="V44">
            <v>1.335</v>
          </cell>
        </row>
        <row r="45">
          <cell r="B45">
            <v>209031001</v>
          </cell>
          <cell r="G45" t="str">
            <v>YC</v>
          </cell>
          <cell r="K45">
            <v>1500</v>
          </cell>
          <cell r="T45">
            <v>0</v>
          </cell>
          <cell r="V45">
            <v>2.22831</v>
          </cell>
        </row>
        <row r="46">
          <cell r="B46">
            <v>209034510</v>
          </cell>
          <cell r="G46" t="str">
            <v>YC</v>
          </cell>
          <cell r="K46">
            <v>60000</v>
          </cell>
          <cell r="T46">
            <v>113000</v>
          </cell>
          <cell r="V46">
            <v>9.2660000000000006E-2</v>
          </cell>
        </row>
        <row r="47">
          <cell r="B47">
            <v>209037800</v>
          </cell>
          <cell r="G47" t="str">
            <v>YC</v>
          </cell>
          <cell r="K47">
            <v>1200000</v>
          </cell>
          <cell r="T47">
            <v>4800000</v>
          </cell>
          <cell r="V47">
            <v>3.737E-2</v>
          </cell>
        </row>
        <row r="48">
          <cell r="B48">
            <v>209037801</v>
          </cell>
          <cell r="G48" t="str">
            <v>YC</v>
          </cell>
          <cell r="K48">
            <v>1000000</v>
          </cell>
          <cell r="T48">
            <v>791000</v>
          </cell>
          <cell r="V48">
            <v>3.3360000000000001E-2</v>
          </cell>
        </row>
        <row r="49">
          <cell r="B49">
            <v>209037802</v>
          </cell>
          <cell r="G49" t="str">
            <v>YC</v>
          </cell>
          <cell r="K49">
            <v>600000</v>
          </cell>
          <cell r="T49">
            <v>0</v>
          </cell>
          <cell r="V49">
            <v>4.2560000000000001E-2</v>
          </cell>
        </row>
        <row r="50">
          <cell r="B50">
            <v>209038101</v>
          </cell>
          <cell r="G50" t="str">
            <v>YC</v>
          </cell>
          <cell r="K50">
            <v>4200</v>
          </cell>
          <cell r="T50">
            <v>0</v>
          </cell>
          <cell r="V50">
            <v>0.28999999999999998</v>
          </cell>
        </row>
        <row r="51">
          <cell r="B51">
            <v>209038102</v>
          </cell>
          <cell r="G51" t="str">
            <v>YC</v>
          </cell>
          <cell r="K51">
            <v>3000</v>
          </cell>
          <cell r="T51">
            <v>16380</v>
          </cell>
          <cell r="V51">
            <v>0.33300000000000002</v>
          </cell>
        </row>
        <row r="52">
          <cell r="B52">
            <v>209038200</v>
          </cell>
          <cell r="G52" t="str">
            <v>YC</v>
          </cell>
          <cell r="K52">
            <v>12000</v>
          </cell>
          <cell r="T52">
            <v>0</v>
          </cell>
          <cell r="V52">
            <v>4.9509999999999998E-2</v>
          </cell>
        </row>
        <row r="53">
          <cell r="B53">
            <v>209038201</v>
          </cell>
          <cell r="G53" t="str">
            <v>YC</v>
          </cell>
          <cell r="K53">
            <v>10000</v>
          </cell>
          <cell r="T53">
            <v>0</v>
          </cell>
          <cell r="V53">
            <v>0.10019</v>
          </cell>
        </row>
        <row r="54">
          <cell r="B54">
            <v>209038203</v>
          </cell>
          <cell r="G54" t="str">
            <v>YC</v>
          </cell>
          <cell r="K54">
            <v>10000</v>
          </cell>
          <cell r="T54">
            <v>0</v>
          </cell>
          <cell r="V54">
            <v>4.8820000000000002E-2</v>
          </cell>
        </row>
        <row r="55">
          <cell r="B55">
            <v>209038204</v>
          </cell>
          <cell r="G55" t="str">
            <v>YC</v>
          </cell>
          <cell r="K55">
            <v>6000</v>
          </cell>
          <cell r="T55">
            <v>0</v>
          </cell>
          <cell r="V55">
            <v>4.8820000000000002E-2</v>
          </cell>
        </row>
        <row r="56">
          <cell r="B56">
            <v>209039800</v>
          </cell>
          <cell r="G56" t="str">
            <v>YC</v>
          </cell>
          <cell r="K56">
            <v>300000</v>
          </cell>
          <cell r="T56">
            <v>2063400</v>
          </cell>
          <cell r="V56">
            <v>3.15E-2</v>
          </cell>
        </row>
        <row r="57">
          <cell r="B57">
            <v>209039900</v>
          </cell>
          <cell r="G57" t="str">
            <v>YC</v>
          </cell>
          <cell r="K57">
            <v>500000</v>
          </cell>
          <cell r="T57">
            <v>1628800</v>
          </cell>
          <cell r="V57">
            <v>3.056E-2</v>
          </cell>
        </row>
        <row r="58">
          <cell r="B58">
            <v>209040200</v>
          </cell>
          <cell r="G58" t="str">
            <v>YC</v>
          </cell>
          <cell r="K58">
            <v>500000</v>
          </cell>
          <cell r="T58">
            <v>3802200</v>
          </cell>
          <cell r="V58">
            <v>4.8710000000000003E-2</v>
          </cell>
        </row>
        <row r="59">
          <cell r="B59">
            <v>209045304</v>
          </cell>
          <cell r="G59" t="str">
            <v>YC</v>
          </cell>
          <cell r="K59">
            <v>12500</v>
          </cell>
          <cell r="T59">
            <v>0</v>
          </cell>
          <cell r="V59">
            <v>0.65141000000000004</v>
          </cell>
        </row>
        <row r="60">
          <cell r="B60">
            <v>209045306</v>
          </cell>
          <cell r="G60" t="str">
            <v>YC</v>
          </cell>
          <cell r="K60">
            <v>3500</v>
          </cell>
          <cell r="T60">
            <v>1150</v>
          </cell>
          <cell r="V60">
            <v>1.16981</v>
          </cell>
        </row>
        <row r="61">
          <cell r="B61">
            <v>209045502</v>
          </cell>
          <cell r="G61" t="str">
            <v>YC</v>
          </cell>
          <cell r="K61">
            <v>1500000</v>
          </cell>
          <cell r="T61">
            <v>9080000</v>
          </cell>
          <cell r="V61">
            <v>3.3899999999999998E-3</v>
          </cell>
        </row>
        <row r="62">
          <cell r="B62">
            <v>209051000</v>
          </cell>
          <cell r="G62" t="str">
            <v>YC</v>
          </cell>
          <cell r="K62">
            <v>250</v>
          </cell>
          <cell r="T62">
            <v>0</v>
          </cell>
          <cell r="V62">
            <v>0.51507000000000003</v>
          </cell>
        </row>
        <row r="63">
          <cell r="B63">
            <v>209051001</v>
          </cell>
          <cell r="G63" t="str">
            <v>YC</v>
          </cell>
          <cell r="K63">
            <v>200</v>
          </cell>
          <cell r="T63">
            <v>0</v>
          </cell>
          <cell r="V63">
            <v>0.45751999999999998</v>
          </cell>
        </row>
        <row r="64">
          <cell r="B64">
            <v>209051002</v>
          </cell>
          <cell r="G64" t="str">
            <v>YC</v>
          </cell>
          <cell r="K64">
            <v>450</v>
          </cell>
          <cell r="T64">
            <v>0</v>
          </cell>
          <cell r="V64">
            <v>0.47420000000000001</v>
          </cell>
        </row>
        <row r="65">
          <cell r="B65">
            <v>209052102</v>
          </cell>
          <cell r="G65" t="str">
            <v>YC</v>
          </cell>
          <cell r="K65">
            <v>30</v>
          </cell>
          <cell r="T65">
            <v>70</v>
          </cell>
          <cell r="V65">
            <v>18.817990000000002</v>
          </cell>
        </row>
        <row r="66">
          <cell r="B66">
            <v>209052103</v>
          </cell>
          <cell r="G66" t="str">
            <v>YC</v>
          </cell>
          <cell r="K66">
            <v>80</v>
          </cell>
          <cell r="T66">
            <v>0</v>
          </cell>
          <cell r="V66">
            <v>11.17</v>
          </cell>
        </row>
        <row r="67">
          <cell r="B67">
            <v>209058300</v>
          </cell>
          <cell r="G67" t="str">
            <v>YC</v>
          </cell>
          <cell r="K67">
            <v>1000</v>
          </cell>
          <cell r="T67">
            <v>0</v>
          </cell>
          <cell r="V67">
            <v>1.0871299999999999</v>
          </cell>
        </row>
        <row r="68">
          <cell r="B68">
            <v>209058301</v>
          </cell>
          <cell r="G68" t="str">
            <v>YC</v>
          </cell>
          <cell r="K68">
            <v>600</v>
          </cell>
          <cell r="T68">
            <v>3600</v>
          </cell>
          <cell r="V68">
            <v>1.48</v>
          </cell>
        </row>
        <row r="69">
          <cell r="B69">
            <v>209058302</v>
          </cell>
          <cell r="G69" t="str">
            <v>YC</v>
          </cell>
          <cell r="K69">
            <v>1000</v>
          </cell>
          <cell r="T69">
            <v>2712</v>
          </cell>
          <cell r="V69">
            <v>1.80182</v>
          </cell>
        </row>
        <row r="70">
          <cell r="B70">
            <v>209058303</v>
          </cell>
          <cell r="G70" t="str">
            <v>YC</v>
          </cell>
          <cell r="K70">
            <v>1000</v>
          </cell>
          <cell r="T70">
            <v>8000</v>
          </cell>
          <cell r="V70">
            <v>2.2599999999999998</v>
          </cell>
        </row>
        <row r="71">
          <cell r="B71">
            <v>209058304</v>
          </cell>
          <cell r="G71" t="str">
            <v>YC</v>
          </cell>
          <cell r="K71">
            <v>1400</v>
          </cell>
          <cell r="T71">
            <v>11728</v>
          </cell>
          <cell r="V71">
            <v>2.6321699999999999</v>
          </cell>
        </row>
        <row r="72">
          <cell r="B72">
            <v>209058306</v>
          </cell>
          <cell r="G72" t="str">
            <v>YC</v>
          </cell>
          <cell r="K72">
            <v>300</v>
          </cell>
          <cell r="T72">
            <v>2268</v>
          </cell>
          <cell r="V72">
            <v>3.7450199999999998</v>
          </cell>
        </row>
        <row r="73">
          <cell r="B73">
            <v>209058900</v>
          </cell>
          <cell r="G73" t="str">
            <v>YC</v>
          </cell>
          <cell r="K73">
            <v>300</v>
          </cell>
          <cell r="T73">
            <v>600</v>
          </cell>
          <cell r="V73">
            <v>0.73</v>
          </cell>
        </row>
        <row r="74">
          <cell r="B74">
            <v>209059200</v>
          </cell>
          <cell r="G74" t="str">
            <v>YC</v>
          </cell>
          <cell r="K74">
            <v>700</v>
          </cell>
          <cell r="T74">
            <v>3936</v>
          </cell>
          <cell r="V74">
            <v>1.1754100000000001</v>
          </cell>
        </row>
        <row r="75">
          <cell r="B75">
            <v>209059300</v>
          </cell>
          <cell r="G75" t="str">
            <v>YC</v>
          </cell>
          <cell r="K75">
            <v>400</v>
          </cell>
          <cell r="T75">
            <v>3000</v>
          </cell>
          <cell r="V75">
            <v>0.81545999999999996</v>
          </cell>
        </row>
        <row r="76">
          <cell r="B76">
            <v>209059400</v>
          </cell>
          <cell r="G76" t="str">
            <v>YC</v>
          </cell>
          <cell r="K76">
            <v>500</v>
          </cell>
          <cell r="T76">
            <v>2000</v>
          </cell>
          <cell r="V76">
            <v>0.77417000000000002</v>
          </cell>
        </row>
        <row r="77">
          <cell r="B77">
            <v>209059700</v>
          </cell>
          <cell r="G77" t="str">
            <v>YC</v>
          </cell>
          <cell r="K77">
            <v>960</v>
          </cell>
          <cell r="T77">
            <v>5772</v>
          </cell>
          <cell r="V77">
            <v>0.75870000000000004</v>
          </cell>
        </row>
        <row r="78">
          <cell r="B78">
            <v>209060000</v>
          </cell>
          <cell r="G78" t="str">
            <v>YC</v>
          </cell>
          <cell r="K78">
            <v>960</v>
          </cell>
          <cell r="T78">
            <v>0</v>
          </cell>
          <cell r="V78">
            <v>0.77181999999999995</v>
          </cell>
        </row>
        <row r="79">
          <cell r="B79">
            <v>209060300</v>
          </cell>
          <cell r="G79" t="str">
            <v>YC</v>
          </cell>
          <cell r="K79">
            <v>600</v>
          </cell>
          <cell r="T79">
            <v>132</v>
          </cell>
          <cell r="V79">
            <v>0.76892000000000005</v>
          </cell>
        </row>
        <row r="80">
          <cell r="B80">
            <v>209060500</v>
          </cell>
          <cell r="G80" t="str">
            <v>YC</v>
          </cell>
          <cell r="K80">
            <v>1200</v>
          </cell>
          <cell r="T80">
            <v>3408</v>
          </cell>
          <cell r="V80">
            <v>1.2042999999999999</v>
          </cell>
        </row>
        <row r="81">
          <cell r="B81">
            <v>209062502</v>
          </cell>
          <cell r="G81" t="str">
            <v>YC</v>
          </cell>
          <cell r="K81">
            <v>500</v>
          </cell>
          <cell r="T81">
            <v>576</v>
          </cell>
          <cell r="V81">
            <v>0.68</v>
          </cell>
        </row>
        <row r="82">
          <cell r="B82">
            <v>209062504</v>
          </cell>
          <cell r="G82" t="str">
            <v>YC</v>
          </cell>
          <cell r="K82">
            <v>360</v>
          </cell>
          <cell r="T82">
            <v>1152</v>
          </cell>
          <cell r="V82">
            <v>1.40537</v>
          </cell>
        </row>
        <row r="83">
          <cell r="B83">
            <v>209062506</v>
          </cell>
          <cell r="G83" t="str">
            <v>YC</v>
          </cell>
          <cell r="K83">
            <v>500</v>
          </cell>
          <cell r="T83">
            <v>0</v>
          </cell>
          <cell r="V83">
            <v>0.69</v>
          </cell>
        </row>
        <row r="84">
          <cell r="B84">
            <v>209063314</v>
          </cell>
          <cell r="G84" t="str">
            <v>YC</v>
          </cell>
          <cell r="K84">
            <v>72</v>
          </cell>
          <cell r="T84">
            <v>744</v>
          </cell>
          <cell r="V84">
            <v>3.7</v>
          </cell>
        </row>
        <row r="85">
          <cell r="B85">
            <v>209063402</v>
          </cell>
          <cell r="G85" t="str">
            <v>YC</v>
          </cell>
          <cell r="K85">
            <v>960</v>
          </cell>
          <cell r="T85">
            <v>0</v>
          </cell>
          <cell r="V85">
            <v>1.0054799999999999</v>
          </cell>
        </row>
        <row r="86">
          <cell r="B86">
            <v>209063404</v>
          </cell>
          <cell r="G86" t="str">
            <v>YC</v>
          </cell>
          <cell r="K86">
            <v>840</v>
          </cell>
          <cell r="T86">
            <v>72</v>
          </cell>
          <cell r="V86">
            <v>1.01</v>
          </cell>
        </row>
        <row r="87">
          <cell r="B87">
            <v>209063406</v>
          </cell>
          <cell r="G87" t="str">
            <v>YC</v>
          </cell>
          <cell r="K87">
            <v>840</v>
          </cell>
          <cell r="T87">
            <v>960</v>
          </cell>
          <cell r="V87">
            <v>1.3313699999999999</v>
          </cell>
        </row>
        <row r="88">
          <cell r="B88">
            <v>209100700</v>
          </cell>
          <cell r="G88" t="str">
            <v>YC</v>
          </cell>
          <cell r="K88">
            <v>3000</v>
          </cell>
          <cell r="T88">
            <v>10600</v>
          </cell>
          <cell r="V88">
            <v>0.29663</v>
          </cell>
        </row>
        <row r="89">
          <cell r="B89">
            <v>209100701</v>
          </cell>
          <cell r="G89" t="str">
            <v>YC</v>
          </cell>
          <cell r="K89">
            <v>10000</v>
          </cell>
          <cell r="T89">
            <v>41700</v>
          </cell>
          <cell r="V89">
            <v>0.29663</v>
          </cell>
        </row>
        <row r="90">
          <cell r="B90">
            <v>209100702</v>
          </cell>
          <cell r="G90" t="str">
            <v>YC</v>
          </cell>
          <cell r="K90">
            <v>1500</v>
          </cell>
          <cell r="T90">
            <v>3495</v>
          </cell>
          <cell r="V90">
            <v>0.23977000000000001</v>
          </cell>
        </row>
        <row r="91">
          <cell r="B91">
            <v>209034201</v>
          </cell>
          <cell r="G91" t="str">
            <v>YC</v>
          </cell>
          <cell r="K91">
            <v>1200</v>
          </cell>
          <cell r="T91">
            <v>0</v>
          </cell>
          <cell r="V91">
            <v>2.4664299999999999</v>
          </cell>
        </row>
        <row r="92">
          <cell r="B92">
            <v>209052900</v>
          </cell>
          <cell r="G92" t="str">
            <v>YC</v>
          </cell>
          <cell r="K92">
            <v>600000</v>
          </cell>
          <cell r="T92">
            <v>0</v>
          </cell>
          <cell r="V92">
            <v>6.139E-2</v>
          </cell>
        </row>
        <row r="93">
          <cell r="B93">
            <v>209540801</v>
          </cell>
          <cell r="G93" t="str">
            <v>YC</v>
          </cell>
          <cell r="K93">
            <v>170</v>
          </cell>
          <cell r="T93">
            <v>1000</v>
          </cell>
          <cell r="V93">
            <v>29.208210000000001</v>
          </cell>
        </row>
        <row r="94">
          <cell r="B94">
            <v>209021908</v>
          </cell>
          <cell r="G94" t="str">
            <v>YC</v>
          </cell>
          <cell r="K94">
            <v>3270</v>
          </cell>
          <cell r="T94">
            <v>24525</v>
          </cell>
          <cell r="V94">
            <v>6.70946</v>
          </cell>
        </row>
        <row r="95">
          <cell r="B95">
            <v>209155001</v>
          </cell>
          <cell r="G95" t="str">
            <v>YC</v>
          </cell>
          <cell r="K95">
            <v>800</v>
          </cell>
          <cell r="T95">
            <v>6400</v>
          </cell>
          <cell r="V95">
            <v>1.04</v>
          </cell>
        </row>
        <row r="96">
          <cell r="B96">
            <v>209155101</v>
          </cell>
          <cell r="G96" t="str">
            <v>YC</v>
          </cell>
          <cell r="K96">
            <v>1500</v>
          </cell>
          <cell r="T96">
            <v>9000</v>
          </cell>
          <cell r="V96">
            <v>1.1000000000000001</v>
          </cell>
        </row>
        <row r="97">
          <cell r="B97">
            <v>209560401</v>
          </cell>
          <cell r="G97" t="str">
            <v>YC</v>
          </cell>
          <cell r="K97">
            <v>6</v>
          </cell>
          <cell r="T97">
            <v>0</v>
          </cell>
          <cell r="V97">
            <v>19.47</v>
          </cell>
        </row>
        <row r="98">
          <cell r="B98">
            <v>209045101</v>
          </cell>
          <cell r="G98" t="str">
            <v>YC</v>
          </cell>
          <cell r="K98">
            <v>60000</v>
          </cell>
          <cell r="T98">
            <v>261100</v>
          </cell>
          <cell r="V98">
            <v>5.0340000000000003E-2</v>
          </cell>
        </row>
        <row r="99">
          <cell r="B99">
            <v>209558801</v>
          </cell>
          <cell r="G99" t="str">
            <v>YC</v>
          </cell>
          <cell r="K99">
            <v>3</v>
          </cell>
          <cell r="T99">
            <v>0</v>
          </cell>
          <cell r="V99">
            <v>42.66339</v>
          </cell>
        </row>
        <row r="100">
          <cell r="B100">
            <v>209558901</v>
          </cell>
          <cell r="G100" t="str">
            <v>YC</v>
          </cell>
          <cell r="K100">
            <v>3</v>
          </cell>
          <cell r="T100">
            <v>0</v>
          </cell>
          <cell r="V100">
            <v>50.421039999999998</v>
          </cell>
        </row>
        <row r="101">
          <cell r="B101">
            <v>209559001</v>
          </cell>
          <cell r="G101" t="str">
            <v>YC</v>
          </cell>
          <cell r="K101">
            <v>3</v>
          </cell>
          <cell r="T101">
            <v>0</v>
          </cell>
          <cell r="V101">
            <v>50.421039999999998</v>
          </cell>
        </row>
        <row r="102">
          <cell r="B102">
            <v>209559101</v>
          </cell>
          <cell r="G102" t="str">
            <v>YC</v>
          </cell>
          <cell r="K102">
            <v>5</v>
          </cell>
          <cell r="T102">
            <v>0</v>
          </cell>
          <cell r="V102">
            <v>155.87109000000001</v>
          </cell>
        </row>
        <row r="103">
          <cell r="B103">
            <v>209559201</v>
          </cell>
          <cell r="G103" t="str">
            <v>YC</v>
          </cell>
          <cell r="K103">
            <v>5</v>
          </cell>
          <cell r="T103">
            <v>59</v>
          </cell>
          <cell r="V103">
            <v>40</v>
          </cell>
        </row>
        <row r="104">
          <cell r="B104">
            <v>209559801</v>
          </cell>
          <cell r="G104" t="str">
            <v>YC</v>
          </cell>
          <cell r="K104">
            <v>5</v>
          </cell>
          <cell r="T104">
            <v>0</v>
          </cell>
          <cell r="V104">
            <v>40</v>
          </cell>
        </row>
        <row r="105">
          <cell r="B105">
            <v>209560001</v>
          </cell>
          <cell r="G105" t="str">
            <v>YC</v>
          </cell>
          <cell r="K105">
            <v>30</v>
          </cell>
          <cell r="T105">
            <v>0</v>
          </cell>
          <cell r="V105">
            <v>155.87109000000001</v>
          </cell>
        </row>
        <row r="106">
          <cell r="B106">
            <v>209560101</v>
          </cell>
          <cell r="G106" t="str">
            <v>YC</v>
          </cell>
          <cell r="K106">
            <v>30</v>
          </cell>
          <cell r="T106">
            <v>0</v>
          </cell>
          <cell r="V106">
            <v>155.87109000000001</v>
          </cell>
        </row>
        <row r="107">
          <cell r="B107">
            <v>209560301</v>
          </cell>
          <cell r="G107" t="str">
            <v>YC</v>
          </cell>
          <cell r="K107">
            <v>5</v>
          </cell>
          <cell r="T107">
            <v>0</v>
          </cell>
          <cell r="V107">
            <v>39.11</v>
          </cell>
        </row>
        <row r="108">
          <cell r="B108">
            <v>209559601</v>
          </cell>
          <cell r="G108" t="str">
            <v>YC</v>
          </cell>
          <cell r="K108">
            <v>6</v>
          </cell>
          <cell r="T108">
            <v>72</v>
          </cell>
          <cell r="V108">
            <v>50</v>
          </cell>
        </row>
        <row r="109">
          <cell r="B109">
            <v>209566101</v>
          </cell>
          <cell r="G109" t="str">
            <v>YC</v>
          </cell>
          <cell r="K109">
            <v>250</v>
          </cell>
          <cell r="T109">
            <v>2950</v>
          </cell>
          <cell r="V109">
            <v>20</v>
          </cell>
        </row>
        <row r="110">
          <cell r="B110">
            <v>209559701</v>
          </cell>
          <cell r="G110" t="str">
            <v>YC</v>
          </cell>
          <cell r="K110">
            <v>1</v>
          </cell>
          <cell r="T110">
            <v>12</v>
          </cell>
          <cell r="V110">
            <v>50</v>
          </cell>
        </row>
        <row r="111">
          <cell r="B111">
            <v>209565201</v>
          </cell>
          <cell r="G111" t="str">
            <v>YC</v>
          </cell>
          <cell r="K111">
            <v>30</v>
          </cell>
          <cell r="T111">
            <v>0</v>
          </cell>
          <cell r="V111">
            <v>150</v>
          </cell>
        </row>
        <row r="112">
          <cell r="B112">
            <v>209355401</v>
          </cell>
          <cell r="G112" t="str">
            <v>YC</v>
          </cell>
          <cell r="K112">
            <v>60000</v>
          </cell>
          <cell r="T112">
            <v>711000</v>
          </cell>
          <cell r="V112">
            <v>3.8249999999999999E-2</v>
          </cell>
        </row>
        <row r="113">
          <cell r="B113">
            <v>209564701</v>
          </cell>
          <cell r="G113" t="str">
            <v>YC</v>
          </cell>
          <cell r="K113">
            <v>5100</v>
          </cell>
          <cell r="T113">
            <v>0</v>
          </cell>
          <cell r="V113">
            <v>3.66</v>
          </cell>
        </row>
        <row r="114">
          <cell r="B114">
            <v>209560201</v>
          </cell>
          <cell r="G114" t="str">
            <v>YC</v>
          </cell>
          <cell r="K114">
            <v>5</v>
          </cell>
          <cell r="T114">
            <v>40</v>
          </cell>
          <cell r="V114">
            <v>32.94</v>
          </cell>
        </row>
        <row r="115">
          <cell r="B115">
            <v>601027601</v>
          </cell>
          <cell r="G115" t="str">
            <v>YC</v>
          </cell>
          <cell r="K115">
            <v>75</v>
          </cell>
          <cell r="T115">
            <v>0</v>
          </cell>
          <cell r="V115">
            <v>12.5</v>
          </cell>
        </row>
        <row r="116">
          <cell r="B116">
            <v>209566801</v>
          </cell>
          <cell r="G116" t="str">
            <v>YC</v>
          </cell>
          <cell r="K116">
            <v>60</v>
          </cell>
          <cell r="T116">
            <v>690</v>
          </cell>
          <cell r="V116">
            <v>15.5</v>
          </cell>
        </row>
        <row r="117">
          <cell r="B117">
            <v>209020000</v>
          </cell>
          <cell r="G117" t="str">
            <v>YC</v>
          </cell>
          <cell r="K117">
            <v>20</v>
          </cell>
          <cell r="T117">
            <v>120</v>
          </cell>
          <cell r="V117">
            <v>155</v>
          </cell>
        </row>
        <row r="118">
          <cell r="B118">
            <v>209559301</v>
          </cell>
          <cell r="G118" t="str">
            <v>YC</v>
          </cell>
          <cell r="K118">
            <v>5</v>
          </cell>
          <cell r="T118">
            <v>0</v>
          </cell>
          <cell r="V118">
            <v>155.87109000000001</v>
          </cell>
        </row>
        <row r="119">
          <cell r="B119">
            <v>209559901</v>
          </cell>
          <cell r="G119" t="str">
            <v>YC</v>
          </cell>
          <cell r="K119">
            <v>5</v>
          </cell>
          <cell r="T119">
            <v>14</v>
          </cell>
          <cell r="V119">
            <v>40</v>
          </cell>
        </row>
        <row r="120">
          <cell r="B120">
            <v>209560501</v>
          </cell>
          <cell r="G120" t="str">
            <v>YC</v>
          </cell>
          <cell r="K120">
            <v>6</v>
          </cell>
          <cell r="T120">
            <v>0</v>
          </cell>
          <cell r="V120">
            <v>50</v>
          </cell>
        </row>
        <row r="121">
          <cell r="B121">
            <v>209559401</v>
          </cell>
          <cell r="G121" t="str">
            <v>YC</v>
          </cell>
          <cell r="K121">
            <v>5</v>
          </cell>
          <cell r="T121">
            <v>30</v>
          </cell>
          <cell r="V121">
            <v>207.82811000000001</v>
          </cell>
        </row>
        <row r="122">
          <cell r="B122">
            <v>209561201</v>
          </cell>
          <cell r="G122" t="str">
            <v>YC</v>
          </cell>
          <cell r="K122">
            <v>3</v>
          </cell>
          <cell r="T122">
            <v>0</v>
          </cell>
          <cell r="V122">
            <v>42.66339</v>
          </cell>
        </row>
        <row r="123">
          <cell r="B123">
            <v>209021205</v>
          </cell>
          <cell r="G123" t="str">
            <v>YC</v>
          </cell>
          <cell r="K123">
            <v>600</v>
          </cell>
          <cell r="T123">
            <v>800</v>
          </cell>
          <cell r="V123">
            <v>19.989999999999998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POR CODIGO "/>
      <sheetName val="MONT. BODEGA"/>
      <sheetName val="DIFICIL ADQUISICIÓN"/>
      <sheetName val="RENGLONES EXCLUIDOS"/>
      <sheetName val="ENTREGAS MANOS-PROOVEEDOR "/>
      <sheetName val="INFORME GENERAL"/>
      <sheetName val="RESUMEN DE ABASTECIMIENTO"/>
      <sheetName val="PROFORMA"/>
      <sheetName val="CALCULO"/>
      <sheetName val="% DE ABASTECIMIENTO DE M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POR CODIGO "/>
      <sheetName val="MONT. BODEGA"/>
      <sheetName val="DIFICIL ADQUISICIÓN"/>
      <sheetName val="RENGLONES EXCLUIDOS"/>
      <sheetName val="ENTREGAS MANOS-PROOVEEDOR "/>
      <sheetName val="INFORME GENERAL"/>
      <sheetName val="RESUMEN DE ABASTECIMIENTO"/>
      <sheetName val="PROFORMA"/>
      <sheetName val="CALCULO"/>
      <sheetName val="% DE ABASTECIMIENTO DE M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ENTREGAS MANOS-PROOVEEDOR "/>
      <sheetName val="INFORME GENERAL"/>
      <sheetName val="RESUMEN DE ABASTECIMIENTO"/>
      <sheetName val="NOTAS DE ANULACION"/>
      <sheetName val="INSUMOS DECIERTOS"/>
      <sheetName val="PRECENTACIO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ENTREGAS MANOS-PROOVEEDOR "/>
      <sheetName val="INFORME GENERAL"/>
      <sheetName val="RESUMEN DE ABASTECIMIENTO"/>
      <sheetName val="NOTAS DE ANULACION"/>
      <sheetName val="INSUMOS DECIERTOS"/>
      <sheetName val="PRECENTACIO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Hoja3"/>
      <sheetName val="Inf.Contraloria"/>
      <sheetName val="CERTIFICACION PRESUPUESTARIA"/>
      <sheetName val="Hoja2"/>
      <sheetName val="excluidos y clinica de herida"/>
      <sheetName val="2015-2016"/>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Hoja3"/>
      <sheetName val="Inf.Contraloria"/>
      <sheetName val="CERTIFICACION PRESUPUESTARIA"/>
      <sheetName val="Hoja2"/>
      <sheetName val="excluidos y clinica de herida"/>
      <sheetName val="2015-2016"/>
      <sheetName val="Hoja1"/>
    </sheetNames>
    <sheetDataSet>
      <sheetData sheetId="0"/>
      <sheetData sheetId="1">
        <row r="1">
          <cell r="D1" t="str">
            <v/>
          </cell>
        </row>
        <row r="2">
          <cell r="D2">
            <v>45</v>
          </cell>
        </row>
        <row r="3">
          <cell r="B3" t="str">
            <v>CODIGO /ABASTO</v>
          </cell>
          <cell r="C3" t="str">
            <v>CODIGO /SAFIRO</v>
          </cell>
          <cell r="D3" t="str">
            <v>DESCRIPCION</v>
          </cell>
          <cell r="I3" t="str">
            <v>LICITACION PUBLICA</v>
          </cell>
          <cell r="J3" t="str">
            <v>OBJETO/GASTO</v>
          </cell>
        </row>
        <row r="4">
          <cell r="B4">
            <v>209017901</v>
          </cell>
          <cell r="C4" t="str">
            <v>MA01010089</v>
          </cell>
          <cell r="D4" t="str">
            <v xml:space="preserve">ALGINATO CON PLATA. TAMAÑO: LÁMINA  11CM X 11CM  </v>
          </cell>
          <cell r="I4" t="str">
            <v>TU</v>
          </cell>
          <cell r="J4">
            <v>274</v>
          </cell>
        </row>
        <row r="5">
          <cell r="B5">
            <v>209019001</v>
          </cell>
          <cell r="C5" t="str">
            <v>MA01010058</v>
          </cell>
          <cell r="D5" t="str">
            <v>APOSITO ANTIMICROBIANO DE ESPUMA HIDROFILICA. SOLICITAMOS TAMAÑO 4X8 (10CM X 20CM)</v>
          </cell>
          <cell r="I5" t="str">
            <v>TU</v>
          </cell>
          <cell r="J5">
            <v>274</v>
          </cell>
        </row>
        <row r="6">
          <cell r="B6">
            <v>209034203</v>
          </cell>
          <cell r="C6" t="str">
            <v>MA01010001</v>
          </cell>
          <cell r="D6" t="str">
            <v>ALGINATO DE CALCIO EN APÒSITO, CORDÒN O CUERDA., SOLICITAMOS CORDON DE 10CM X 12.5CM.</v>
          </cell>
          <cell r="I6" t="str">
            <v>TU</v>
          </cell>
          <cell r="J6">
            <v>274</v>
          </cell>
        </row>
        <row r="7">
          <cell r="B7">
            <v>209037203</v>
          </cell>
          <cell r="C7" t="str">
            <v>MA01010101</v>
          </cell>
          <cell r="D7" t="str">
            <v xml:space="preserve">APOSITO ANTIMICROBIANO DE ESPUMA HIDROFILICA. SOLICITAMOS TAMAÑO 4X4 (10CM X 10CM) </v>
          </cell>
          <cell r="I7" t="str">
            <v>TU</v>
          </cell>
          <cell r="J7">
            <v>274</v>
          </cell>
        </row>
        <row r="8">
          <cell r="B8">
            <v>209118300</v>
          </cell>
          <cell r="C8" t="str">
            <v>MA01010186</v>
          </cell>
          <cell r="D8" t="str">
            <v>APOSITO CON ALMOHADILLA MULTICAPAS SOLICITAMOS 5.5CM DE DIAMETRO REDONDO CTNI 102445</v>
          </cell>
          <cell r="I8" t="str">
            <v>TU</v>
          </cell>
          <cell r="J8">
            <v>274</v>
          </cell>
        </row>
        <row r="9">
          <cell r="B9">
            <v>209118500</v>
          </cell>
          <cell r="C9" t="str">
            <v>MA01050027</v>
          </cell>
          <cell r="D9" t="str">
            <v>HIDROGEL AMORFO DE ALGINATO DE SODIO.  Hidrogel amorfo trasparente e hidroactivo que contiene 70% de agua y 3% de alginato de sodio. SE SOLICITA TUBO DE 25gr.</v>
          </cell>
          <cell r="I9" t="str">
            <v>TU</v>
          </cell>
          <cell r="J9">
            <v>274</v>
          </cell>
        </row>
        <row r="10">
          <cell r="B10">
            <v>209168801</v>
          </cell>
          <cell r="C10" t="str">
            <v>MA09010014</v>
          </cell>
          <cell r="D10" t="str">
            <v>CINTA ADHESIVA MICROPOROSA COLOR PIEL: DE PAPEL RESISTENTE A LA HUMEDAD ( IMPERMEABLE) HIPOALERGENICA. TAMAÑO. 2" X 10 YARDAS.</v>
          </cell>
          <cell r="I10" t="str">
            <v>TU</v>
          </cell>
          <cell r="J10">
            <v>277</v>
          </cell>
        </row>
        <row r="11">
          <cell r="B11">
            <v>209168901</v>
          </cell>
          <cell r="C11" t="str">
            <v>MA01050029</v>
          </cell>
          <cell r="D11" t="str">
            <v>HIDROGEL CON ALGINATO DECALCIO :GEL AMORFO TRANSPARENTE,CON ALGINATO DE CALCIO ADICIONAL AGUA PURIFICADA Y CARBOXIMETILCELULOSA SODICA, ESTERIL.  TAMAÑO TUBO DE 15gr.</v>
          </cell>
          <cell r="I11" t="str">
            <v>TU</v>
          </cell>
          <cell r="J11">
            <v>274</v>
          </cell>
        </row>
        <row r="12">
          <cell r="B12">
            <v>209011222</v>
          </cell>
          <cell r="C12" t="str">
            <v>MA03010019</v>
          </cell>
          <cell r="D12" t="str">
            <v>BANDEJA PARA CATETERIZACION VENOSO CENTRAL TRIPLE LUMEN.     SE SOLICITA 7FR X 20CM, DE POLIURETANO, SUTURA DE NYLON CON AGUJA CURVA ADULTO SIN ANTIBIOTICO CTNI 102939</v>
          </cell>
          <cell r="I12" t="str">
            <v>TU</v>
          </cell>
          <cell r="J12">
            <v>277</v>
          </cell>
        </row>
        <row r="13">
          <cell r="B13">
            <v>209011226</v>
          </cell>
          <cell r="C13" t="str">
            <v>MA03010023</v>
          </cell>
          <cell r="D13" t="str">
            <v>BANDEJA PARA CATETERIZACION  VENOSO CENTRAL TRIPLE LUMEN CON 2 ANTIBIOTICOS (MINOCICLINA Y RIFAMPICINA)SE SOLICITA MATERIAL DEL CATETER POLIURETANO.</v>
          </cell>
          <cell r="I13" t="str">
            <v>TU</v>
          </cell>
          <cell r="J13">
            <v>277</v>
          </cell>
        </row>
        <row r="14">
          <cell r="B14">
            <v>209021515</v>
          </cell>
          <cell r="C14" t="str">
            <v>MN01030045</v>
          </cell>
          <cell r="D14" t="str">
            <v>BOLSA MIXTA TERMOSELLABLE PARA ESTERILIZACION 5 1/4" A  5 1/2" X 10 1/2" A  11" (130MM A 140MM X  260MM A  280MM.)</v>
          </cell>
          <cell r="I14" t="str">
            <v>TU</v>
          </cell>
          <cell r="J14">
            <v>274</v>
          </cell>
        </row>
        <row r="15">
          <cell r="B15">
            <v>209021807</v>
          </cell>
          <cell r="C15" t="str">
            <v>MA10030004</v>
          </cell>
          <cell r="D15" t="str">
            <v xml:space="preserve">BOLSA DE 1 PIEZA PARA COLOSTOMIA / ILEOSTOMIA PEDIATRICA, ABIERTA (RECORTABLE).  SE SOLICITA DE 10MM A  35MM.                                                                                               </v>
          </cell>
          <cell r="I15" t="str">
            <v>TU</v>
          </cell>
          <cell r="J15">
            <v>274</v>
          </cell>
        </row>
        <row r="16">
          <cell r="B16">
            <v>209027300</v>
          </cell>
          <cell r="C16" t="str">
            <v>MA03020004</v>
          </cell>
          <cell r="D16" t="str">
            <v>CANULA INTRAVENOSA SIN JERINGUILLA SE SOLICITA DE POLIURETANO, CALIBRE # 20  DE  1  1/4" A  1  1/2"</v>
          </cell>
          <cell r="I16" t="str">
            <v>TU</v>
          </cell>
          <cell r="J16">
            <v>277</v>
          </cell>
        </row>
        <row r="17">
          <cell r="B17">
            <v>209027402</v>
          </cell>
          <cell r="C17" t="str">
            <v>MA03020006</v>
          </cell>
          <cell r="D17" t="str">
            <v>CANULA INTRAVENOSA SIN JERINGUILLA SE SOLICITA DE POLIURETANO  CALIBRE # 24  DE 3/4"</v>
          </cell>
          <cell r="I17" t="str">
            <v>TU</v>
          </cell>
          <cell r="J17">
            <v>277</v>
          </cell>
        </row>
        <row r="18">
          <cell r="B18">
            <v>209034512</v>
          </cell>
          <cell r="C18" t="str">
            <v>AP03010002</v>
          </cell>
          <cell r="D18" t="str">
            <v xml:space="preserve">ELECTRODO PARA  EKG MODELO PESTAÑA.     SE SOLICITA: TAMAÑO PEDIATRICO.      </v>
          </cell>
          <cell r="I18" t="str">
            <v>TU</v>
          </cell>
          <cell r="J18">
            <v>274</v>
          </cell>
        </row>
        <row r="19">
          <cell r="B19">
            <v>209038100</v>
          </cell>
          <cell r="C19" t="str">
            <v>MA09050010</v>
          </cell>
          <cell r="D19" t="str">
            <v xml:space="preserve">VENDAJE DE 100% DE ALGODON COMPRIMIDO, NO ESTERIL,  SOLICITAMOS  EL TAMAÑO 3x4". </v>
          </cell>
          <cell r="I19" t="str">
            <v>TU</v>
          </cell>
          <cell r="J19">
            <v>274</v>
          </cell>
        </row>
        <row r="20">
          <cell r="B20">
            <v>209040500</v>
          </cell>
          <cell r="C20" t="str">
            <v>MA02010002</v>
          </cell>
          <cell r="D20" t="str">
            <v>CANULA PARA IRRIGACION, CAUTERIO Y SUCCION ENDOSCOPICA DE GANCHO DE 5MM. SE SOLICITA GANCHO RETRACTIL EN FORMA DE L DE 5MM</v>
          </cell>
          <cell r="I20" t="str">
            <v>TU</v>
          </cell>
          <cell r="J20">
            <v>277</v>
          </cell>
        </row>
        <row r="21">
          <cell r="B21">
            <v>209052104</v>
          </cell>
          <cell r="C21" t="str">
            <v>MA09020013</v>
          </cell>
          <cell r="D21" t="str">
            <v xml:space="preserve">FERULA CERVICAL PARA CUELLO DE DOS PIEZAS, TIPO PHILADELPHIA SE SOLICITA TAMAÑO CIRCUNFERENCIA: GRANDE DE 16" A 19" ALTURA: DE 1 1/2" A 5 1/4"                                                                                                   </v>
          </cell>
          <cell r="I21" t="str">
            <v>TU</v>
          </cell>
          <cell r="J21">
            <v>277</v>
          </cell>
        </row>
        <row r="22">
          <cell r="B22">
            <v>209053500</v>
          </cell>
          <cell r="C22" t="str">
            <v>AP02060039</v>
          </cell>
          <cell r="D22" t="str">
            <v>TUBO DE PLÁSTICO PARA USO UNIVERSAL, TRASPARENTE, DE 6 MM. (1/4 DE PULGADA) DE DIÁMETRO INTERNO Y 30 METROS. (100PIES) DE LONGITUD. CON BULBOS INTERCALADOS A LO LARGO DEL TUBO.</v>
          </cell>
          <cell r="I22" t="str">
            <v>TU</v>
          </cell>
          <cell r="J22">
            <v>274</v>
          </cell>
        </row>
        <row r="23">
          <cell r="B23">
            <v>209054700</v>
          </cell>
          <cell r="C23" t="str">
            <v>MA06010009</v>
          </cell>
          <cell r="D23" t="str">
            <v>TUBO, NSG, NE, RADIOPACA, EST, 18FR</v>
          </cell>
          <cell r="I23" t="str">
            <v>TU</v>
          </cell>
          <cell r="J23">
            <v>277</v>
          </cell>
        </row>
        <row r="24">
          <cell r="B24">
            <v>209054800</v>
          </cell>
          <cell r="C24" t="str">
            <v>MA06010008</v>
          </cell>
          <cell r="D24" t="str">
            <v>TUBO NASOGASTRICA TIPO LEVIN. SOLICITAMOS TAMAÑO 16 FR LONG 120CM CTNI 22534</v>
          </cell>
          <cell r="I24" t="str">
            <v>TU</v>
          </cell>
          <cell r="J24">
            <v>277</v>
          </cell>
        </row>
        <row r="25">
          <cell r="B25">
            <v>209056400</v>
          </cell>
          <cell r="C25" t="str">
            <v>MA06010006</v>
          </cell>
          <cell r="D25" t="str">
            <v xml:space="preserve">SONDA O TUBO PARA ALIMENTACION ENTERAL DE 5 FR A 20FR . </v>
          </cell>
          <cell r="I25" t="str">
            <v>TU</v>
          </cell>
          <cell r="J25">
            <v>277</v>
          </cell>
        </row>
        <row r="26">
          <cell r="B26">
            <v>209056500</v>
          </cell>
          <cell r="C26" t="str">
            <v>MA06010007</v>
          </cell>
          <cell r="D26" t="str">
            <v>SONDA O TUBO PARA ALIMENTACION ENTERAL DE 5 FR A 20FR . SE SOLICITA CALIBRE 8 FR Y 38CM DE LONGITUD</v>
          </cell>
          <cell r="I26" t="str">
            <v>TU</v>
          </cell>
          <cell r="J26">
            <v>277</v>
          </cell>
        </row>
        <row r="27">
          <cell r="B27">
            <v>209057800</v>
          </cell>
          <cell r="C27" t="str">
            <v>MA09050018</v>
          </cell>
          <cell r="D27" t="str">
            <v xml:space="preserve">VENDA AJUSTABLE DE GASA ABSORBENTE DE 1 A 2 DOBLECES. SE SOLICITA DE 1" </v>
          </cell>
          <cell r="I27" t="str">
            <v>TU</v>
          </cell>
          <cell r="J27">
            <v>274</v>
          </cell>
        </row>
        <row r="28">
          <cell r="B28">
            <v>209057803</v>
          </cell>
          <cell r="C28" t="str">
            <v>MA09050020</v>
          </cell>
          <cell r="D28" t="str">
            <v>VENDA AJUSTABLE DE GASA ABSORBENTE DE 1 A 2 DOBLECES. SOLICITAMOS EL TAMAÑO 4".</v>
          </cell>
          <cell r="I28" t="str">
            <v>TU</v>
          </cell>
          <cell r="J28">
            <v>274</v>
          </cell>
        </row>
        <row r="29">
          <cell r="B29">
            <v>209058002</v>
          </cell>
          <cell r="C29" t="str">
            <v>MA09050023</v>
          </cell>
          <cell r="D29" t="str">
            <v xml:space="preserve">VENDA DE GASA SIMPLE 1 A 4 PULGADAS DE ANCHO. SE SOLICITA 3 PULGADA DE ANCHO Y 10 YDS DE LONGITUD.                                                                                                                                                             </v>
          </cell>
          <cell r="I29" t="str">
            <v>TU</v>
          </cell>
          <cell r="J29">
            <v>274</v>
          </cell>
        </row>
        <row r="30">
          <cell r="B30">
            <v>209058003</v>
          </cell>
          <cell r="C30" t="str">
            <v>MA09050025</v>
          </cell>
          <cell r="D30" t="str">
            <v>VENDA DE GASA SIMPLE 1 A 4 PULGADAS DE ANCHO. SE SOLICITA 4 PULGADA DE ANCHO Y 10 YDS DE LONGITUD.  VENDAJE DE GASA SIMPLE NO ESTÉRIL, MALLA FINA (44 X 36 HILOS),DE 1 A 4 PULGADAS DE ANCHO Y 10 YDS. DE LONGITUD, 100% DE . BORDES NO DESHILABLES. 100% ALGOD</v>
          </cell>
          <cell r="I30" t="str">
            <v>TU</v>
          </cell>
          <cell r="J30">
            <v>274</v>
          </cell>
        </row>
        <row r="31">
          <cell r="B31">
            <v>209059800</v>
          </cell>
          <cell r="C31" t="str">
            <v>SU01010023</v>
          </cell>
          <cell r="D31" t="str">
            <v>SUTURA: CATGUT CROMICO CALIBRE  2-0,  LONGITUD  67 A 75 CM. , AGUJA DE 35 A 37 MM. ,  1/ 2  CIRCULO,  PUNTA REDONDA DELGADA ESTÉRIL. CTNI 23162</v>
          </cell>
          <cell r="I31" t="str">
            <v>TU</v>
          </cell>
          <cell r="J31">
            <v>277</v>
          </cell>
        </row>
        <row r="32">
          <cell r="B32">
            <v>209058400</v>
          </cell>
          <cell r="C32" t="str">
            <v>MA09050019</v>
          </cell>
          <cell r="D32" t="str">
            <v>VENDA DE GASA ABSORBENTE AJUSTABLE,  6 DOBLECES, De 4 A 4.5 pulgadas de ancho X 4.1 yardas mínimo de longitud estirada, estéril.</v>
          </cell>
          <cell r="I32" t="str">
            <v>TU</v>
          </cell>
          <cell r="J32">
            <v>274</v>
          </cell>
        </row>
        <row r="33">
          <cell r="B33">
            <v>209062704</v>
          </cell>
          <cell r="C33" t="str">
            <v>SU01020006</v>
          </cell>
          <cell r="D33" t="str">
            <v>SUTURA: NYLON MONOFILAMENTO, CALIBRE 4-0, LONGITUD 45 CM., AGUJA DE 19 A 20 MM.,  3/8 CÍRCULO, PUNTA CORTANTE. ESTÉRIL.</v>
          </cell>
          <cell r="I33" t="str">
            <v>TU</v>
          </cell>
          <cell r="J33">
            <v>277</v>
          </cell>
        </row>
        <row r="34">
          <cell r="B34">
            <v>209063306</v>
          </cell>
          <cell r="C34" t="str">
            <v>SU01020007</v>
          </cell>
          <cell r="D34" t="str">
            <v xml:space="preserve">SUTURA: NYLON MONOFILAMENTO, CALIBRE 5-0, LONGITUD 45 CM., AGUJA DE 19 MA 20 MM., 3/8 CÍRCULO, PUNTA CORTANTE. </v>
          </cell>
          <cell r="I34" t="str">
            <v>TU</v>
          </cell>
          <cell r="J34">
            <v>277</v>
          </cell>
        </row>
        <row r="35">
          <cell r="B35">
            <v>209064000</v>
          </cell>
          <cell r="C35" t="str">
            <v>SU01020031</v>
          </cell>
          <cell r="D35" t="str">
            <v>SUTURA: SEDA NEGRA TRENZADA SILICONIZADA, SE SOLICITA CALIBRE 0, AGUJA REDONDA, 25 A 26 MM, LONGITUD 75CM</v>
          </cell>
          <cell r="I35" t="str">
            <v>TU</v>
          </cell>
          <cell r="J35">
            <v>277</v>
          </cell>
        </row>
        <row r="36">
          <cell r="B36">
            <v>209064800</v>
          </cell>
          <cell r="C36" t="str">
            <v>SU01020038</v>
          </cell>
          <cell r="D36" t="str">
            <v>SUTURA: SEDA SILICONIZADA, SE SOLICITA CALIBRE 3-0, LONGITUD 75 CM.  AGUJA DE 20 A 22 MM. 1/2 CIRCULO, PUNTA REDONDA ESTERIL.</v>
          </cell>
          <cell r="I36" t="str">
            <v>TU</v>
          </cell>
          <cell r="J36">
            <v>277</v>
          </cell>
        </row>
        <row r="37">
          <cell r="B37">
            <v>209111100</v>
          </cell>
          <cell r="C37" t="str">
            <v>SU01010014</v>
          </cell>
          <cell r="D37" t="str">
            <v xml:space="preserve">SUTURA ÁCIDO POLIGLICOLICO, CALIBRE 3-0, AGUJA REDONDA, 25 A 26 MM. Longitud 67 cm. - 75 cm.  Aguja  25 - 26 mm., ½ circulo, punta redonda estéril. SE SOLICITA CALIBRE 3-0 CON AGUJA 26MM Y LONGITUD DE 70CM </v>
          </cell>
          <cell r="I37" t="str">
            <v>TU</v>
          </cell>
          <cell r="J37">
            <v>277</v>
          </cell>
        </row>
        <row r="38">
          <cell r="B38">
            <v>209111200</v>
          </cell>
          <cell r="C38" t="str">
            <v>SU01010004</v>
          </cell>
          <cell r="D38" t="str">
            <v>SUTURA DE ACIDO POLIGLICOLICO CALIBRE 0 DE 60-75CM DE LONGITUD.</v>
          </cell>
          <cell r="I38" t="str">
            <v>TU</v>
          </cell>
          <cell r="J38">
            <v>277</v>
          </cell>
        </row>
        <row r="39">
          <cell r="B39">
            <v>209008900</v>
          </cell>
          <cell r="C39" t="str">
            <v>MA04030010</v>
          </cell>
          <cell r="D39" t="str">
            <v>AGUJA HIPODÉRMICA, SE SOLICITA CALIBRE 24G X 1 PULGADAS DE LONGITUD.     BISEL NORMAL.</v>
          </cell>
          <cell r="I39" t="str">
            <v>TU</v>
          </cell>
          <cell r="J39">
            <v>277</v>
          </cell>
        </row>
        <row r="40">
          <cell r="B40">
            <v>209020700</v>
          </cell>
          <cell r="C40" t="str">
            <v>SU02010013</v>
          </cell>
          <cell r="D40" t="str">
            <v>ENGRAPADORA CURVA CORTANTE PARA TEJIDO GRUESO (CIRUGIA COLON RECTAL).     Instrumento de engrapado quirúrgico curvo cortante , que permita un mejor acceso y visualizacion en la pelvis baja, dos dobles linJL de grapas  y corte entre la segunda y tercera li</v>
          </cell>
          <cell r="I40" t="str">
            <v>TU</v>
          </cell>
          <cell r="J40">
            <v>277</v>
          </cell>
        </row>
        <row r="41">
          <cell r="B41">
            <v>209021506</v>
          </cell>
          <cell r="C41" t="str">
            <v>MN01030048</v>
          </cell>
          <cell r="D41" t="str">
            <v>BOLSA MIXTA TERMOSELLABLE PARA ESTERILIZACION 18" X 24" (450 X 600MM)</v>
          </cell>
          <cell r="I41" t="str">
            <v>TU</v>
          </cell>
          <cell r="J41">
            <v>274</v>
          </cell>
        </row>
        <row r="42">
          <cell r="B42">
            <v>209021701</v>
          </cell>
          <cell r="C42" t="str">
            <v>MA10030001</v>
          </cell>
          <cell r="D42" t="str">
            <v xml:space="preserve">BOLSA DE 1 PIEZA PARA COLOSTOMÍA/ILEOSTOMÍA PARA ADULTO RECORTABLE ABIERTA.  ( SE SOLICITA CON FILTRO DE CARBON INCORPORADO Y DIAMETRO DE 10mm o 12mm hasta 55mm) </v>
          </cell>
          <cell r="I42" t="str">
            <v>TU</v>
          </cell>
          <cell r="J42">
            <v>274</v>
          </cell>
        </row>
        <row r="43">
          <cell r="B43">
            <v>209022300</v>
          </cell>
          <cell r="C43" t="str">
            <v>MA10020002</v>
          </cell>
          <cell r="D43" t="str">
            <v>BOLSA COLECTORA DE ORINA  DE 30 A 35 ONZAS DE CAPACIDAD ( 900CC A 1050 CC) DE PIERNA.</v>
          </cell>
          <cell r="I43" t="str">
            <v>TU</v>
          </cell>
          <cell r="J43">
            <v>274</v>
          </cell>
        </row>
        <row r="44">
          <cell r="B44">
            <v>209031000</v>
          </cell>
          <cell r="C44" t="str">
            <v>MN01020030</v>
          </cell>
          <cell r="D44" t="str">
            <v>CINTA INDICADORA DE ESTERILIZACION A VAPOR ROLLO DE 1/2" X 60 .</v>
          </cell>
          <cell r="I44" t="str">
            <v>TU</v>
          </cell>
          <cell r="J44">
            <v>274</v>
          </cell>
        </row>
        <row r="45">
          <cell r="B45">
            <v>209031001</v>
          </cell>
          <cell r="C45" t="str">
            <v>MN01020023</v>
          </cell>
          <cell r="D45" t="str">
            <v xml:space="preserve">CINTA INDICADORA DE ESTERILIZACION A VAPOR DE 3/4" X 60 YARDAS.   CON INDICADOR QUIMICO QUE REACCIONA CUANDO SE EXPONE AL PROCESO DE ESTERILIZACION A VAPOR. </v>
          </cell>
          <cell r="I45" t="str">
            <v>TU</v>
          </cell>
          <cell r="J45">
            <v>274</v>
          </cell>
        </row>
        <row r="46">
          <cell r="B46">
            <v>209034510</v>
          </cell>
          <cell r="C46" t="str">
            <v>AP03050098</v>
          </cell>
          <cell r="D46" t="str">
            <v xml:space="preserve">ELECTRODO MICROPORE P/MONITOREO ADULTO        Se solicita de PLÁSTICO </v>
          </cell>
          <cell r="I46" t="str">
            <v>TU</v>
          </cell>
          <cell r="J46">
            <v>274</v>
          </cell>
        </row>
        <row r="47">
          <cell r="B47">
            <v>209037800</v>
          </cell>
          <cell r="C47" t="str">
            <v>SC01050002</v>
          </cell>
          <cell r="D47" t="str">
            <v xml:space="preserve">GUANTES DE EXPLORACION DE LATEX NO ESTERIL. SE SOLICITA  TAMAÑO CHICO </v>
          </cell>
          <cell r="I47" t="str">
            <v>TU</v>
          </cell>
          <cell r="J47">
            <v>277</v>
          </cell>
        </row>
        <row r="48">
          <cell r="B48">
            <v>209037801</v>
          </cell>
          <cell r="C48" t="str">
            <v>SC01050001</v>
          </cell>
          <cell r="D48" t="str">
            <v xml:space="preserve">GUANTES DE EXPLORACION DE LATEX NO ESTERIL. SE SOLICITA  TAMAÑO MEDIANO </v>
          </cell>
          <cell r="I48" t="str">
            <v>TU</v>
          </cell>
          <cell r="J48">
            <v>277</v>
          </cell>
        </row>
        <row r="49">
          <cell r="B49">
            <v>209037802</v>
          </cell>
          <cell r="C49" t="str">
            <v>SC01050008</v>
          </cell>
          <cell r="D49" t="str">
            <v>GUANTES DE EXPLORACION DE LATEX NO ESTERIL. SE SOLICITA  TAMAÑO GRANDE CAJA X 100 UNIDADES</v>
          </cell>
          <cell r="I49" t="str">
            <v>TU</v>
          </cell>
          <cell r="J49">
            <v>277</v>
          </cell>
        </row>
        <row r="50">
          <cell r="B50">
            <v>209038101</v>
          </cell>
          <cell r="C50" t="str">
            <v>MA09050008</v>
          </cell>
          <cell r="D50" t="str">
            <v xml:space="preserve">VENDAJE DE 100% DE ALGODON COMPRIMIDO, NO ESTERIL,  SOLICITAMOS  EL TAMAÑO 4x4". </v>
          </cell>
          <cell r="I50" t="str">
            <v>TU</v>
          </cell>
          <cell r="J50">
            <v>274</v>
          </cell>
        </row>
        <row r="51">
          <cell r="B51">
            <v>209038102</v>
          </cell>
          <cell r="C51" t="str">
            <v>MA09050009</v>
          </cell>
          <cell r="D51" t="str">
            <v>VENDAJE DE 100% DE ALGODON COMPRIMIDO, NO ESTERIL,  SOLICITAMOS TAMAÑO 6 x 4".</v>
          </cell>
          <cell r="I51" t="str">
            <v>TU</v>
          </cell>
          <cell r="J51">
            <v>274</v>
          </cell>
        </row>
        <row r="52">
          <cell r="B52">
            <v>209038200</v>
          </cell>
          <cell r="C52" t="str">
            <v>IN01010051</v>
          </cell>
          <cell r="D52" t="str">
            <v>HOJA DE BISTURÍ  DE ACERO INOXIDABLE.    N° 10</v>
          </cell>
          <cell r="I52" t="str">
            <v>TU</v>
          </cell>
          <cell r="J52">
            <v>277</v>
          </cell>
        </row>
        <row r="53">
          <cell r="B53">
            <v>209038201</v>
          </cell>
          <cell r="C53" t="str">
            <v>IN01010052</v>
          </cell>
          <cell r="D53" t="str">
            <v xml:space="preserve">HOJA DE BISTURÍ  DE ACERO INOXIDABLE.       N° 11 </v>
          </cell>
          <cell r="I53" t="str">
            <v>TU</v>
          </cell>
          <cell r="J53">
            <v>277</v>
          </cell>
        </row>
        <row r="54">
          <cell r="B54">
            <v>209038203</v>
          </cell>
          <cell r="C54" t="str">
            <v>IN01010054</v>
          </cell>
          <cell r="D54" t="str">
            <v xml:space="preserve">HOJA DE BISTURÍ  DE ACERO INOXIDABLE.           N° 15 </v>
          </cell>
          <cell r="I54" t="str">
            <v>TU</v>
          </cell>
          <cell r="J54">
            <v>277</v>
          </cell>
        </row>
        <row r="55">
          <cell r="B55">
            <v>209038204</v>
          </cell>
          <cell r="C55" t="str">
            <v>IN01010055</v>
          </cell>
          <cell r="D55" t="str">
            <v xml:space="preserve">HOJA DE BISTURÍ  DE ACERO INOXIDABLE. N° 23 </v>
          </cell>
          <cell r="I55" t="str">
            <v>TU</v>
          </cell>
          <cell r="J55">
            <v>277</v>
          </cell>
        </row>
        <row r="56">
          <cell r="B56">
            <v>209039800</v>
          </cell>
          <cell r="C56" t="str">
            <v>MA05010002</v>
          </cell>
          <cell r="D56" t="str">
            <v xml:space="preserve">JERINGUILLA DE 2-3 ML DE CAPACIDAD CON AGUJA DE 21 G X 1½ PULGADAS. </v>
          </cell>
          <cell r="I56" t="str">
            <v>TU</v>
          </cell>
          <cell r="J56">
            <v>277</v>
          </cell>
        </row>
        <row r="57">
          <cell r="B57">
            <v>209039900</v>
          </cell>
          <cell r="C57" t="str">
            <v>MA05010003</v>
          </cell>
          <cell r="D57" t="str">
            <v>JERINGUILLA DE 5 -6 ML,CON AGUJA 21 G X 1½ PULGADAS.</v>
          </cell>
          <cell r="I57" t="str">
            <v>TU</v>
          </cell>
          <cell r="J57">
            <v>277</v>
          </cell>
        </row>
        <row r="58">
          <cell r="B58">
            <v>209040200</v>
          </cell>
          <cell r="C58" t="str">
            <v>MA05010004</v>
          </cell>
          <cell r="D58" t="str">
            <v>JERINGUILLA DE 10 - 12 ML . CON AGUJA DE 21G X 1- 1/2" PULGADAS</v>
          </cell>
          <cell r="I58" t="str">
            <v>TU</v>
          </cell>
          <cell r="J58">
            <v>277</v>
          </cell>
        </row>
        <row r="59">
          <cell r="B59">
            <v>209045304</v>
          </cell>
          <cell r="C59" t="str">
            <v>MN04010073</v>
          </cell>
          <cell r="D59" t="str">
            <v xml:space="preserve">MICRONEBULIZADOR CON MASCARILLA  SOLICITAMOS TAMAÑO PEDIÁTRICO </v>
          </cell>
          <cell r="I59" t="str">
            <v>TU</v>
          </cell>
          <cell r="J59">
            <v>277</v>
          </cell>
        </row>
        <row r="60">
          <cell r="B60">
            <v>209045306</v>
          </cell>
          <cell r="C60" t="str">
            <v>MN04010072</v>
          </cell>
          <cell r="D60" t="str">
            <v>MICRONEBULIZADOR CON MASCARILLA. SOLICITAMOS TAMAÑO ADULTO tamaño adulto</v>
          </cell>
          <cell r="I60" t="str">
            <v>TU</v>
          </cell>
          <cell r="J60">
            <v>277</v>
          </cell>
        </row>
        <row r="61">
          <cell r="B61">
            <v>209045502</v>
          </cell>
          <cell r="C61" t="str">
            <v>MA01040001</v>
          </cell>
          <cell r="D61" t="str">
            <v xml:space="preserve">ALGODÓN EN MOTAS. SE SOLICITA MOTAS DE 0.7 GRAMOS, Y PAQUETE DE 1000 UNIDADES     </v>
          </cell>
          <cell r="I61" t="str">
            <v>TU</v>
          </cell>
          <cell r="J61">
            <v>274</v>
          </cell>
        </row>
        <row r="62">
          <cell r="B62">
            <v>209051000</v>
          </cell>
          <cell r="C62" t="str">
            <v>MA06050005</v>
          </cell>
          <cell r="D62" t="str">
            <v xml:space="preserve">SONDA LISA DE CAUCHO BLANDO ROJO PARA CATETERISMO URETRAL DE 8FR. </v>
          </cell>
          <cell r="I62" t="str">
            <v>TU</v>
          </cell>
          <cell r="J62">
            <v>277</v>
          </cell>
        </row>
        <row r="63">
          <cell r="B63">
            <v>209051001</v>
          </cell>
          <cell r="C63" t="str">
            <v>MA06050010</v>
          </cell>
          <cell r="D63" t="str">
            <v xml:space="preserve">SONDA LISA DE CAUCHO BLANDO ROJO PARA CATETERISMO URETRAL DE 10FR. </v>
          </cell>
          <cell r="I63" t="str">
            <v>TU</v>
          </cell>
          <cell r="J63">
            <v>277</v>
          </cell>
        </row>
        <row r="64">
          <cell r="B64">
            <v>209051002</v>
          </cell>
          <cell r="C64" t="str">
            <v>MA06050001</v>
          </cell>
          <cell r="D64" t="str">
            <v xml:space="preserve">SONDA LISA DE CAUCHO BLANDO ROJO, PARA CATERISMO URETRAL, TAMAÑO 12 FR, ESTÉRIL DESECHABLE, EXTREMO DISTAL EN EMBUDO Y EN EL EXTREMO PROXIMAL CON 2 ORIFICIOS OPUESTOS, PUNTA ROMA (REDONDA), LOGITUD DE 40 CM. A 42 CM. </v>
          </cell>
          <cell r="I64" t="str">
            <v>TU</v>
          </cell>
          <cell r="J64">
            <v>277</v>
          </cell>
        </row>
        <row r="65">
          <cell r="B65">
            <v>209052102</v>
          </cell>
          <cell r="C65" t="str">
            <v>MA09020012</v>
          </cell>
          <cell r="D65" t="str">
            <v>FERULA CERVICAL PARA CUELLO DE DOS PIEZAS, TIPO PHILADELPHIA CIRCUNFERENCIA: PEQUEÑO DE 10" A 13".ALTURA: DE 2 1/4 A 3 1/4.</v>
          </cell>
          <cell r="I65" t="str">
            <v>TU</v>
          </cell>
          <cell r="J65">
            <v>278</v>
          </cell>
        </row>
        <row r="66">
          <cell r="B66">
            <v>209052103</v>
          </cell>
          <cell r="C66" t="str">
            <v>MA09020011</v>
          </cell>
          <cell r="D66" t="str">
            <v>FERULA CERVICAL PARA CUELLO DE DOS PIEZAS, TIPO PHILADELPHIA, CIRCUNFERENCIA: MEDIANO DE 13" A 16". ALTURA: DE 2 1/4 A 4 1/4.</v>
          </cell>
          <cell r="I66" t="str">
            <v>TU</v>
          </cell>
          <cell r="J66">
            <v>278</v>
          </cell>
        </row>
        <row r="67">
          <cell r="B67">
            <v>209058300</v>
          </cell>
          <cell r="C67" t="str">
            <v>MA09050044</v>
          </cell>
          <cell r="D67" t="str">
            <v>VENDA DE YESO DE FRAGUADO RÁPIDO MAXIMO 3 A 5 MINUTOS  3" X 3 YARDAS. CTNI 101677</v>
          </cell>
          <cell r="I67" t="str">
            <v>TU</v>
          </cell>
          <cell r="J67">
            <v>274</v>
          </cell>
        </row>
        <row r="68">
          <cell r="B68">
            <v>209058301</v>
          </cell>
          <cell r="C68" t="str">
            <v>MA09050039</v>
          </cell>
          <cell r="D68" t="str">
            <v xml:space="preserve">VENDA DE YESO DE FRAGUADO RÁPIDO MAXIMO 5 MINUTOS; SE SOLICITA DE SOLICITAMOS DE 4" X 3 YARDAS.    </v>
          </cell>
          <cell r="I68" t="str">
            <v>TU</v>
          </cell>
          <cell r="J68">
            <v>274</v>
          </cell>
        </row>
        <row r="69">
          <cell r="B69">
            <v>209058302</v>
          </cell>
          <cell r="C69" t="str">
            <v>MA09050040</v>
          </cell>
          <cell r="D69" t="str">
            <v>VENDA DE YESO DE FRAGUADO RÁPIDO MAXIMO 5 MINUTOS SE SOLICITA "4X5 YARDAS.</v>
          </cell>
          <cell r="I69" t="str">
            <v>TU</v>
          </cell>
          <cell r="J69">
            <v>274</v>
          </cell>
        </row>
        <row r="70">
          <cell r="B70">
            <v>209058303</v>
          </cell>
          <cell r="C70" t="str">
            <v>MA09050041</v>
          </cell>
          <cell r="D70" t="str">
            <v xml:space="preserve">VENDA DE YESO DE FRAGUADO RÁPIDO MAXIMO 5 MINUTOS SE SOLICITA DE 5" X 5 YARDAS.           </v>
          </cell>
          <cell r="I70" t="str">
            <v>TU</v>
          </cell>
          <cell r="J70">
            <v>274</v>
          </cell>
        </row>
        <row r="71">
          <cell r="B71">
            <v>209058304</v>
          </cell>
          <cell r="C71" t="str">
            <v>MA09050042</v>
          </cell>
          <cell r="D71" t="str">
            <v xml:space="preserve">VENDA DE YESO DE FRAGUADO RÁPIDO  MAXIMO   5 MINUTOS. SE SOLICITA DE 6" X 5 YARDAS.           </v>
          </cell>
          <cell r="I71" t="str">
            <v>TU</v>
          </cell>
          <cell r="J71">
            <v>274</v>
          </cell>
        </row>
        <row r="72">
          <cell r="B72">
            <v>209058306</v>
          </cell>
          <cell r="C72" t="str">
            <v>MA09050043</v>
          </cell>
          <cell r="D72" t="str">
            <v xml:space="preserve">VENDA DE YESO DE FRAGUADO RÁPIDO MAXIMO  5 MINUTOS SE SOLICITA DE  8" X 5 YARDAS.                </v>
          </cell>
          <cell r="I72" t="str">
            <v>TU</v>
          </cell>
          <cell r="J72">
            <v>274</v>
          </cell>
        </row>
        <row r="73">
          <cell r="B73">
            <v>209058900</v>
          </cell>
          <cell r="C73" t="str">
            <v>SU01010018</v>
          </cell>
          <cell r="D73" t="str">
            <v>SUTURA CATGUT CROMICO, CALIBRE 0, LONGITUD 67 A 75 CM.  AGUJA DE 35 A 37MM, DELGADA, 1/2 CIRCULO, PUNTA REDONDA. CTNI No.23032</v>
          </cell>
          <cell r="I73" t="str">
            <v>TU</v>
          </cell>
          <cell r="J73">
            <v>277</v>
          </cell>
        </row>
        <row r="74">
          <cell r="B74">
            <v>209059200</v>
          </cell>
          <cell r="C74" t="str">
            <v>SU01010019</v>
          </cell>
          <cell r="D74" t="str">
            <v>SUTURA: CATGUT CROMICO ,CALIBRE 1, LONGITUD 67 A 75 CM.  AGUJA DE 25 A 26 MM , 1/2 CIRCULO, PUNTA REDONDA ESTÉRIL. CTNI 21645</v>
          </cell>
          <cell r="I74" t="str">
            <v>TU</v>
          </cell>
          <cell r="J74">
            <v>277</v>
          </cell>
        </row>
        <row r="75">
          <cell r="B75">
            <v>209059300</v>
          </cell>
          <cell r="C75" t="str">
            <v>SU01010020</v>
          </cell>
          <cell r="D75" t="str">
            <v>SUTURA: CATGUT CRÓMICO, CALIBRE 1, LONGITUD 67 A 75 CM.  CON AGUJA DE 35 A  37 MM, 1/2 CIRCULO, PUNTA REDONDA DELGADA ESTÉRIL. CTNI  23157</v>
          </cell>
          <cell r="I75" t="str">
            <v>TU</v>
          </cell>
          <cell r="J75">
            <v>277</v>
          </cell>
        </row>
        <row r="76">
          <cell r="B76">
            <v>209059400</v>
          </cell>
          <cell r="C76" t="str">
            <v>SU01010021</v>
          </cell>
          <cell r="D76" t="str">
            <v>SUTURA: CATGUT CRÓMICO, CALIBRE 1, LONGITUD 67 A 75 CM,  AGUJA DE 35 A  37 MM, GRUESA, 1/2 CÍRCULO, PUNTA REDONDA GRUESA. CTNI 21664</v>
          </cell>
          <cell r="I76" t="str">
            <v>TU</v>
          </cell>
          <cell r="J76">
            <v>277</v>
          </cell>
        </row>
        <row r="77">
          <cell r="B77">
            <v>209059700</v>
          </cell>
          <cell r="C77" t="str">
            <v>SU01010022</v>
          </cell>
          <cell r="D77" t="str">
            <v>SUTURA: CATGUT CRÓMICO, CALIBRE 2-0, LONGITUD 67 A 75 CM. AGUJA DE 25 A 26 MM. 1/2 CIRCULO, PUNTA REDONDA.  1/2 CIRCULO, PUNTA REDONDA ESTERIL. CTNI 21648</v>
          </cell>
          <cell r="I77" t="str">
            <v>TU</v>
          </cell>
          <cell r="J77">
            <v>277</v>
          </cell>
        </row>
        <row r="78">
          <cell r="B78">
            <v>209060000</v>
          </cell>
          <cell r="C78" t="str">
            <v>SU01010025</v>
          </cell>
          <cell r="D78" t="str">
            <v>SUTURA: CATGUT CRÓMICO, CALIBRE 3-0, LONGITUD 67 A 75 CM. AGUJA DE 25 A 26 MM. 1/2  CIRCULO, PUNTA REDONDA.</v>
          </cell>
          <cell r="I78" t="str">
            <v>TU</v>
          </cell>
          <cell r="J78">
            <v>277</v>
          </cell>
        </row>
        <row r="79">
          <cell r="B79">
            <v>209060300</v>
          </cell>
          <cell r="C79" t="str">
            <v>SU01010029</v>
          </cell>
          <cell r="D79" t="str">
            <v>SUTURA: CATGUT CROMICO, CALIBRE 4-0,  LONGITUD 67 A 75 CM.  AGUJA DE 20 A 22 MM. 1/2 CIRCULO, PUNTA REDONDA ESTÉRIL.</v>
          </cell>
          <cell r="I79" t="str">
            <v>TU</v>
          </cell>
          <cell r="J79">
            <v>277</v>
          </cell>
        </row>
        <row r="80">
          <cell r="B80">
            <v>209060500</v>
          </cell>
          <cell r="C80" t="str">
            <v>SU01010031</v>
          </cell>
          <cell r="D80" t="str">
            <v>SUTURA: CATGUT CROMICO, CALIBRE  5-0, LONGITUD 45 CM. INCOLORA AGUJA DE 12 A 13 MM.,  3/8 CIRCULO, PUNTA CORTANTE ESTÉRIL. CTNI 23260</v>
          </cell>
          <cell r="I80" t="str">
            <v>TU</v>
          </cell>
          <cell r="J80">
            <v>277</v>
          </cell>
        </row>
        <row r="81">
          <cell r="B81">
            <v>209062502</v>
          </cell>
          <cell r="C81" t="str">
            <v>SU01020017</v>
          </cell>
          <cell r="D81" t="str">
            <v>SUTURA: POLIPROPILENO MONOFILAMENTO AZUL, CALIBRE 0, LONGITUD 75 CM.  AGUJA DE 35 A 37 MM. 1/2 CIRCULO,  PUNTA REDONDA. COLOR AZUL.</v>
          </cell>
          <cell r="I81" t="str">
            <v>TU</v>
          </cell>
          <cell r="J81">
            <v>277</v>
          </cell>
        </row>
        <row r="82">
          <cell r="B82">
            <v>209062504</v>
          </cell>
          <cell r="C82" t="str">
            <v>SU01020019</v>
          </cell>
          <cell r="D82" t="str">
            <v xml:space="preserve">SUTURA: POLIPROPILENO MONOFILAMENTO AZUL, CALIBRE 2-0, AGUJA REDONDA LONGITUD 75 A 90 CM. AGUJA DOBLE DE 25 A 26 MM., 1/2 CIRCULO, PUNTA REDONDA ESTÉRIL. </v>
          </cell>
          <cell r="I82" t="str">
            <v>TU</v>
          </cell>
          <cell r="J82">
            <v>277</v>
          </cell>
        </row>
        <row r="83">
          <cell r="B83">
            <v>209062506</v>
          </cell>
          <cell r="C83" t="str">
            <v>SU01020018</v>
          </cell>
          <cell r="D83" t="str">
            <v>SUTURA: POLIPROPILENO MONOFILAMENTO AZUL CALIBRE 1. LONGITUD 75CM -AGUJA 35-37 1/2 CIRCULO PUNTA REDONDA.</v>
          </cell>
          <cell r="I83" t="str">
            <v>TU</v>
          </cell>
          <cell r="J83">
            <v>277</v>
          </cell>
        </row>
        <row r="84">
          <cell r="B84">
            <v>209063314</v>
          </cell>
          <cell r="C84" t="str">
            <v>SU01010098</v>
          </cell>
          <cell r="D84" t="str">
            <v>SUTURA POLIGLACTINA 910 RECUBIERTO DE POLIGLACTINA 370 Y TRICLOSAN (SUTURA ACTIVA) CALIBRE 2-0 SE SOLICITA DE AGUJA 26.0 MM Y LONGITUD DE 70CM</v>
          </cell>
          <cell r="I84" t="str">
            <v>TU</v>
          </cell>
          <cell r="J84">
            <v>277</v>
          </cell>
        </row>
        <row r="85">
          <cell r="B85">
            <v>209063402</v>
          </cell>
          <cell r="C85" t="str">
            <v>SU01010005</v>
          </cell>
          <cell r="D85" t="str">
            <v>SUTURA: ACIDO POLIGLICOLICO TRENZADO, CALIBRE  0, LONGITUD 67 A 75 CM.  AGUJA DE 25 A 27 MM. GRUESA, 1/2 CIRCULO, PUNTA REDONDA.</v>
          </cell>
          <cell r="I85" t="str">
            <v>TU</v>
          </cell>
          <cell r="J85">
            <v>277</v>
          </cell>
        </row>
        <row r="86">
          <cell r="B86">
            <v>209063404</v>
          </cell>
          <cell r="C86" t="str">
            <v>SU01010007</v>
          </cell>
          <cell r="D86" t="str">
            <v>SUTURA: ACIDO POLIGLICOLICO TRENZADO, CALIBRE 0, LONGITUD 67 A 75 CM.  AGUJA DE 35 A 37 MM. GRUESA 1/2 CIRCULO, PUNTA REDONDA ESTÉRIL. CTNI 22542</v>
          </cell>
          <cell r="I86" t="str">
            <v>TU</v>
          </cell>
          <cell r="J86">
            <v>277</v>
          </cell>
        </row>
        <row r="87">
          <cell r="B87">
            <v>209063406</v>
          </cell>
          <cell r="C87" t="str">
            <v>SU01010008</v>
          </cell>
          <cell r="D87" t="str">
            <v>SUTURA: ACIDO POLIGLICOLICO TRENZADO, CALIBRE 1. SE SOLICITA  AGUJA DE 35 A 37 MM, LONGITUD 70CM,  1/2 CIRCULO, PUNTA CORTANTE ESTÉRIL.</v>
          </cell>
          <cell r="I87" t="str">
            <v>TU</v>
          </cell>
          <cell r="J87">
            <v>277</v>
          </cell>
        </row>
        <row r="88">
          <cell r="B88">
            <v>209100700</v>
          </cell>
          <cell r="C88" t="str">
            <v>IN01030005</v>
          </cell>
          <cell r="D88" t="str">
            <v>ESPECULO VAGINAL DESECHABLE,CHICO,MEDIANO O GRANDE., SOLICITAMOS CHICO. CTNI 23076</v>
          </cell>
          <cell r="I88" t="str">
            <v>TU</v>
          </cell>
          <cell r="J88">
            <v>277</v>
          </cell>
        </row>
        <row r="89">
          <cell r="B89">
            <v>209100701</v>
          </cell>
          <cell r="C89" t="str">
            <v>IN01030004</v>
          </cell>
          <cell r="D89" t="str">
            <v>ESPECULO VAGINAL SOLICITAMOS MEDIANO</v>
          </cell>
          <cell r="I89" t="str">
            <v>TU</v>
          </cell>
          <cell r="J89">
            <v>277</v>
          </cell>
        </row>
        <row r="90">
          <cell r="B90">
            <v>209100702</v>
          </cell>
          <cell r="C90" t="str">
            <v>IN01030003</v>
          </cell>
          <cell r="D90" t="str">
            <v>ESPECULO VAGINAL DESECHABLE, CHICO, MEDIANO O GRANDE. SOLICITAMOS GRANDE. CTNI 23076</v>
          </cell>
          <cell r="I90" t="str">
            <v>TU</v>
          </cell>
          <cell r="J90">
            <v>277</v>
          </cell>
        </row>
        <row r="91">
          <cell r="B91">
            <v>209034201</v>
          </cell>
          <cell r="C91" t="str">
            <v>AF01060031</v>
          </cell>
          <cell r="D91" t="str">
            <v>CONECTOR (ESPIGA UNIVERSAL) PARA SUERO CON VALVULA ANTIRREFLUJO CON CONECTOR LIBRE DE AGUJA.</v>
          </cell>
          <cell r="I91" t="str">
            <v>TU</v>
          </cell>
          <cell r="J91">
            <v>277</v>
          </cell>
        </row>
        <row r="92">
          <cell r="B92">
            <v>209052900</v>
          </cell>
          <cell r="C92" t="str">
            <v>MA08040027</v>
          </cell>
          <cell r="D92" t="str">
            <v>COBERTORES PARA TERMÓMETRO TIMPANICO, DESECHALBE, MOLDEABLE AL ORIFICIO AUDITIVO, DE FÁCIL ADAPTACIÓN Y REMOCIÓN. COMPATIBLE CON EL TERMÓMETRO DE LA UNIDAD SOLICITANTE.</v>
          </cell>
          <cell r="I92" t="str">
            <v>TU</v>
          </cell>
          <cell r="J92">
            <v>274</v>
          </cell>
        </row>
        <row r="93">
          <cell r="B93">
            <v>209540801</v>
          </cell>
          <cell r="C93" t="str">
            <v>S01KA00002</v>
          </cell>
          <cell r="D93" t="str">
            <v>HIALURONATO SÓDICO 10-30 MG/ML O CONDROITINA SULFATO SÓDICO 40 MG/HIALURONATO SÓDICO 30 MG, AMPOLLA, JERINGUILLA PRELLENADA O  VIAL 0.4-2.0 ML, USO INTRAOCULAR</v>
          </cell>
          <cell r="I93" t="str">
            <v>TU</v>
          </cell>
          <cell r="J93">
            <v>244</v>
          </cell>
        </row>
        <row r="94">
          <cell r="B94">
            <v>209021908</v>
          </cell>
          <cell r="C94" t="str">
            <v>MA03030015</v>
          </cell>
          <cell r="D94" t="str">
            <v>SISTEMA DE DOS PIEZAS PARA UROSTOMÌA DE ADULTO CON DIÀMETRO EXTERNO SE SOLICITA DE  DE 50MM.  CAJA HASTA 30 UNIDADES FICHA TÉCNICA 2021090   C.T.N.I. 100582</v>
          </cell>
          <cell r="I94" t="str">
            <v>TU</v>
          </cell>
          <cell r="J94">
            <v>277</v>
          </cell>
        </row>
        <row r="95">
          <cell r="B95">
            <v>209155001</v>
          </cell>
          <cell r="C95" t="str">
            <v>SC01050016</v>
          </cell>
          <cell r="D95" t="str">
            <v xml:space="preserve">GUANTES QUIRÚRGICOS LIBRES DE LATEX Y POLVO, ESTÉRIL  SE SOLICITA TAMAÑO 6 1/2                                                                                                                                                                                 </v>
          </cell>
          <cell r="I95" t="str">
            <v>TU</v>
          </cell>
          <cell r="J95">
            <v>277</v>
          </cell>
        </row>
        <row r="96">
          <cell r="B96">
            <v>209155101</v>
          </cell>
          <cell r="C96" t="str">
            <v>SC01050017</v>
          </cell>
          <cell r="D96" t="str">
            <v xml:space="preserve">GUANTES QUIRÚRGICOS LIBRES DE LATEX Y POLVO, ESTÉRIL  SE SOLICITA TAMAÑO 7                                                                                                                                                                                     </v>
          </cell>
          <cell r="I96" t="str">
            <v>TU</v>
          </cell>
          <cell r="J96">
            <v>277</v>
          </cell>
        </row>
        <row r="97">
          <cell r="B97">
            <v>209560401</v>
          </cell>
          <cell r="C97" t="str">
            <v>MA09040015</v>
          </cell>
          <cell r="D97" t="str">
            <v>INMOVILIZADOR ELÁSTICO DE HOMBRO Tamaños: medianos Liviano</v>
          </cell>
          <cell r="I97" t="str">
            <v>TU-RI-02</v>
          </cell>
          <cell r="J97">
            <v>278</v>
          </cell>
        </row>
        <row r="98">
          <cell r="B98">
            <v>209045101</v>
          </cell>
          <cell r="C98" t="str">
            <v>SC01060014</v>
          </cell>
          <cell r="D98" t="str">
            <v>MASCARILLA DESECHABLE TIPO CONCHA</v>
          </cell>
          <cell r="I98" t="str">
            <v>TU</v>
          </cell>
          <cell r="J98">
            <v>277</v>
          </cell>
        </row>
        <row r="99">
          <cell r="B99">
            <v>209558801</v>
          </cell>
          <cell r="C99" t="str">
            <v>SC02030056</v>
          </cell>
          <cell r="D99" t="str">
            <v xml:space="preserve">MASILLAS TERAPÉUTICAS PARA FORTALECIMIENTO DE MANOS Y DEDOS (MASILLA TERAPÉUTICA SUPER SUAVE) </v>
          </cell>
          <cell r="I99" t="str">
            <v>TU-RI-02</v>
          </cell>
          <cell r="J99">
            <v>279</v>
          </cell>
        </row>
        <row r="100">
          <cell r="B100">
            <v>209558901</v>
          </cell>
          <cell r="C100" t="str">
            <v>SC02030074</v>
          </cell>
          <cell r="D100" t="str">
            <v>MASILLAS TERAPÉUTICAS PARA FORTALECIMIENTO DE MANOS Y DEDOS (MASILLA TERAPÉUTICA MEDIANA)MASILLAS TERAPÉUTICAS PARA FORTALECIMIENTO DE MANOS Y DEDOS</v>
          </cell>
          <cell r="I100" t="str">
            <v>TU-RI-02</v>
          </cell>
          <cell r="J100">
            <v>279</v>
          </cell>
        </row>
        <row r="101">
          <cell r="B101">
            <v>209559001</v>
          </cell>
          <cell r="C101" t="str">
            <v>SC02030080</v>
          </cell>
          <cell r="D101" t="str">
            <v>MASILLAS TERAPÉUTICAS PARA FORTALECIMIENTO DE MANOS Y DEDOS (MASILLA TERAPÉUTICA FIRME)MASILLAS TERAPÉUTICAS PARA FORTALECIMIENTO DE MANOS Y DEDOS</v>
          </cell>
          <cell r="I101" t="str">
            <v>TU-RI-02</v>
          </cell>
          <cell r="J101">
            <v>279</v>
          </cell>
        </row>
        <row r="102">
          <cell r="B102">
            <v>209559101</v>
          </cell>
          <cell r="C102" t="str">
            <v>MA09050056</v>
          </cell>
          <cell r="D102" t="str">
            <v>VENDAJE NEUROMUSCULAR 5 X 5 CM</v>
          </cell>
          <cell r="I102" t="str">
            <v>TU-RI-02</v>
          </cell>
          <cell r="J102">
            <v>278</v>
          </cell>
        </row>
        <row r="103">
          <cell r="B103">
            <v>209559201</v>
          </cell>
          <cell r="C103" t="str">
            <v>SC02030312</v>
          </cell>
          <cell r="D103" t="str">
            <v>MUÑEQUERA CON BARRA DE 6” U 8” DERECHA O IZQUIERDACON CIERRES DE VELCRO  SE SOLICITA CHICO</v>
          </cell>
          <cell r="I103" t="str">
            <v>TU</v>
          </cell>
          <cell r="J103">
            <v>278</v>
          </cell>
        </row>
        <row r="104">
          <cell r="B104">
            <v>209559801</v>
          </cell>
          <cell r="C104" t="str">
            <v>SC02030313</v>
          </cell>
          <cell r="D104" t="str">
            <v xml:space="preserve">MUÑEQUERA CON BARRA DE 6” U 8” DERECHA O IZQUIERDACON CIERRES DE VELCRO  SE SOLICITA MEDIANO </v>
          </cell>
          <cell r="I104" t="str">
            <v>TU</v>
          </cell>
          <cell r="J104">
            <v>278</v>
          </cell>
        </row>
        <row r="105">
          <cell r="B105">
            <v>209560001</v>
          </cell>
          <cell r="C105" t="str">
            <v>OP03010228</v>
          </cell>
          <cell r="D105" t="str">
            <v>ORTESIS ABDUCTORA AJUSTABLE TAMAÑOS  MEDIANO</v>
          </cell>
          <cell r="I105" t="str">
            <v>TU-RI-02</v>
          </cell>
          <cell r="J105">
            <v>278</v>
          </cell>
        </row>
        <row r="106">
          <cell r="B106">
            <v>209560101</v>
          </cell>
          <cell r="C106" t="str">
            <v>OP03010229</v>
          </cell>
          <cell r="D106" t="str">
            <v>ORTESIS ABDUCTORA AJUSTABLE TAMAÑOS GRANDE</v>
          </cell>
          <cell r="I106" t="str">
            <v>TU-RI-02</v>
          </cell>
          <cell r="J106">
            <v>278</v>
          </cell>
        </row>
        <row r="107">
          <cell r="B107">
            <v>209560301</v>
          </cell>
          <cell r="C107" t="str">
            <v>MA09040014</v>
          </cell>
          <cell r="D107" t="str">
            <v xml:space="preserve">INMOVILIZADOR DE RODILLA UNIVERSA TAMAÑO 24" DE LONGITUD </v>
          </cell>
          <cell r="I107" t="str">
            <v>TU</v>
          </cell>
          <cell r="J107">
            <v>278</v>
          </cell>
        </row>
        <row r="108">
          <cell r="B108">
            <v>209559601</v>
          </cell>
          <cell r="C108" t="str">
            <v>MA09040012</v>
          </cell>
          <cell r="D108" t="str">
            <v xml:space="preserve">INMOVILIZADOR ELÁSTICO DE HOMBRO Tamaños: small      </v>
          </cell>
          <cell r="I108" t="str">
            <v>TU</v>
          </cell>
          <cell r="J108">
            <v>278</v>
          </cell>
        </row>
        <row r="109">
          <cell r="B109">
            <v>209566101</v>
          </cell>
          <cell r="C109" t="str">
            <v>MA07020041</v>
          </cell>
          <cell r="D109" t="str">
            <v>TUBO PARA SISTEMA DE DRENAJE TORÁXICO DIGITAL CONEXION SIMPLE</v>
          </cell>
          <cell r="I109" t="str">
            <v>TU</v>
          </cell>
          <cell r="J109">
            <v>277</v>
          </cell>
        </row>
        <row r="110">
          <cell r="B110">
            <v>209559701</v>
          </cell>
          <cell r="C110" t="str">
            <v>MA09050085</v>
          </cell>
          <cell r="D110" t="str">
            <v xml:space="preserve">CALCETA TUBULAR.   Media tejida de algodón o fibra sintética de ajuste, sin arruga (que minimiza la retención de agua), de 1" a 12" de ancho, de 25 yardas de longitud.   Medida 2" x 25 yardas </v>
          </cell>
          <cell r="I110" t="str">
            <v>TU-RI-02</v>
          </cell>
          <cell r="J110">
            <v>274</v>
          </cell>
        </row>
        <row r="111">
          <cell r="B111">
            <v>209565201</v>
          </cell>
          <cell r="C111" t="str">
            <v>MA03010129</v>
          </cell>
          <cell r="D111" t="str">
            <v>BANDEJA PARA CATETERIZACION VENOSO CENTRAL TRIPLE LUMEN PEDIATRICA. SOLICITAMOS SIN ANTIBIOTICO 5 Fr X 15CM</v>
          </cell>
          <cell r="I111" t="str">
            <v>TU-RI-02</v>
          </cell>
          <cell r="J111">
            <v>277</v>
          </cell>
        </row>
        <row r="112">
          <cell r="B112">
            <v>209355401</v>
          </cell>
          <cell r="C112" t="str">
            <v>MN01030060</v>
          </cell>
          <cell r="D112" t="str">
            <v>BOLSA MIXTA TERMOSELLABLE PARA ESTERILIZAR, 6" X 12" (150 X 300MM)</v>
          </cell>
          <cell r="I112" t="str">
            <v>TU</v>
          </cell>
          <cell r="J112">
            <v>274</v>
          </cell>
        </row>
        <row r="113">
          <cell r="B113">
            <v>209564701</v>
          </cell>
          <cell r="C113" t="str">
            <v>MA10030010</v>
          </cell>
          <cell r="D113" t="str">
            <v>SISTEMA DE DOS PIEZAS PARA COLOSTOMIA /ILEOSTOMIA PARA ADULTO ABIERTO SE SOLICITA DIAMETRO EXTERNO 57 MM O 60MM Y CON FILTRO DE CARBON  INCORPORADO.</v>
          </cell>
          <cell r="I113" t="str">
            <v>TU-RI-02</v>
          </cell>
          <cell r="J113">
            <v>274</v>
          </cell>
        </row>
        <row r="114">
          <cell r="B114">
            <v>209560201</v>
          </cell>
          <cell r="C114" t="str">
            <v>MA09040013</v>
          </cell>
          <cell r="D114" t="str">
            <v xml:space="preserve">INMOVILIZADOR DE RODILLA UNIVERSA TAMAÑO 20" DE LONGITUD </v>
          </cell>
          <cell r="I114" t="str">
            <v>TU-RI-02</v>
          </cell>
          <cell r="J114">
            <v>278</v>
          </cell>
        </row>
        <row r="115">
          <cell r="B115">
            <v>601027601</v>
          </cell>
          <cell r="C115" t="str">
            <v>AP02030289</v>
          </cell>
          <cell r="D115" t="str">
            <v xml:space="preserve">TORRE DE LAPAROSCOPIA AVANZADO ACCESORIO SE SOLICITA  FILTRO DE C02 DESECHABLE SIN TUBERIA SEGUN EQUIPO EXISTENTE EN UNIDADES EJECUTORAS COMPATIBLE CON EQUIPO KARL STORZ CON INSUFLADORES 26432008-1 Y 26430508-1  O SIMILARES </v>
          </cell>
          <cell r="I115" t="str">
            <v>TU-RI-02</v>
          </cell>
          <cell r="J115">
            <v>280</v>
          </cell>
        </row>
        <row r="116">
          <cell r="B116">
            <v>209566801</v>
          </cell>
          <cell r="C116" t="str">
            <v>MA04020063</v>
          </cell>
          <cell r="D116" t="str">
            <v xml:space="preserve">AGUJA PARA LA LOCALIZACION DE LESIONES MAMARIAS.(SOLICITAMOS CALIBRE 20GA Y 10CM)    21G x 10cmNOTA: La unidad ejecutora solicitante especificará el calibre y la longitud que necesite. </v>
          </cell>
          <cell r="I116" t="str">
            <v>TU</v>
          </cell>
          <cell r="J116">
            <v>277</v>
          </cell>
        </row>
        <row r="117">
          <cell r="B117">
            <v>209020000</v>
          </cell>
          <cell r="C117" t="str">
            <v>SU02010004</v>
          </cell>
          <cell r="D117" t="str">
            <v xml:space="preserve">INSTRUMENTO DE ENGRAPADO Y CORTE LINEAL RECTA, ENDOSCOPICA CON O SIN RECARGA, DESECHABLE. (SE SOLICITA INSTRUMENTO DE ENGRAPADO DE CORTE LINEAL DE 12MM DE DIAMETRO DEBE INCLUIR UNA RECARGA. LONGITUD DEL INSTRUMENTO: 2.ESTANDAR: VASTAGO DE 16CM O LONGITUD </v>
          </cell>
          <cell r="I117" t="str">
            <v>TU</v>
          </cell>
          <cell r="J117">
            <v>277</v>
          </cell>
        </row>
        <row r="118">
          <cell r="B118">
            <v>209559301</v>
          </cell>
          <cell r="C118" t="str">
            <v>OP03010227</v>
          </cell>
          <cell r="D118" t="str">
            <v>ORTESIS ABDUCTORA AJUSTABLE TAMAÑOS PEQUEÑO</v>
          </cell>
          <cell r="I118" t="str">
            <v>TU-RI-02</v>
          </cell>
          <cell r="J118">
            <v>278</v>
          </cell>
        </row>
        <row r="119">
          <cell r="B119">
            <v>209559901</v>
          </cell>
          <cell r="C119" t="str">
            <v>SC02030314</v>
          </cell>
          <cell r="D119" t="str">
            <v xml:space="preserve">MUÑEQUERA CON BARRA DE 6” U 8” DERECHA O IZQUIERDACON CIERRES DE VELCRO  SE SOLICITA GRANDE </v>
          </cell>
          <cell r="I119" t="str">
            <v>TU</v>
          </cell>
          <cell r="J119">
            <v>278</v>
          </cell>
        </row>
        <row r="120">
          <cell r="B120">
            <v>209560501</v>
          </cell>
          <cell r="C120" t="str">
            <v>MA09040016</v>
          </cell>
          <cell r="D120" t="str">
            <v xml:space="preserve">INMOVILIZADOR ELÁSTICO DE HOMBRO Tamaños: largo                      </v>
          </cell>
          <cell r="I120" t="str">
            <v>TU-RI-02</v>
          </cell>
          <cell r="J120">
            <v>278</v>
          </cell>
        </row>
        <row r="121">
          <cell r="B121">
            <v>209559401</v>
          </cell>
          <cell r="C121" t="str">
            <v>MA09040011</v>
          </cell>
          <cell r="D121" t="str">
            <v xml:space="preserve">INMOVILIZADOR DE RODILLA UNIVERSA TAMAÑO 16" DE LONGITUD </v>
          </cell>
          <cell r="I121" t="str">
            <v>TU</v>
          </cell>
          <cell r="J121">
            <v>278</v>
          </cell>
        </row>
        <row r="122">
          <cell r="B122">
            <v>209561201</v>
          </cell>
          <cell r="C122" t="str">
            <v>SC02030332</v>
          </cell>
          <cell r="D122" t="str">
            <v>MASILLAS TERAPEUTICAS PARA FORTALECIMEINTO DE MANOS Y DEDOS (MASILLA TERAPEUTICA SUAVE)</v>
          </cell>
          <cell r="I122" t="str">
            <v>TU-RI-02</v>
          </cell>
          <cell r="J122">
            <v>279</v>
          </cell>
        </row>
        <row r="123">
          <cell r="B123">
            <v>209021205</v>
          </cell>
          <cell r="C123" t="str">
            <v>MA04010016</v>
          </cell>
          <cell r="D123" t="str">
            <v xml:space="preserve">BANDEJA  PARA ANESTESIA RAQUÍDEA DESECHABLE CON MEDICAMENTO.     SE SOLICITA AGUJA #25G LARGO 127MM, CON INTRODUCTOR                                                                                                                                           </v>
          </cell>
          <cell r="I123" t="str">
            <v>TU</v>
          </cell>
          <cell r="J123">
            <v>277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PROFORMA-TU"/>
      <sheetName val="CALCULO-TU"/>
      <sheetName val="INCUMPLIMIENTO IMPRIMIR"/>
      <sheetName val="PROFORMA-PU"/>
      <sheetName val="PAICES"/>
      <sheetName val="MARCACION"/>
      <sheetName val="PROFORMA"/>
      <sheetName val="CALCULO-PU"/>
      <sheetName val="CERTIFICACION PRESUPUESTARIA"/>
      <sheetName val="INSUMOS DECIERTOS"/>
      <sheetName val="NOTA DE EST.MERC."/>
      <sheetName val="RESOLUCION ADMINISTRATI"/>
      <sheetName val="REFORESTADORA LOS MONOS"/>
      <sheetName val="MARCACIONES"/>
      <sheetName val="MOVI.INSUMO"/>
      <sheetName val="NOTA DE APREMIANTE"/>
      <sheetName val="INFORME DE CONSUMO"/>
      <sheetName val="Inf.Contraloria"/>
      <sheetName val="Hoja2"/>
      <sheetName val="E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PROFORMA-TU"/>
      <sheetName val="CALCULO-TU"/>
      <sheetName val="INCUMPLIMIENTO IMPRIMIR"/>
      <sheetName val="PROFORMA-PU"/>
      <sheetName val="PAICES"/>
      <sheetName val="MARCACION"/>
      <sheetName val="PROFORMA"/>
      <sheetName val="CALCULO-PU"/>
      <sheetName val="CERTIFICACION PRESUPUESTARIA"/>
      <sheetName val="INSUMOS DECIERTOS"/>
      <sheetName val="NOTA DE EST.MERC."/>
      <sheetName val="RESOLUCION ADMINISTRATI"/>
      <sheetName val="REFORESTADORA LOS MONOS"/>
      <sheetName val="MARCACIONES"/>
      <sheetName val="MOVI.INSUMO"/>
      <sheetName val="NOTA DE APREMIANTE"/>
      <sheetName val="INFORME DE CONSUMO"/>
      <sheetName val="Inf.Contraloria"/>
      <sheetName val="Hoja2"/>
      <sheetName val="E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NOTAS DE ANULACION"/>
      <sheetName val="ENTREGAS MANOS-PROOVEEDOR "/>
      <sheetName val="NOTA DE EST.MERC."/>
      <sheetName val="INCUMPLIMIENTO IMPRIMIR"/>
      <sheetName val="INSUMOS QUE YA NO SE VAN A COMP"/>
      <sheetName val="RECIENTE INCLUSION ANULADOS"/>
      <sheetName val="COTIZADORES"/>
      <sheetName val="ALMACENES"/>
      <sheetName val="COMPARACION"/>
      <sheetName val="RENCLONES EXCLUIDOS"/>
      <sheetName val="Hoja3"/>
      <sheetName val="MOVI.INSUMO"/>
      <sheetName val="PROFORMA"/>
      <sheetName val="PROFORMA-TU"/>
      <sheetName val="CALCULO-TU"/>
      <sheetName val="PAICES"/>
      <sheetName val="MARCACION"/>
      <sheetName val="PROFORMA-PU"/>
      <sheetName val="CALCULO-PU"/>
      <sheetName val="CERTIFICACION PRESUPUESTARIA"/>
      <sheetName val="RESOLUCION ADMINISTRATI"/>
      <sheetName val="REFORESTADORA LOS MONOS"/>
      <sheetName val="INSUMOS DECIERTOS"/>
      <sheetName val="MARCACIONES"/>
      <sheetName val="NOTA DE APREMIANTE"/>
      <sheetName val="INFORME DE CONSUMO"/>
      <sheetName val="Inf.Contraloria"/>
      <sheetName val="Hoja1"/>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POR CODIGO"/>
      <sheetName val="MONT. BODEGA"/>
      <sheetName val="DIFICIL ADQUISICIÓN"/>
      <sheetName val="RENGLONES EXCLUIDOS"/>
      <sheetName val="ENTREGAS MANOS-PROOVEEDOR "/>
      <sheetName val="INFORME GENERAL"/>
      <sheetName val="RESUMEN DE ABASTECIMIENTO"/>
      <sheetName val="PROFORMA"/>
      <sheetName val="CALCULO"/>
      <sheetName val="% DE ABASTECIMIENTO DE MQ"/>
      <sheetName val="ALMACENES"/>
      <sheetName val="LISTA POR CODIGO"/>
      <sheetName val="NOTA DE EST.MERC."/>
      <sheetName val="INCUMPLIMIENTO IMPRIMIR"/>
      <sheetName val="NOTAS DE ANULACION"/>
      <sheetName val="INSUMOS QUE YA NO SE VAN A COMP"/>
      <sheetName val="RECIENTE INCLUSION ANULADOS"/>
      <sheetName val="COTIZADORES"/>
      <sheetName val="COMPARACION"/>
      <sheetName val="RENCLONES EXCLUIDOS"/>
      <sheetName val="MOVI.INSUMO"/>
      <sheetName val="PROFORMA-TU"/>
      <sheetName val="CALCULO-TU"/>
      <sheetName val="PAICES"/>
      <sheetName val="MARCACION"/>
      <sheetName val="PROFORMA-PU"/>
      <sheetName val="CALCULO-PU"/>
      <sheetName val="CERTIFICACION PRESUPUESTARIA"/>
      <sheetName val="RESOLUCION ADMINISTRATI"/>
      <sheetName val="REFORESTADORA LOS MONOS"/>
      <sheetName val="INSUMOS DECIERTOS"/>
      <sheetName val="MARCACIONES"/>
      <sheetName val="NOTA DE APREMIANTE"/>
      <sheetName val="INFORME DE CONSUMO"/>
      <sheetName val="Inf.Contraloria"/>
      <sheetName val="Hoja1"/>
      <sheetName val="Hoja3"/>
      <sheetName val="Hoja2"/>
    </sheetNames>
    <sheetDataSet>
      <sheetData sheetId="0" refreshError="1"/>
      <sheetData sheetId="1" refreshError="1">
        <row r="1">
          <cell r="B1" t="str">
            <v>CDPA</v>
          </cell>
          <cell r="C1" t="str">
            <v>RECEPCION CDPA</v>
          </cell>
          <cell r="D1" t="str">
            <v>TOTAL</v>
          </cell>
          <cell r="K1" t="str">
            <v>CDDI</v>
          </cell>
          <cell r="T1" t="str">
            <v>CDCH</v>
          </cell>
          <cell r="V1" t="str">
            <v>TOTAL</v>
          </cell>
        </row>
        <row r="2">
          <cell r="B2" t="str">
            <v>0</v>
          </cell>
          <cell r="C2" t="str">
            <v>0</v>
          </cell>
          <cell r="D2">
            <v>0</v>
          </cell>
          <cell r="K2" t="str">
            <v>0</v>
          </cell>
          <cell r="T2" t="str">
            <v>0</v>
          </cell>
          <cell r="V2">
            <v>0</v>
          </cell>
        </row>
        <row r="3">
          <cell r="B3" t="str">
            <v>0</v>
          </cell>
          <cell r="C3" t="str">
            <v>0</v>
          </cell>
          <cell r="D3">
            <v>0</v>
          </cell>
          <cell r="K3" t="str">
            <v>0</v>
          </cell>
          <cell r="T3" t="str">
            <v>0</v>
          </cell>
          <cell r="V3">
            <v>0</v>
          </cell>
        </row>
        <row r="4">
          <cell r="B4" t="str">
            <v>0</v>
          </cell>
          <cell r="C4" t="str">
            <v>0</v>
          </cell>
          <cell r="D4">
            <v>0</v>
          </cell>
          <cell r="K4" t="str">
            <v>0</v>
          </cell>
          <cell r="T4" t="str">
            <v>0</v>
          </cell>
          <cell r="V4">
            <v>0</v>
          </cell>
        </row>
        <row r="5">
          <cell r="B5" t="str">
            <v>0</v>
          </cell>
          <cell r="C5" t="str">
            <v>0</v>
          </cell>
          <cell r="D5">
            <v>0</v>
          </cell>
          <cell r="K5" t="str">
            <v>0</v>
          </cell>
          <cell r="T5" t="str">
            <v>0</v>
          </cell>
          <cell r="V5">
            <v>0</v>
          </cell>
        </row>
        <row r="6">
          <cell r="B6" t="str">
            <v>0</v>
          </cell>
          <cell r="C6" t="str">
            <v>0</v>
          </cell>
          <cell r="D6">
            <v>0</v>
          </cell>
          <cell r="K6" t="str">
            <v>0</v>
          </cell>
          <cell r="T6" t="str">
            <v>0</v>
          </cell>
          <cell r="V6">
            <v>0</v>
          </cell>
        </row>
        <row r="7">
          <cell r="B7" t="str">
            <v>0</v>
          </cell>
          <cell r="C7" t="str">
            <v>0</v>
          </cell>
          <cell r="D7">
            <v>0</v>
          </cell>
          <cell r="K7" t="str">
            <v>0</v>
          </cell>
          <cell r="T7" t="str">
            <v>0</v>
          </cell>
          <cell r="V7">
            <v>0</v>
          </cell>
        </row>
        <row r="8">
          <cell r="B8" t="str">
            <v>0</v>
          </cell>
          <cell r="C8" t="str">
            <v>0</v>
          </cell>
          <cell r="D8">
            <v>0</v>
          </cell>
          <cell r="K8" t="str">
            <v>0</v>
          </cell>
          <cell r="T8" t="str">
            <v>0</v>
          </cell>
          <cell r="V8">
            <v>0</v>
          </cell>
        </row>
        <row r="9">
          <cell r="B9" t="str">
            <v>0</v>
          </cell>
          <cell r="C9" t="str">
            <v>0</v>
          </cell>
          <cell r="D9">
            <v>0</v>
          </cell>
          <cell r="K9" t="str">
            <v>0</v>
          </cell>
          <cell r="T9" t="str">
            <v>0</v>
          </cell>
          <cell r="V9">
            <v>0</v>
          </cell>
        </row>
        <row r="10">
          <cell r="B10" t="str">
            <v>0</v>
          </cell>
          <cell r="C10" t="str">
            <v>0</v>
          </cell>
          <cell r="D10">
            <v>0</v>
          </cell>
          <cell r="K10" t="str">
            <v>0</v>
          </cell>
          <cell r="T10" t="str">
            <v>0</v>
          </cell>
          <cell r="V10">
            <v>0</v>
          </cell>
        </row>
        <row r="11">
          <cell r="B11" t="str">
            <v>0</v>
          </cell>
          <cell r="C11" t="str">
            <v>0</v>
          </cell>
          <cell r="D11">
            <v>0</v>
          </cell>
          <cell r="K11" t="str">
            <v>0</v>
          </cell>
          <cell r="T11" t="str">
            <v>0</v>
          </cell>
          <cell r="V11">
            <v>0</v>
          </cell>
        </row>
        <row r="12">
          <cell r="B12" t="str">
            <v>0</v>
          </cell>
          <cell r="C12" t="str">
            <v>0</v>
          </cell>
          <cell r="D12">
            <v>0</v>
          </cell>
          <cell r="K12" t="str">
            <v>0</v>
          </cell>
          <cell r="T12" t="str">
            <v>0</v>
          </cell>
          <cell r="V12">
            <v>0</v>
          </cell>
        </row>
        <row r="13">
          <cell r="B13" t="str">
            <v>0</v>
          </cell>
          <cell r="C13" t="str">
            <v>0</v>
          </cell>
          <cell r="D13">
            <v>0</v>
          </cell>
          <cell r="K13" t="str">
            <v>0</v>
          </cell>
          <cell r="T13" t="str">
            <v>0</v>
          </cell>
          <cell r="V13">
            <v>0</v>
          </cell>
        </row>
        <row r="14">
          <cell r="B14" t="str">
            <v>0</v>
          </cell>
          <cell r="C14" t="str">
            <v>0</v>
          </cell>
          <cell r="D14">
            <v>0</v>
          </cell>
          <cell r="K14" t="str">
            <v>0</v>
          </cell>
          <cell r="T14" t="str">
            <v>0</v>
          </cell>
          <cell r="V14">
            <v>0</v>
          </cell>
        </row>
        <row r="15">
          <cell r="B15" t="str">
            <v>0</v>
          </cell>
          <cell r="C15" t="str">
            <v>0</v>
          </cell>
          <cell r="D15">
            <v>0</v>
          </cell>
          <cell r="K15" t="str">
            <v>0</v>
          </cell>
          <cell r="T15" t="str">
            <v>0</v>
          </cell>
          <cell r="V15">
            <v>0</v>
          </cell>
        </row>
        <row r="16">
          <cell r="B16" t="str">
            <v>0</v>
          </cell>
          <cell r="C16" t="str">
            <v>0</v>
          </cell>
          <cell r="D16">
            <v>0</v>
          </cell>
          <cell r="K16" t="str">
            <v>0</v>
          </cell>
          <cell r="T16" t="str">
            <v>0</v>
          </cell>
          <cell r="V16">
            <v>0</v>
          </cell>
        </row>
        <row r="17">
          <cell r="B17" t="str">
            <v>0</v>
          </cell>
          <cell r="C17" t="str">
            <v>0</v>
          </cell>
          <cell r="D17">
            <v>0</v>
          </cell>
          <cell r="K17" t="str">
            <v>0</v>
          </cell>
          <cell r="T17" t="str">
            <v>0</v>
          </cell>
          <cell r="V17">
            <v>0</v>
          </cell>
        </row>
        <row r="18">
          <cell r="B18" t="str">
            <v>0</v>
          </cell>
          <cell r="C18" t="str">
            <v>0</v>
          </cell>
          <cell r="D18">
            <v>0</v>
          </cell>
          <cell r="K18" t="str">
            <v>0</v>
          </cell>
          <cell r="T18" t="str">
            <v>0</v>
          </cell>
          <cell r="V18">
            <v>0</v>
          </cell>
        </row>
        <row r="19">
          <cell r="B19" t="str">
            <v>0</v>
          </cell>
          <cell r="C19" t="str">
            <v>0</v>
          </cell>
          <cell r="D19">
            <v>0</v>
          </cell>
          <cell r="K19" t="str">
            <v>0</v>
          </cell>
          <cell r="T19" t="str">
            <v>0</v>
          </cell>
          <cell r="V19">
            <v>0</v>
          </cell>
        </row>
        <row r="20">
          <cell r="B20" t="str">
            <v>0</v>
          </cell>
          <cell r="C20" t="str">
            <v>0</v>
          </cell>
          <cell r="D20">
            <v>0</v>
          </cell>
          <cell r="K20" t="str">
            <v>0</v>
          </cell>
          <cell r="T20" t="str">
            <v>0</v>
          </cell>
          <cell r="V20">
            <v>0</v>
          </cell>
        </row>
        <row r="21">
          <cell r="B21" t="str">
            <v>0</v>
          </cell>
          <cell r="C21" t="str">
            <v>0</v>
          </cell>
          <cell r="D21">
            <v>0</v>
          </cell>
          <cell r="K21" t="str">
            <v>0</v>
          </cell>
          <cell r="T21" t="str">
            <v>0</v>
          </cell>
          <cell r="V21">
            <v>0</v>
          </cell>
        </row>
        <row r="22">
          <cell r="B22" t="str">
            <v>0</v>
          </cell>
          <cell r="C22" t="str">
            <v>0</v>
          </cell>
          <cell r="D22">
            <v>0</v>
          </cell>
          <cell r="K22" t="str">
            <v>0</v>
          </cell>
          <cell r="T22" t="str">
            <v>0</v>
          </cell>
          <cell r="V22">
            <v>0</v>
          </cell>
        </row>
        <row r="23">
          <cell r="B23" t="str">
            <v>0</v>
          </cell>
          <cell r="C23" t="str">
            <v>0</v>
          </cell>
          <cell r="D23">
            <v>0</v>
          </cell>
          <cell r="K23" t="str">
            <v>0</v>
          </cell>
          <cell r="T23" t="str">
            <v>0</v>
          </cell>
          <cell r="V23">
            <v>0</v>
          </cell>
        </row>
        <row r="24">
          <cell r="B24" t="str">
            <v>0</v>
          </cell>
          <cell r="C24" t="str">
            <v>0</v>
          </cell>
          <cell r="D24">
            <v>0</v>
          </cell>
          <cell r="K24" t="str">
            <v>0</v>
          </cell>
          <cell r="T24" t="str">
            <v>0</v>
          </cell>
          <cell r="V24">
            <v>0</v>
          </cell>
        </row>
        <row r="25">
          <cell r="B25" t="str">
            <v>0</v>
          </cell>
          <cell r="C25" t="str">
            <v>0</v>
          </cell>
          <cell r="D25">
            <v>0</v>
          </cell>
          <cell r="K25" t="str">
            <v>0</v>
          </cell>
          <cell r="T25" t="str">
            <v>0</v>
          </cell>
          <cell r="V25">
            <v>0</v>
          </cell>
        </row>
        <row r="26">
          <cell r="B26" t="str">
            <v>0</v>
          </cell>
          <cell r="C26" t="str">
            <v>0</v>
          </cell>
          <cell r="D26">
            <v>0</v>
          </cell>
          <cell r="K26" t="str">
            <v>0</v>
          </cell>
          <cell r="T26" t="str">
            <v>0</v>
          </cell>
          <cell r="V26">
            <v>0</v>
          </cell>
        </row>
        <row r="27">
          <cell r="B27" t="str">
            <v>0</v>
          </cell>
          <cell r="C27" t="str">
            <v>0</v>
          </cell>
          <cell r="D27">
            <v>0</v>
          </cell>
          <cell r="K27" t="str">
            <v>0</v>
          </cell>
          <cell r="T27" t="str">
            <v>0</v>
          </cell>
          <cell r="V27">
            <v>0</v>
          </cell>
        </row>
        <row r="28">
          <cell r="B28" t="str">
            <v>0</v>
          </cell>
          <cell r="C28" t="str">
            <v>0</v>
          </cell>
          <cell r="D28">
            <v>0</v>
          </cell>
          <cell r="K28" t="str">
            <v>0</v>
          </cell>
          <cell r="T28" t="str">
            <v>0</v>
          </cell>
          <cell r="V28">
            <v>0</v>
          </cell>
        </row>
        <row r="29">
          <cell r="B29" t="str">
            <v>0</v>
          </cell>
          <cell r="C29" t="str">
            <v>0</v>
          </cell>
          <cell r="D29">
            <v>0</v>
          </cell>
          <cell r="K29" t="str">
            <v>0</v>
          </cell>
          <cell r="T29" t="str">
            <v>0</v>
          </cell>
          <cell r="V29">
            <v>0</v>
          </cell>
        </row>
        <row r="30">
          <cell r="B30" t="str">
            <v>0</v>
          </cell>
          <cell r="C30" t="str">
            <v>0</v>
          </cell>
          <cell r="D30">
            <v>0</v>
          </cell>
          <cell r="K30" t="str">
            <v>0</v>
          </cell>
          <cell r="T30" t="str">
            <v>0</v>
          </cell>
          <cell r="V30">
            <v>0</v>
          </cell>
        </row>
        <row r="31">
          <cell r="B31" t="str">
            <v>0</v>
          </cell>
          <cell r="C31" t="str">
            <v>0</v>
          </cell>
          <cell r="D31">
            <v>0</v>
          </cell>
          <cell r="K31" t="str">
            <v>0</v>
          </cell>
          <cell r="T31" t="str">
            <v>0</v>
          </cell>
          <cell r="V31">
            <v>0</v>
          </cell>
        </row>
        <row r="32">
          <cell r="B32" t="str">
            <v>0</v>
          </cell>
          <cell r="C32" t="str">
            <v>0</v>
          </cell>
          <cell r="D32">
            <v>0</v>
          </cell>
          <cell r="K32" t="str">
            <v>0</v>
          </cell>
          <cell r="T32" t="str">
            <v>0</v>
          </cell>
          <cell r="V32">
            <v>0</v>
          </cell>
        </row>
        <row r="33">
          <cell r="B33" t="str">
            <v>0</v>
          </cell>
          <cell r="C33" t="str">
            <v>0</v>
          </cell>
          <cell r="D33">
            <v>0</v>
          </cell>
          <cell r="K33" t="str">
            <v>0</v>
          </cell>
          <cell r="T33" t="str">
            <v>0</v>
          </cell>
          <cell r="V33">
            <v>0</v>
          </cell>
        </row>
        <row r="34">
          <cell r="B34" t="str">
            <v>0</v>
          </cell>
          <cell r="C34" t="str">
            <v>0</v>
          </cell>
          <cell r="D34">
            <v>0</v>
          </cell>
          <cell r="K34" t="str">
            <v>0</v>
          </cell>
          <cell r="T34" t="str">
            <v>0</v>
          </cell>
          <cell r="V34">
            <v>0</v>
          </cell>
        </row>
        <row r="35">
          <cell r="B35" t="str">
            <v>0</v>
          </cell>
          <cell r="C35" t="str">
            <v>0</v>
          </cell>
          <cell r="D35">
            <v>0</v>
          </cell>
          <cell r="K35" t="str">
            <v>0</v>
          </cell>
          <cell r="T35" t="str">
            <v>0</v>
          </cell>
          <cell r="V35">
            <v>0</v>
          </cell>
        </row>
        <row r="36">
          <cell r="B36" t="str">
            <v>0</v>
          </cell>
          <cell r="C36" t="str">
            <v>0</v>
          </cell>
          <cell r="D36">
            <v>0</v>
          </cell>
          <cell r="K36" t="str">
            <v>0</v>
          </cell>
          <cell r="T36" t="str">
            <v>0</v>
          </cell>
          <cell r="V36">
            <v>0</v>
          </cell>
        </row>
        <row r="37">
          <cell r="B37" t="str">
            <v>0</v>
          </cell>
          <cell r="C37" t="str">
            <v>0</v>
          </cell>
          <cell r="D37">
            <v>0</v>
          </cell>
          <cell r="K37" t="str">
            <v>0</v>
          </cell>
          <cell r="T37" t="str">
            <v>0</v>
          </cell>
          <cell r="V37">
            <v>0</v>
          </cell>
        </row>
        <row r="38">
          <cell r="B38" t="str">
            <v>0</v>
          </cell>
          <cell r="C38" t="str">
            <v>0</v>
          </cell>
          <cell r="D38">
            <v>0</v>
          </cell>
          <cell r="K38" t="str">
            <v>0</v>
          </cell>
          <cell r="T38" t="str">
            <v>0</v>
          </cell>
          <cell r="V38">
            <v>0</v>
          </cell>
        </row>
        <row r="39">
          <cell r="B39" t="str">
            <v>0</v>
          </cell>
          <cell r="C39" t="str">
            <v>0</v>
          </cell>
          <cell r="D39">
            <v>0</v>
          </cell>
          <cell r="K39" t="str">
            <v>0</v>
          </cell>
          <cell r="T39" t="str">
            <v>0</v>
          </cell>
          <cell r="V39">
            <v>0</v>
          </cell>
        </row>
        <row r="40">
          <cell r="B40" t="str">
            <v>0</v>
          </cell>
          <cell r="C40" t="str">
            <v>0</v>
          </cell>
          <cell r="D40">
            <v>0</v>
          </cell>
          <cell r="K40" t="str">
            <v>0</v>
          </cell>
          <cell r="T40" t="str">
            <v>0</v>
          </cell>
          <cell r="V40">
            <v>0</v>
          </cell>
        </row>
        <row r="41">
          <cell r="B41" t="str">
            <v>0</v>
          </cell>
          <cell r="C41" t="str">
            <v>0</v>
          </cell>
          <cell r="D41">
            <v>0</v>
          </cell>
          <cell r="K41" t="str">
            <v>0</v>
          </cell>
          <cell r="T41" t="str">
            <v>0</v>
          </cell>
          <cell r="V41">
            <v>0</v>
          </cell>
        </row>
        <row r="42">
          <cell r="B42" t="str">
            <v>0</v>
          </cell>
          <cell r="C42" t="str">
            <v>0</v>
          </cell>
          <cell r="D42">
            <v>0</v>
          </cell>
          <cell r="K42" t="str">
            <v>0</v>
          </cell>
          <cell r="T42" t="str">
            <v>0</v>
          </cell>
          <cell r="V42">
            <v>0</v>
          </cell>
        </row>
        <row r="43">
          <cell r="B43" t="str">
            <v>0</v>
          </cell>
          <cell r="C43" t="str">
            <v>0</v>
          </cell>
          <cell r="D43">
            <v>0</v>
          </cell>
          <cell r="K43" t="str">
            <v>0</v>
          </cell>
          <cell r="T43" t="str">
            <v>0</v>
          </cell>
          <cell r="V43">
            <v>0</v>
          </cell>
        </row>
        <row r="44">
          <cell r="B44" t="str">
            <v>0</v>
          </cell>
          <cell r="C44" t="str">
            <v>0</v>
          </cell>
          <cell r="D44">
            <v>0</v>
          </cell>
          <cell r="K44" t="str">
            <v>0</v>
          </cell>
          <cell r="T44" t="str">
            <v>0</v>
          </cell>
          <cell r="V44">
            <v>0</v>
          </cell>
        </row>
        <row r="45">
          <cell r="B45" t="str">
            <v>0</v>
          </cell>
          <cell r="C45" t="str">
            <v>0</v>
          </cell>
          <cell r="D45">
            <v>0</v>
          </cell>
          <cell r="K45" t="str">
            <v>0</v>
          </cell>
          <cell r="T45" t="str">
            <v>0</v>
          </cell>
          <cell r="V45">
            <v>0</v>
          </cell>
        </row>
        <row r="46">
          <cell r="B46" t="str">
            <v>0</v>
          </cell>
          <cell r="C46" t="str">
            <v>0</v>
          </cell>
          <cell r="D46">
            <v>0</v>
          </cell>
          <cell r="K46" t="str">
            <v>0</v>
          </cell>
          <cell r="T46" t="str">
            <v>0</v>
          </cell>
          <cell r="V46">
            <v>0</v>
          </cell>
        </row>
        <row r="47">
          <cell r="B47" t="str">
            <v>0</v>
          </cell>
          <cell r="C47" t="str">
            <v>0</v>
          </cell>
          <cell r="D47">
            <v>0</v>
          </cell>
          <cell r="K47" t="str">
            <v>0</v>
          </cell>
          <cell r="T47" t="str">
            <v>0</v>
          </cell>
          <cell r="V47">
            <v>0</v>
          </cell>
        </row>
        <row r="48">
          <cell r="B48" t="str">
            <v>0</v>
          </cell>
          <cell r="C48" t="str">
            <v>0</v>
          </cell>
          <cell r="D48">
            <v>0</v>
          </cell>
          <cell r="K48" t="str">
            <v>0</v>
          </cell>
          <cell r="T48" t="str">
            <v>0</v>
          </cell>
          <cell r="V48">
            <v>0</v>
          </cell>
        </row>
        <row r="49">
          <cell r="B49" t="str">
            <v>0</v>
          </cell>
          <cell r="C49" t="str">
            <v>0</v>
          </cell>
          <cell r="D49">
            <v>0</v>
          </cell>
          <cell r="K49" t="str">
            <v>0</v>
          </cell>
          <cell r="T49" t="str">
            <v>0</v>
          </cell>
          <cell r="V49">
            <v>0</v>
          </cell>
        </row>
        <row r="50">
          <cell r="B50" t="str">
            <v>0</v>
          </cell>
          <cell r="C50" t="str">
            <v>0</v>
          </cell>
          <cell r="D50">
            <v>0</v>
          </cell>
          <cell r="K50" t="str">
            <v>0</v>
          </cell>
          <cell r="T50" t="str">
            <v>0</v>
          </cell>
          <cell r="V50">
            <v>0</v>
          </cell>
        </row>
        <row r="51">
          <cell r="B51" t="str">
            <v>0</v>
          </cell>
          <cell r="C51" t="str">
            <v>0</v>
          </cell>
          <cell r="D51">
            <v>0</v>
          </cell>
          <cell r="K51" t="str">
            <v>0</v>
          </cell>
          <cell r="T51" t="str">
            <v>0</v>
          </cell>
          <cell r="V51">
            <v>0</v>
          </cell>
        </row>
        <row r="52">
          <cell r="B52" t="str">
            <v>0</v>
          </cell>
          <cell r="C52" t="str">
            <v>0</v>
          </cell>
          <cell r="D52">
            <v>0</v>
          </cell>
          <cell r="K52" t="str">
            <v>0</v>
          </cell>
          <cell r="T52" t="str">
            <v>0</v>
          </cell>
          <cell r="V52">
            <v>0</v>
          </cell>
        </row>
        <row r="53">
          <cell r="B53" t="str">
            <v>0</v>
          </cell>
          <cell r="C53" t="str">
            <v>0</v>
          </cell>
          <cell r="D53">
            <v>0</v>
          </cell>
          <cell r="K53" t="str">
            <v>0</v>
          </cell>
          <cell r="T53" t="str">
            <v>0</v>
          </cell>
          <cell r="V53">
            <v>0</v>
          </cell>
        </row>
        <row r="54">
          <cell r="B54" t="str">
            <v>0</v>
          </cell>
          <cell r="C54" t="str">
            <v>0</v>
          </cell>
          <cell r="D54">
            <v>0</v>
          </cell>
          <cell r="K54" t="str">
            <v>0</v>
          </cell>
          <cell r="T54" t="str">
            <v>0</v>
          </cell>
          <cell r="V54">
            <v>0</v>
          </cell>
        </row>
        <row r="55">
          <cell r="B55" t="str">
            <v>0</v>
          </cell>
          <cell r="C55" t="str">
            <v>0</v>
          </cell>
          <cell r="D55">
            <v>0</v>
          </cell>
          <cell r="K55" t="str">
            <v>0</v>
          </cell>
          <cell r="T55" t="str">
            <v>0</v>
          </cell>
          <cell r="V55">
            <v>0</v>
          </cell>
        </row>
        <row r="56">
          <cell r="B56" t="str">
            <v>0</v>
          </cell>
          <cell r="C56" t="str">
            <v>0</v>
          </cell>
          <cell r="D56">
            <v>0</v>
          </cell>
          <cell r="K56" t="str">
            <v>0</v>
          </cell>
          <cell r="T56" t="str">
            <v>0</v>
          </cell>
          <cell r="V56">
            <v>0</v>
          </cell>
        </row>
        <row r="57">
          <cell r="B57" t="str">
            <v>0</v>
          </cell>
          <cell r="C57" t="str">
            <v>0</v>
          </cell>
          <cell r="D57">
            <v>0</v>
          </cell>
          <cell r="K57" t="str">
            <v>0</v>
          </cell>
          <cell r="T57" t="str">
            <v>0</v>
          </cell>
          <cell r="V57">
            <v>0</v>
          </cell>
        </row>
        <row r="58">
          <cell r="B58" t="str">
            <v>0</v>
          </cell>
          <cell r="C58" t="str">
            <v>0</v>
          </cell>
          <cell r="D58">
            <v>0</v>
          </cell>
          <cell r="K58" t="str">
            <v>0</v>
          </cell>
          <cell r="T58" t="str">
            <v>0</v>
          </cell>
          <cell r="V58">
            <v>0</v>
          </cell>
        </row>
        <row r="59">
          <cell r="B59" t="str">
            <v>0</v>
          </cell>
          <cell r="C59" t="str">
            <v>0</v>
          </cell>
          <cell r="D59">
            <v>0</v>
          </cell>
          <cell r="K59" t="str">
            <v>0</v>
          </cell>
          <cell r="T59" t="str">
            <v>0</v>
          </cell>
          <cell r="V59">
            <v>0</v>
          </cell>
        </row>
        <row r="60">
          <cell r="B60" t="str">
            <v>0</v>
          </cell>
          <cell r="C60" t="str">
            <v>0</v>
          </cell>
          <cell r="D60">
            <v>0</v>
          </cell>
          <cell r="K60" t="str">
            <v>0</v>
          </cell>
          <cell r="T60" t="str">
            <v>0</v>
          </cell>
          <cell r="V60">
            <v>0</v>
          </cell>
        </row>
        <row r="61">
          <cell r="B61" t="str">
            <v>0</v>
          </cell>
          <cell r="C61" t="str">
            <v>0</v>
          </cell>
          <cell r="D61">
            <v>0</v>
          </cell>
          <cell r="K61" t="str">
            <v>0</v>
          </cell>
          <cell r="T61" t="str">
            <v>0</v>
          </cell>
          <cell r="V61">
            <v>0</v>
          </cell>
        </row>
        <row r="62">
          <cell r="B62" t="str">
            <v>0</v>
          </cell>
          <cell r="C62" t="str">
            <v>0</v>
          </cell>
          <cell r="D62">
            <v>0</v>
          </cell>
          <cell r="K62" t="str">
            <v>0</v>
          </cell>
          <cell r="T62" t="str">
            <v>0</v>
          </cell>
          <cell r="V62">
            <v>0</v>
          </cell>
        </row>
        <row r="63">
          <cell r="B63" t="str">
            <v>0</v>
          </cell>
          <cell r="C63" t="str">
            <v>0</v>
          </cell>
          <cell r="D63">
            <v>0</v>
          </cell>
          <cell r="K63" t="str">
            <v>0</v>
          </cell>
          <cell r="T63" t="str">
            <v>0</v>
          </cell>
          <cell r="V63">
            <v>0</v>
          </cell>
        </row>
        <row r="64">
          <cell r="B64" t="str">
            <v>0</v>
          </cell>
          <cell r="C64" t="str">
            <v>0</v>
          </cell>
          <cell r="D64">
            <v>0</v>
          </cell>
          <cell r="K64" t="str">
            <v>0</v>
          </cell>
          <cell r="T64" t="str">
            <v>0</v>
          </cell>
          <cell r="V64">
            <v>0</v>
          </cell>
        </row>
        <row r="65">
          <cell r="B65" t="str">
            <v>0</v>
          </cell>
          <cell r="C65" t="str">
            <v>0</v>
          </cell>
          <cell r="D65">
            <v>0</v>
          </cell>
          <cell r="K65" t="str">
            <v>0</v>
          </cell>
          <cell r="T65" t="str">
            <v>0</v>
          </cell>
          <cell r="V65">
            <v>0</v>
          </cell>
        </row>
        <row r="66">
          <cell r="B66" t="str">
            <v>0</v>
          </cell>
          <cell r="C66" t="str">
            <v>0</v>
          </cell>
          <cell r="D66">
            <v>0</v>
          </cell>
          <cell r="K66" t="str">
            <v>0</v>
          </cell>
          <cell r="T66" t="str">
            <v>0</v>
          </cell>
          <cell r="V66">
            <v>0</v>
          </cell>
        </row>
        <row r="67">
          <cell r="B67" t="str">
            <v>0</v>
          </cell>
          <cell r="C67" t="str">
            <v>0</v>
          </cell>
          <cell r="D67">
            <v>0</v>
          </cell>
          <cell r="K67" t="str">
            <v>0</v>
          </cell>
          <cell r="T67" t="str">
            <v>0</v>
          </cell>
          <cell r="V67">
            <v>0</v>
          </cell>
        </row>
        <row r="68">
          <cell r="B68" t="str">
            <v>0</v>
          </cell>
          <cell r="C68" t="str">
            <v>0</v>
          </cell>
          <cell r="D68">
            <v>0</v>
          </cell>
          <cell r="K68" t="str">
            <v>0</v>
          </cell>
          <cell r="T68" t="str">
            <v>0</v>
          </cell>
          <cell r="V68">
            <v>0</v>
          </cell>
        </row>
        <row r="69">
          <cell r="B69" t="str">
            <v>0</v>
          </cell>
          <cell r="C69" t="str">
            <v>0</v>
          </cell>
          <cell r="D69">
            <v>0</v>
          </cell>
          <cell r="K69" t="str">
            <v>0</v>
          </cell>
          <cell r="T69" t="str">
            <v>0</v>
          </cell>
          <cell r="V69">
            <v>0</v>
          </cell>
        </row>
        <row r="70">
          <cell r="B70" t="str">
            <v>0</v>
          </cell>
          <cell r="C70" t="str">
            <v>0</v>
          </cell>
          <cell r="D70">
            <v>0</v>
          </cell>
          <cell r="K70" t="str">
            <v>0</v>
          </cell>
          <cell r="T70" t="str">
            <v>0</v>
          </cell>
          <cell r="V70">
            <v>0</v>
          </cell>
        </row>
        <row r="71">
          <cell r="B71" t="str">
            <v>0</v>
          </cell>
          <cell r="C71" t="str">
            <v>0</v>
          </cell>
          <cell r="D71">
            <v>0</v>
          </cell>
          <cell r="K71" t="str">
            <v>0</v>
          </cell>
          <cell r="T71" t="str">
            <v>0</v>
          </cell>
          <cell r="V71">
            <v>0</v>
          </cell>
        </row>
        <row r="72">
          <cell r="B72" t="str">
            <v>0</v>
          </cell>
          <cell r="C72" t="str">
            <v>0</v>
          </cell>
          <cell r="D72">
            <v>0</v>
          </cell>
          <cell r="K72" t="str">
            <v>0</v>
          </cell>
          <cell r="T72" t="str">
            <v>0</v>
          </cell>
          <cell r="V72">
            <v>0</v>
          </cell>
        </row>
        <row r="73">
          <cell r="B73" t="str">
            <v>0</v>
          </cell>
          <cell r="C73" t="str">
            <v>0</v>
          </cell>
          <cell r="D73">
            <v>0</v>
          </cell>
          <cell r="K73" t="str">
            <v>0</v>
          </cell>
          <cell r="T73" t="str">
            <v>0</v>
          </cell>
          <cell r="V73">
            <v>0</v>
          </cell>
        </row>
        <row r="74">
          <cell r="B74" t="str">
            <v>0</v>
          </cell>
          <cell r="C74" t="str">
            <v>0</v>
          </cell>
          <cell r="D74">
            <v>0</v>
          </cell>
          <cell r="K74" t="str">
            <v>0</v>
          </cell>
          <cell r="T74" t="str">
            <v>0</v>
          </cell>
          <cell r="V74">
            <v>0</v>
          </cell>
        </row>
        <row r="75">
          <cell r="B75" t="str">
            <v>0</v>
          </cell>
          <cell r="C75" t="str">
            <v>0</v>
          </cell>
          <cell r="D75">
            <v>0</v>
          </cell>
          <cell r="K75" t="str">
            <v>0</v>
          </cell>
          <cell r="T75" t="str">
            <v>0</v>
          </cell>
          <cell r="V75">
            <v>0</v>
          </cell>
        </row>
        <row r="76">
          <cell r="B76" t="str">
            <v>0</v>
          </cell>
          <cell r="C76" t="str">
            <v>0</v>
          </cell>
          <cell r="D76">
            <v>0</v>
          </cell>
          <cell r="K76" t="str">
            <v>0</v>
          </cell>
          <cell r="T76" t="str">
            <v>0</v>
          </cell>
          <cell r="V76">
            <v>0</v>
          </cell>
        </row>
        <row r="77">
          <cell r="B77" t="str">
            <v>0</v>
          </cell>
          <cell r="C77" t="str">
            <v>0</v>
          </cell>
          <cell r="D77">
            <v>0</v>
          </cell>
          <cell r="K77" t="str">
            <v>0</v>
          </cell>
          <cell r="T77" t="str">
            <v>0</v>
          </cell>
          <cell r="V77">
            <v>0</v>
          </cell>
        </row>
        <row r="78">
          <cell r="B78" t="str">
            <v>0</v>
          </cell>
          <cell r="C78" t="str">
            <v>0</v>
          </cell>
          <cell r="D78">
            <v>0</v>
          </cell>
          <cell r="K78" t="str">
            <v>0</v>
          </cell>
          <cell r="T78" t="str">
            <v>0</v>
          </cell>
          <cell r="V78">
            <v>0</v>
          </cell>
        </row>
        <row r="79">
          <cell r="B79" t="str">
            <v>0</v>
          </cell>
          <cell r="C79" t="str">
            <v>0</v>
          </cell>
          <cell r="D79">
            <v>0</v>
          </cell>
          <cell r="K79" t="str">
            <v>0</v>
          </cell>
          <cell r="T79" t="str">
            <v>0</v>
          </cell>
          <cell r="V79">
            <v>0</v>
          </cell>
        </row>
        <row r="80">
          <cell r="B80" t="str">
            <v>0</v>
          </cell>
          <cell r="C80" t="str">
            <v>0</v>
          </cell>
          <cell r="D80">
            <v>0</v>
          </cell>
          <cell r="K80" t="str">
            <v>0</v>
          </cell>
          <cell r="T80" t="str">
            <v>0</v>
          </cell>
          <cell r="V80">
            <v>0</v>
          </cell>
        </row>
        <row r="81">
          <cell r="B81" t="str">
            <v>0</v>
          </cell>
          <cell r="C81" t="str">
            <v>0</v>
          </cell>
          <cell r="D81">
            <v>0</v>
          </cell>
          <cell r="K81" t="str">
            <v>0</v>
          </cell>
          <cell r="T81" t="str">
            <v>0</v>
          </cell>
          <cell r="V81">
            <v>0</v>
          </cell>
        </row>
        <row r="82">
          <cell r="B82" t="str">
            <v>0</v>
          </cell>
          <cell r="C82" t="str">
            <v>0</v>
          </cell>
          <cell r="D82">
            <v>0</v>
          </cell>
          <cell r="K82" t="str">
            <v>0</v>
          </cell>
          <cell r="T82" t="str">
            <v>0</v>
          </cell>
          <cell r="V82">
            <v>0</v>
          </cell>
        </row>
        <row r="83">
          <cell r="B83" t="str">
            <v>0</v>
          </cell>
          <cell r="C83" t="str">
            <v>0</v>
          </cell>
          <cell r="D83">
            <v>0</v>
          </cell>
          <cell r="K83" t="str">
            <v>0</v>
          </cell>
          <cell r="T83" t="str">
            <v>0</v>
          </cell>
          <cell r="V83">
            <v>0</v>
          </cell>
        </row>
        <row r="84">
          <cell r="B84" t="str">
            <v>0</v>
          </cell>
          <cell r="C84" t="str">
            <v>0</v>
          </cell>
          <cell r="D84">
            <v>0</v>
          </cell>
          <cell r="K84" t="str">
            <v>0</v>
          </cell>
          <cell r="T84" t="str">
            <v>0</v>
          </cell>
          <cell r="V84">
            <v>0</v>
          </cell>
        </row>
        <row r="85">
          <cell r="B85" t="str">
            <v>0</v>
          </cell>
          <cell r="C85" t="str">
            <v>0</v>
          </cell>
          <cell r="D85">
            <v>0</v>
          </cell>
          <cell r="K85" t="str">
            <v>0</v>
          </cell>
          <cell r="T85" t="str">
            <v>0</v>
          </cell>
          <cell r="V85">
            <v>0</v>
          </cell>
        </row>
        <row r="86">
          <cell r="B86" t="str">
            <v>0</v>
          </cell>
          <cell r="C86" t="str">
            <v>0</v>
          </cell>
          <cell r="D86">
            <v>0</v>
          </cell>
          <cell r="K86" t="str">
            <v>0</v>
          </cell>
          <cell r="T86" t="str">
            <v>0</v>
          </cell>
          <cell r="V86">
            <v>0</v>
          </cell>
        </row>
        <row r="87">
          <cell r="B87" t="str">
            <v>0</v>
          </cell>
          <cell r="C87" t="str">
            <v>0</v>
          </cell>
          <cell r="D87">
            <v>0</v>
          </cell>
          <cell r="K87" t="str">
            <v>0</v>
          </cell>
          <cell r="T87" t="str">
            <v>0</v>
          </cell>
          <cell r="V87">
            <v>0</v>
          </cell>
        </row>
        <row r="88">
          <cell r="B88" t="str">
            <v>0</v>
          </cell>
          <cell r="C88" t="str">
            <v>0</v>
          </cell>
          <cell r="D88">
            <v>0</v>
          </cell>
          <cell r="K88" t="str">
            <v>0</v>
          </cell>
          <cell r="T88" t="str">
            <v>0</v>
          </cell>
          <cell r="V88">
            <v>0</v>
          </cell>
        </row>
        <row r="89">
          <cell r="B89" t="str">
            <v>0</v>
          </cell>
          <cell r="C89" t="str">
            <v>0</v>
          </cell>
          <cell r="D89">
            <v>0</v>
          </cell>
          <cell r="K89" t="str">
            <v>0</v>
          </cell>
          <cell r="T89" t="str">
            <v>0</v>
          </cell>
          <cell r="V89">
            <v>0</v>
          </cell>
        </row>
        <row r="90">
          <cell r="B90" t="str">
            <v>0</v>
          </cell>
          <cell r="C90" t="str">
            <v>0</v>
          </cell>
          <cell r="D90">
            <v>0</v>
          </cell>
          <cell r="K90" t="str">
            <v>0</v>
          </cell>
          <cell r="T90" t="str">
            <v>0</v>
          </cell>
          <cell r="V90">
            <v>0</v>
          </cell>
        </row>
        <row r="91">
          <cell r="B91" t="str">
            <v>0</v>
          </cell>
          <cell r="C91" t="str">
            <v>0</v>
          </cell>
          <cell r="D91">
            <v>0</v>
          </cell>
          <cell r="K91" t="str">
            <v>0</v>
          </cell>
          <cell r="T91" t="str">
            <v>0</v>
          </cell>
          <cell r="V91">
            <v>0</v>
          </cell>
        </row>
        <row r="92">
          <cell r="B92" t="str">
            <v>0</v>
          </cell>
          <cell r="C92" t="str">
            <v>0</v>
          </cell>
          <cell r="D92">
            <v>0</v>
          </cell>
          <cell r="K92" t="str">
            <v>0</v>
          </cell>
          <cell r="T92" t="str">
            <v>0</v>
          </cell>
          <cell r="V92">
            <v>0</v>
          </cell>
        </row>
        <row r="93">
          <cell r="B93" t="str">
            <v>0</v>
          </cell>
          <cell r="C93" t="str">
            <v>0</v>
          </cell>
          <cell r="D93">
            <v>0</v>
          </cell>
          <cell r="K93" t="str">
            <v>0</v>
          </cell>
          <cell r="T93" t="str">
            <v>0</v>
          </cell>
          <cell r="V93">
            <v>0</v>
          </cell>
        </row>
        <row r="94">
          <cell r="B94" t="str">
            <v>0</v>
          </cell>
          <cell r="C94" t="str">
            <v>0</v>
          </cell>
          <cell r="D94">
            <v>0</v>
          </cell>
          <cell r="K94" t="str">
            <v>0</v>
          </cell>
          <cell r="T94" t="str">
            <v>0</v>
          </cell>
          <cell r="V94">
            <v>0</v>
          </cell>
        </row>
        <row r="95">
          <cell r="B95" t="str">
            <v>0</v>
          </cell>
          <cell r="C95" t="str">
            <v>0</v>
          </cell>
          <cell r="D95">
            <v>0</v>
          </cell>
          <cell r="K95" t="str">
            <v>0</v>
          </cell>
          <cell r="T95" t="str">
            <v>0</v>
          </cell>
          <cell r="V95">
            <v>0</v>
          </cell>
        </row>
        <row r="96">
          <cell r="B96" t="str">
            <v>0</v>
          </cell>
          <cell r="C96" t="str">
            <v>0</v>
          </cell>
          <cell r="D96">
            <v>0</v>
          </cell>
          <cell r="K96" t="str">
            <v>0</v>
          </cell>
          <cell r="T96" t="str">
            <v>0</v>
          </cell>
          <cell r="V96">
            <v>0</v>
          </cell>
        </row>
        <row r="97">
          <cell r="B97" t="str">
            <v>0</v>
          </cell>
          <cell r="C97" t="str">
            <v>0</v>
          </cell>
          <cell r="D97">
            <v>0</v>
          </cell>
          <cell r="K97" t="str">
            <v>0</v>
          </cell>
          <cell r="T97" t="str">
            <v>0</v>
          </cell>
          <cell r="V97">
            <v>0</v>
          </cell>
        </row>
        <row r="98">
          <cell r="B98" t="str">
            <v>0</v>
          </cell>
          <cell r="C98" t="str">
            <v>0</v>
          </cell>
          <cell r="D98">
            <v>0</v>
          </cell>
          <cell r="K98" t="str">
            <v>0</v>
          </cell>
          <cell r="T98" t="str">
            <v>0</v>
          </cell>
          <cell r="V98">
            <v>0</v>
          </cell>
        </row>
        <row r="99">
          <cell r="B99" t="str">
            <v>0</v>
          </cell>
          <cell r="C99" t="str">
            <v>0</v>
          </cell>
          <cell r="D99">
            <v>0</v>
          </cell>
          <cell r="K99" t="str">
            <v>0</v>
          </cell>
          <cell r="T99" t="str">
            <v>0</v>
          </cell>
          <cell r="V99">
            <v>0</v>
          </cell>
        </row>
        <row r="100">
          <cell r="B100" t="str">
            <v>0</v>
          </cell>
          <cell r="C100" t="str">
            <v>0</v>
          </cell>
          <cell r="D100">
            <v>0</v>
          </cell>
          <cell r="K100" t="str">
            <v>0</v>
          </cell>
          <cell r="T100" t="str">
            <v>0</v>
          </cell>
          <cell r="V100">
            <v>0</v>
          </cell>
        </row>
        <row r="101">
          <cell r="B101" t="str">
            <v>0</v>
          </cell>
          <cell r="C101" t="str">
            <v>0</v>
          </cell>
          <cell r="D101">
            <v>0</v>
          </cell>
          <cell r="K101" t="str">
            <v>0</v>
          </cell>
          <cell r="T101" t="str">
            <v>0</v>
          </cell>
          <cell r="V101">
            <v>0</v>
          </cell>
        </row>
        <row r="102">
          <cell r="B102" t="str">
            <v>0</v>
          </cell>
          <cell r="C102" t="str">
            <v>0</v>
          </cell>
          <cell r="D102">
            <v>0</v>
          </cell>
          <cell r="K102" t="str">
            <v>0</v>
          </cell>
          <cell r="T102" t="str">
            <v>0</v>
          </cell>
          <cell r="V102">
            <v>0</v>
          </cell>
        </row>
        <row r="103">
          <cell r="B103" t="str">
            <v>0</v>
          </cell>
          <cell r="C103" t="str">
            <v>0</v>
          </cell>
          <cell r="D103">
            <v>0</v>
          </cell>
          <cell r="K103" t="str">
            <v>0</v>
          </cell>
          <cell r="T103" t="str">
            <v>0</v>
          </cell>
          <cell r="V103">
            <v>0</v>
          </cell>
        </row>
        <row r="104">
          <cell r="B104" t="str">
            <v>0</v>
          </cell>
          <cell r="C104" t="str">
            <v>0</v>
          </cell>
          <cell r="D104">
            <v>0</v>
          </cell>
          <cell r="K104" t="str">
            <v>0</v>
          </cell>
          <cell r="T104" t="str">
            <v>0</v>
          </cell>
          <cell r="V104">
            <v>0</v>
          </cell>
        </row>
        <row r="105">
          <cell r="B105" t="str">
            <v>0</v>
          </cell>
          <cell r="C105" t="str">
            <v>0</v>
          </cell>
          <cell r="D105">
            <v>0</v>
          </cell>
          <cell r="K105" t="str">
            <v>0</v>
          </cell>
          <cell r="T105" t="str">
            <v>0</v>
          </cell>
          <cell r="V105">
            <v>0</v>
          </cell>
        </row>
        <row r="106">
          <cell r="B106" t="str">
            <v>0</v>
          </cell>
          <cell r="C106" t="str">
            <v>0</v>
          </cell>
          <cell r="D106">
            <v>0</v>
          </cell>
          <cell r="K106" t="str">
            <v>0</v>
          </cell>
          <cell r="T106" t="str">
            <v>0</v>
          </cell>
          <cell r="V106">
            <v>0</v>
          </cell>
        </row>
        <row r="107">
          <cell r="B107" t="str">
            <v>0</v>
          </cell>
          <cell r="C107" t="str">
            <v>0</v>
          </cell>
          <cell r="D107">
            <v>0</v>
          </cell>
          <cell r="K107" t="str">
            <v>0</v>
          </cell>
          <cell r="T107" t="str">
            <v>0</v>
          </cell>
          <cell r="V107">
            <v>0</v>
          </cell>
        </row>
        <row r="108">
          <cell r="B108" t="str">
            <v>0</v>
          </cell>
          <cell r="C108" t="str">
            <v>0</v>
          </cell>
          <cell r="D108">
            <v>0</v>
          </cell>
          <cell r="K108" t="str">
            <v>0</v>
          </cell>
          <cell r="T108" t="str">
            <v>0</v>
          </cell>
          <cell r="V108">
            <v>0</v>
          </cell>
        </row>
        <row r="109">
          <cell r="B109" t="str">
            <v>0</v>
          </cell>
          <cell r="C109" t="str">
            <v>0</v>
          </cell>
          <cell r="D109">
            <v>0</v>
          </cell>
          <cell r="K109" t="str">
            <v>0</v>
          </cell>
          <cell r="T109" t="str">
            <v>0</v>
          </cell>
          <cell r="V109">
            <v>0</v>
          </cell>
        </row>
        <row r="110">
          <cell r="B110" t="str">
            <v>0</v>
          </cell>
          <cell r="C110" t="str">
            <v>0</v>
          </cell>
          <cell r="D110">
            <v>0</v>
          </cell>
          <cell r="K110" t="str">
            <v>0</v>
          </cell>
          <cell r="T110" t="str">
            <v>0</v>
          </cell>
          <cell r="V110">
            <v>0</v>
          </cell>
        </row>
        <row r="111">
          <cell r="B111" t="str">
            <v>0</v>
          </cell>
          <cell r="C111" t="str">
            <v>0</v>
          </cell>
          <cell r="D111">
            <v>0</v>
          </cell>
          <cell r="K111" t="str">
            <v>0</v>
          </cell>
          <cell r="T111" t="str">
            <v>0</v>
          </cell>
          <cell r="V111">
            <v>0</v>
          </cell>
        </row>
        <row r="112">
          <cell r="B112" t="str">
            <v>0</v>
          </cell>
          <cell r="C112" t="str">
            <v>0</v>
          </cell>
          <cell r="D112">
            <v>0</v>
          </cell>
          <cell r="K112" t="str">
            <v>0</v>
          </cell>
          <cell r="T112" t="str">
            <v>0</v>
          </cell>
          <cell r="V112">
            <v>0</v>
          </cell>
        </row>
        <row r="113">
          <cell r="B113" t="str">
            <v>0</v>
          </cell>
          <cell r="C113" t="str">
            <v>0</v>
          </cell>
          <cell r="D113">
            <v>0</v>
          </cell>
          <cell r="K113" t="str">
            <v>0</v>
          </cell>
          <cell r="T113" t="str">
            <v>0</v>
          </cell>
          <cell r="V113">
            <v>0</v>
          </cell>
        </row>
        <row r="114">
          <cell r="B114" t="str">
            <v>0</v>
          </cell>
          <cell r="C114" t="str">
            <v>0</v>
          </cell>
          <cell r="D114">
            <v>0</v>
          </cell>
          <cell r="K114" t="str">
            <v>0</v>
          </cell>
          <cell r="T114" t="str">
            <v>0</v>
          </cell>
          <cell r="V114">
            <v>0</v>
          </cell>
        </row>
        <row r="115">
          <cell r="B115" t="str">
            <v>0</v>
          </cell>
          <cell r="C115" t="str">
            <v>0</v>
          </cell>
          <cell r="D115">
            <v>0</v>
          </cell>
          <cell r="K115" t="str">
            <v>0</v>
          </cell>
          <cell r="T115" t="str">
            <v>0</v>
          </cell>
          <cell r="V115">
            <v>0</v>
          </cell>
        </row>
        <row r="116">
          <cell r="B116" t="str">
            <v>0</v>
          </cell>
          <cell r="C116" t="str">
            <v>0</v>
          </cell>
          <cell r="D116">
            <v>0</v>
          </cell>
          <cell r="K116" t="str">
            <v>0</v>
          </cell>
          <cell r="T116" t="str">
            <v>0</v>
          </cell>
          <cell r="V116">
            <v>0</v>
          </cell>
        </row>
        <row r="117">
          <cell r="B117" t="str">
            <v>0</v>
          </cell>
          <cell r="C117" t="str">
            <v>0</v>
          </cell>
          <cell r="D117">
            <v>0</v>
          </cell>
          <cell r="K117" t="str">
            <v>0</v>
          </cell>
          <cell r="T117" t="str">
            <v>0</v>
          </cell>
          <cell r="V117">
            <v>0</v>
          </cell>
        </row>
        <row r="118">
          <cell r="B118" t="str">
            <v>0</v>
          </cell>
          <cell r="C118" t="str">
            <v>0</v>
          </cell>
          <cell r="D118">
            <v>0</v>
          </cell>
          <cell r="K118" t="str">
            <v>0</v>
          </cell>
          <cell r="T118" t="str">
            <v>0</v>
          </cell>
          <cell r="V118">
            <v>0</v>
          </cell>
        </row>
        <row r="119">
          <cell r="B119" t="str">
            <v>0</v>
          </cell>
          <cell r="C119" t="str">
            <v>0</v>
          </cell>
          <cell r="D119">
            <v>0</v>
          </cell>
          <cell r="K119" t="str">
            <v>0</v>
          </cell>
          <cell r="T119" t="str">
            <v>0</v>
          </cell>
          <cell r="V119">
            <v>0</v>
          </cell>
        </row>
        <row r="120">
          <cell r="B120" t="str">
            <v>0</v>
          </cell>
          <cell r="C120" t="str">
            <v>0</v>
          </cell>
          <cell r="D120">
            <v>0</v>
          </cell>
          <cell r="K120" t="str">
            <v>0</v>
          </cell>
          <cell r="T120" t="str">
            <v>0</v>
          </cell>
          <cell r="V120">
            <v>0</v>
          </cell>
        </row>
        <row r="121">
          <cell r="B121" t="str">
            <v>0</v>
          </cell>
          <cell r="C121" t="str">
            <v>0</v>
          </cell>
          <cell r="D121">
            <v>0</v>
          </cell>
          <cell r="K121" t="str">
            <v>0</v>
          </cell>
          <cell r="T121" t="str">
            <v>0</v>
          </cell>
          <cell r="V121">
            <v>0</v>
          </cell>
        </row>
        <row r="122">
          <cell r="B122" t="str">
            <v>0</v>
          </cell>
          <cell r="C122" t="str">
            <v>0</v>
          </cell>
          <cell r="D122">
            <v>0</v>
          </cell>
          <cell r="K122" t="str">
            <v>0</v>
          </cell>
          <cell r="T122" t="str">
            <v>0</v>
          </cell>
          <cell r="V122">
            <v>0</v>
          </cell>
        </row>
        <row r="123">
          <cell r="B123" t="str">
            <v>0</v>
          </cell>
          <cell r="C123" t="str">
            <v>0</v>
          </cell>
          <cell r="D123">
            <v>0</v>
          </cell>
          <cell r="K123" t="str">
            <v>0</v>
          </cell>
          <cell r="T123" t="str">
            <v>0</v>
          </cell>
          <cell r="V123">
            <v>0</v>
          </cell>
        </row>
        <row r="124">
          <cell r="B124" t="str">
            <v>0</v>
          </cell>
          <cell r="C124" t="str">
            <v>0</v>
          </cell>
          <cell r="D124">
            <v>0</v>
          </cell>
          <cell r="K124" t="str">
            <v>0</v>
          </cell>
          <cell r="T124" t="str">
            <v>0</v>
          </cell>
          <cell r="V124">
            <v>0</v>
          </cell>
        </row>
        <row r="125">
          <cell r="B125" t="str">
            <v>0</v>
          </cell>
          <cell r="C125" t="str">
            <v>0</v>
          </cell>
          <cell r="D125">
            <v>0</v>
          </cell>
          <cell r="K125" t="str">
            <v>0</v>
          </cell>
          <cell r="T125" t="str">
            <v>0</v>
          </cell>
          <cell r="V125">
            <v>0</v>
          </cell>
        </row>
        <row r="126">
          <cell r="B126" t="str">
            <v>0</v>
          </cell>
          <cell r="C126" t="str">
            <v>0</v>
          </cell>
          <cell r="D126">
            <v>0</v>
          </cell>
          <cell r="K126" t="str">
            <v>0</v>
          </cell>
          <cell r="T126" t="str">
            <v>0</v>
          </cell>
          <cell r="V126">
            <v>0</v>
          </cell>
        </row>
        <row r="127">
          <cell r="B127" t="str">
            <v>0</v>
          </cell>
          <cell r="C127" t="str">
            <v>0</v>
          </cell>
          <cell r="D127">
            <v>0</v>
          </cell>
          <cell r="K127" t="str">
            <v>0</v>
          </cell>
          <cell r="T127" t="str">
            <v>0</v>
          </cell>
          <cell r="V127">
            <v>0</v>
          </cell>
        </row>
        <row r="128">
          <cell r="B128" t="str">
            <v>0</v>
          </cell>
          <cell r="C128" t="str">
            <v>0</v>
          </cell>
          <cell r="D128">
            <v>0</v>
          </cell>
          <cell r="K128" t="str">
            <v>0</v>
          </cell>
          <cell r="T128" t="str">
            <v>0</v>
          </cell>
          <cell r="V128">
            <v>0</v>
          </cell>
        </row>
        <row r="129">
          <cell r="B129" t="str">
            <v>0</v>
          </cell>
          <cell r="C129" t="str">
            <v>0</v>
          </cell>
          <cell r="D129">
            <v>0</v>
          </cell>
          <cell r="K129" t="str">
            <v>0</v>
          </cell>
          <cell r="T129" t="str">
            <v>0</v>
          </cell>
          <cell r="V129">
            <v>0</v>
          </cell>
        </row>
        <row r="130">
          <cell r="B130" t="str">
            <v>0</v>
          </cell>
          <cell r="C130" t="str">
            <v>0</v>
          </cell>
          <cell r="D130">
            <v>0</v>
          </cell>
          <cell r="K130" t="str">
            <v>0</v>
          </cell>
          <cell r="T130" t="str">
            <v>0</v>
          </cell>
          <cell r="V130">
            <v>0</v>
          </cell>
        </row>
        <row r="131">
          <cell r="B131" t="str">
            <v>0</v>
          </cell>
          <cell r="C131" t="str">
            <v>0</v>
          </cell>
          <cell r="D131">
            <v>0</v>
          </cell>
          <cell r="K131" t="str">
            <v>0</v>
          </cell>
          <cell r="T131" t="str">
            <v>0</v>
          </cell>
          <cell r="V131">
            <v>0</v>
          </cell>
        </row>
        <row r="132">
          <cell r="B132" t="str">
            <v>0</v>
          </cell>
          <cell r="C132" t="str">
            <v>0</v>
          </cell>
          <cell r="D132">
            <v>0</v>
          </cell>
          <cell r="K132" t="str">
            <v>0</v>
          </cell>
          <cell r="T132" t="str">
            <v>0</v>
          </cell>
          <cell r="V132">
            <v>0</v>
          </cell>
        </row>
        <row r="133">
          <cell r="B133" t="str">
            <v>0</v>
          </cell>
          <cell r="C133" t="str">
            <v>0</v>
          </cell>
          <cell r="D133">
            <v>0</v>
          </cell>
          <cell r="K133" t="str">
            <v>0</v>
          </cell>
          <cell r="T133" t="str">
            <v>0</v>
          </cell>
          <cell r="V133">
            <v>0</v>
          </cell>
        </row>
        <row r="134">
          <cell r="B134" t="str">
            <v>0</v>
          </cell>
          <cell r="C134" t="str">
            <v>0</v>
          </cell>
          <cell r="D134">
            <v>0</v>
          </cell>
          <cell r="K134" t="str">
            <v>0</v>
          </cell>
          <cell r="T134" t="str">
            <v>0</v>
          </cell>
          <cell r="V134">
            <v>0</v>
          </cell>
        </row>
        <row r="135">
          <cell r="B135" t="str">
            <v>0</v>
          </cell>
          <cell r="C135" t="str">
            <v>0</v>
          </cell>
          <cell r="D135">
            <v>0</v>
          </cell>
          <cell r="K135" t="str">
            <v>0</v>
          </cell>
          <cell r="T135" t="str">
            <v>0</v>
          </cell>
          <cell r="V135">
            <v>0</v>
          </cell>
        </row>
        <row r="136">
          <cell r="B136" t="str">
            <v>0</v>
          </cell>
          <cell r="C136" t="str">
            <v>0</v>
          </cell>
          <cell r="D136">
            <v>0</v>
          </cell>
          <cell r="K136" t="str">
            <v>0</v>
          </cell>
          <cell r="T136" t="str">
            <v>0</v>
          </cell>
          <cell r="V136">
            <v>0</v>
          </cell>
        </row>
        <row r="137">
          <cell r="B137" t="str">
            <v>0</v>
          </cell>
          <cell r="C137" t="str">
            <v>0</v>
          </cell>
          <cell r="D137">
            <v>0</v>
          </cell>
          <cell r="K137" t="str">
            <v>0</v>
          </cell>
          <cell r="T137" t="str">
            <v>0</v>
          </cell>
          <cell r="V137">
            <v>0</v>
          </cell>
        </row>
        <row r="138">
          <cell r="B138" t="str">
            <v>0</v>
          </cell>
          <cell r="C138" t="str">
            <v>0</v>
          </cell>
          <cell r="D138">
            <v>0</v>
          </cell>
          <cell r="K138" t="str">
            <v>0</v>
          </cell>
          <cell r="T138" t="str">
            <v>0</v>
          </cell>
          <cell r="V138">
            <v>0</v>
          </cell>
        </row>
        <row r="139">
          <cell r="B139" t="str">
            <v>0</v>
          </cell>
          <cell r="C139" t="str">
            <v>0</v>
          </cell>
          <cell r="D139">
            <v>0</v>
          </cell>
          <cell r="K139" t="str">
            <v>0</v>
          </cell>
          <cell r="T139" t="str">
            <v>0</v>
          </cell>
          <cell r="V139">
            <v>0</v>
          </cell>
        </row>
        <row r="140">
          <cell r="B140" t="str">
            <v>0</v>
          </cell>
          <cell r="C140" t="str">
            <v>0</v>
          </cell>
          <cell r="D140">
            <v>0</v>
          </cell>
          <cell r="K140" t="str">
            <v>0</v>
          </cell>
          <cell r="T140" t="str">
            <v>0</v>
          </cell>
          <cell r="V140">
            <v>0</v>
          </cell>
        </row>
        <row r="141">
          <cell r="B141" t="str">
            <v>0</v>
          </cell>
          <cell r="C141" t="str">
            <v>0</v>
          </cell>
          <cell r="D141">
            <v>0</v>
          </cell>
          <cell r="K141" t="str">
            <v>0</v>
          </cell>
          <cell r="T141" t="str">
            <v>0</v>
          </cell>
          <cell r="V141">
            <v>0</v>
          </cell>
        </row>
        <row r="142">
          <cell r="B142" t="str">
            <v>0</v>
          </cell>
          <cell r="C142" t="str">
            <v>0</v>
          </cell>
          <cell r="D142">
            <v>0</v>
          </cell>
          <cell r="K142" t="str">
            <v>0</v>
          </cell>
          <cell r="T142" t="str">
            <v>0</v>
          </cell>
          <cell r="V142">
            <v>0</v>
          </cell>
        </row>
        <row r="143">
          <cell r="B143" t="str">
            <v>0</v>
          </cell>
          <cell r="C143" t="str">
            <v>0</v>
          </cell>
          <cell r="D143">
            <v>0</v>
          </cell>
          <cell r="K143" t="str">
            <v>0</v>
          </cell>
          <cell r="T143" t="str">
            <v>0</v>
          </cell>
          <cell r="V143">
            <v>0</v>
          </cell>
        </row>
        <row r="144">
          <cell r="B144" t="str">
            <v>0</v>
          </cell>
          <cell r="C144" t="str">
            <v>0</v>
          </cell>
          <cell r="D144">
            <v>0</v>
          </cell>
          <cell r="K144" t="str">
            <v>0</v>
          </cell>
          <cell r="T144" t="str">
            <v>0</v>
          </cell>
          <cell r="V144">
            <v>0</v>
          </cell>
        </row>
        <row r="145">
          <cell r="B145" t="str">
            <v>0</v>
          </cell>
          <cell r="C145" t="str">
            <v>0</v>
          </cell>
          <cell r="D145">
            <v>0</v>
          </cell>
          <cell r="K145" t="str">
            <v>0</v>
          </cell>
          <cell r="T145" t="str">
            <v>0</v>
          </cell>
          <cell r="V145">
            <v>0</v>
          </cell>
        </row>
        <row r="146">
          <cell r="B146" t="str">
            <v>0</v>
          </cell>
          <cell r="C146" t="str">
            <v>0</v>
          </cell>
          <cell r="D146">
            <v>0</v>
          </cell>
          <cell r="K146" t="str">
            <v>0</v>
          </cell>
          <cell r="T146" t="str">
            <v>0</v>
          </cell>
          <cell r="V146">
            <v>0</v>
          </cell>
        </row>
        <row r="147">
          <cell r="B147" t="str">
            <v>0</v>
          </cell>
          <cell r="C147" t="str">
            <v>0</v>
          </cell>
          <cell r="D147">
            <v>0</v>
          </cell>
          <cell r="K147" t="str">
            <v>0</v>
          </cell>
          <cell r="T147" t="str">
            <v>0</v>
          </cell>
          <cell r="V147">
            <v>0</v>
          </cell>
        </row>
        <row r="148">
          <cell r="B148" t="str">
            <v>0</v>
          </cell>
          <cell r="C148" t="str">
            <v>0</v>
          </cell>
          <cell r="D148">
            <v>0</v>
          </cell>
          <cell r="K148" t="str">
            <v>0</v>
          </cell>
          <cell r="T148" t="str">
            <v>0</v>
          </cell>
          <cell r="V148">
            <v>0</v>
          </cell>
        </row>
        <row r="149">
          <cell r="B149" t="str">
            <v>0</v>
          </cell>
          <cell r="C149" t="str">
            <v>0</v>
          </cell>
          <cell r="D149">
            <v>0</v>
          </cell>
          <cell r="K149" t="str">
            <v>0</v>
          </cell>
          <cell r="T149" t="str">
            <v>0</v>
          </cell>
          <cell r="V149">
            <v>0</v>
          </cell>
        </row>
        <row r="150">
          <cell r="B150" t="str">
            <v>0</v>
          </cell>
          <cell r="C150" t="str">
            <v>0</v>
          </cell>
          <cell r="D150">
            <v>0</v>
          </cell>
          <cell r="K150" t="str">
            <v>0</v>
          </cell>
          <cell r="T150" t="str">
            <v>0</v>
          </cell>
          <cell r="V150">
            <v>0</v>
          </cell>
        </row>
        <row r="151">
          <cell r="B151" t="str">
            <v>0</v>
          </cell>
          <cell r="C151" t="str">
            <v>0</v>
          </cell>
          <cell r="D151">
            <v>0</v>
          </cell>
          <cell r="K151" t="str">
            <v>0</v>
          </cell>
          <cell r="T151" t="str">
            <v>0</v>
          </cell>
          <cell r="V151">
            <v>0</v>
          </cell>
        </row>
        <row r="152">
          <cell r="B152" t="str">
            <v>0</v>
          </cell>
          <cell r="C152" t="str">
            <v>0</v>
          </cell>
          <cell r="D152">
            <v>0</v>
          </cell>
          <cell r="K152" t="str">
            <v>0</v>
          </cell>
          <cell r="T152" t="str">
            <v>0</v>
          </cell>
          <cell r="V152">
            <v>0</v>
          </cell>
        </row>
        <row r="153">
          <cell r="B153" t="str">
            <v>0</v>
          </cell>
          <cell r="C153" t="str">
            <v>0</v>
          </cell>
          <cell r="D153">
            <v>0</v>
          </cell>
          <cell r="K153" t="str">
            <v>0</v>
          </cell>
          <cell r="T153" t="str">
            <v>0</v>
          </cell>
          <cell r="V153">
            <v>0</v>
          </cell>
        </row>
        <row r="154">
          <cell r="B154" t="str">
            <v>0</v>
          </cell>
          <cell r="C154" t="str">
            <v>0</v>
          </cell>
          <cell r="D154">
            <v>0</v>
          </cell>
          <cell r="K154" t="str">
            <v>0</v>
          </cell>
          <cell r="T154" t="str">
            <v>0</v>
          </cell>
          <cell r="V154">
            <v>0</v>
          </cell>
        </row>
        <row r="155">
          <cell r="B155" t="str">
            <v>0</v>
          </cell>
          <cell r="C155" t="str">
            <v>0</v>
          </cell>
          <cell r="D155">
            <v>0</v>
          </cell>
          <cell r="K155" t="str">
            <v>0</v>
          </cell>
          <cell r="T155" t="str">
            <v>0</v>
          </cell>
          <cell r="V155">
            <v>0</v>
          </cell>
        </row>
        <row r="156">
          <cell r="B156" t="str">
            <v>0</v>
          </cell>
          <cell r="C156" t="str">
            <v>0</v>
          </cell>
          <cell r="D156">
            <v>0</v>
          </cell>
          <cell r="K156" t="str">
            <v>0</v>
          </cell>
          <cell r="T156" t="str">
            <v>0</v>
          </cell>
          <cell r="V156">
            <v>0</v>
          </cell>
        </row>
        <row r="157">
          <cell r="B157" t="str">
            <v>0</v>
          </cell>
          <cell r="C157" t="str">
            <v>0</v>
          </cell>
          <cell r="D157">
            <v>0</v>
          </cell>
          <cell r="K157" t="str">
            <v>0</v>
          </cell>
          <cell r="T157" t="str">
            <v>0</v>
          </cell>
          <cell r="V157">
            <v>0</v>
          </cell>
        </row>
        <row r="158">
          <cell r="B158" t="str">
            <v>0</v>
          </cell>
          <cell r="C158" t="str">
            <v>0</v>
          </cell>
          <cell r="D158">
            <v>0</v>
          </cell>
          <cell r="K158" t="str">
            <v>0</v>
          </cell>
          <cell r="T158" t="str">
            <v>0</v>
          </cell>
          <cell r="V158">
            <v>0</v>
          </cell>
        </row>
        <row r="159">
          <cell r="B159" t="str">
            <v>0</v>
          </cell>
          <cell r="C159" t="str">
            <v>0</v>
          </cell>
          <cell r="D159">
            <v>0</v>
          </cell>
          <cell r="K159" t="str">
            <v>0</v>
          </cell>
          <cell r="T159" t="str">
            <v>0</v>
          </cell>
          <cell r="V159">
            <v>0</v>
          </cell>
        </row>
        <row r="160">
          <cell r="B160" t="str">
            <v>0</v>
          </cell>
          <cell r="C160" t="str">
            <v>0</v>
          </cell>
          <cell r="D160">
            <v>0</v>
          </cell>
          <cell r="K160" t="str">
            <v>0</v>
          </cell>
          <cell r="T160" t="str">
            <v>0</v>
          </cell>
          <cell r="V160">
            <v>0</v>
          </cell>
        </row>
        <row r="161">
          <cell r="B161" t="str">
            <v>0</v>
          </cell>
          <cell r="C161" t="str">
            <v>0</v>
          </cell>
          <cell r="D161">
            <v>0</v>
          </cell>
          <cell r="K161" t="str">
            <v>0</v>
          </cell>
          <cell r="T161" t="str">
            <v>0</v>
          </cell>
          <cell r="V161">
            <v>0</v>
          </cell>
        </row>
        <row r="162">
          <cell r="B162" t="str">
            <v>0</v>
          </cell>
          <cell r="C162" t="str">
            <v>0</v>
          </cell>
          <cell r="D162">
            <v>0</v>
          </cell>
          <cell r="K162" t="str">
            <v>0</v>
          </cell>
          <cell r="T162" t="str">
            <v>0</v>
          </cell>
          <cell r="V162">
            <v>0</v>
          </cell>
        </row>
        <row r="163">
          <cell r="B163" t="str">
            <v>0</v>
          </cell>
          <cell r="C163" t="str">
            <v>0</v>
          </cell>
          <cell r="D163">
            <v>0</v>
          </cell>
          <cell r="K163" t="str">
            <v>0</v>
          </cell>
          <cell r="T163" t="str">
            <v>0</v>
          </cell>
          <cell r="V163">
            <v>0</v>
          </cell>
        </row>
        <row r="164">
          <cell r="B164" t="str">
            <v>0</v>
          </cell>
          <cell r="C164" t="str">
            <v>0</v>
          </cell>
          <cell r="D164">
            <v>0</v>
          </cell>
          <cell r="K164" t="str">
            <v>0</v>
          </cell>
          <cell r="T164" t="str">
            <v>0</v>
          </cell>
          <cell r="V164">
            <v>0</v>
          </cell>
        </row>
        <row r="165">
          <cell r="B165" t="str">
            <v>0</v>
          </cell>
          <cell r="C165" t="str">
            <v>0</v>
          </cell>
          <cell r="D165">
            <v>0</v>
          </cell>
          <cell r="K165" t="str">
            <v>0</v>
          </cell>
          <cell r="T165" t="str">
            <v>0</v>
          </cell>
          <cell r="V165">
            <v>0</v>
          </cell>
        </row>
        <row r="166">
          <cell r="B166" t="str">
            <v>0</v>
          </cell>
          <cell r="C166" t="str">
            <v>0</v>
          </cell>
          <cell r="D166">
            <v>0</v>
          </cell>
          <cell r="K166" t="str">
            <v>0</v>
          </cell>
          <cell r="T166" t="str">
            <v>0</v>
          </cell>
          <cell r="V166">
            <v>0</v>
          </cell>
        </row>
        <row r="167">
          <cell r="B167" t="str">
            <v>0</v>
          </cell>
          <cell r="C167" t="str">
            <v>0</v>
          </cell>
          <cell r="D167">
            <v>0</v>
          </cell>
          <cell r="K167" t="str">
            <v>0</v>
          </cell>
          <cell r="T167" t="str">
            <v>0</v>
          </cell>
          <cell r="V167">
            <v>0</v>
          </cell>
        </row>
        <row r="168">
          <cell r="B168" t="str">
            <v>0</v>
          </cell>
          <cell r="C168" t="str">
            <v>0</v>
          </cell>
          <cell r="D168">
            <v>0</v>
          </cell>
          <cell r="K168" t="str">
            <v>0</v>
          </cell>
          <cell r="T168" t="str">
            <v>0</v>
          </cell>
          <cell r="V168">
            <v>0</v>
          </cell>
        </row>
        <row r="169">
          <cell r="B169" t="str">
            <v>0</v>
          </cell>
          <cell r="C169" t="str">
            <v>0</v>
          </cell>
          <cell r="D169">
            <v>0</v>
          </cell>
          <cell r="K169" t="str">
            <v>0</v>
          </cell>
          <cell r="T169" t="str">
            <v>0</v>
          </cell>
          <cell r="V169">
            <v>0</v>
          </cell>
        </row>
        <row r="170">
          <cell r="B170" t="str">
            <v>0</v>
          </cell>
          <cell r="C170" t="str">
            <v>0</v>
          </cell>
          <cell r="D170">
            <v>0</v>
          </cell>
          <cell r="K170" t="str">
            <v>0</v>
          </cell>
          <cell r="T170" t="str">
            <v>0</v>
          </cell>
          <cell r="V170">
            <v>0</v>
          </cell>
        </row>
        <row r="171">
          <cell r="B171" t="str">
            <v>0</v>
          </cell>
          <cell r="C171" t="str">
            <v>0</v>
          </cell>
          <cell r="D171">
            <v>0</v>
          </cell>
          <cell r="K171" t="str">
            <v>0</v>
          </cell>
          <cell r="T171" t="str">
            <v>0</v>
          </cell>
          <cell r="V171">
            <v>0</v>
          </cell>
        </row>
        <row r="172">
          <cell r="B172" t="str">
            <v>0</v>
          </cell>
          <cell r="C172" t="str">
            <v>0</v>
          </cell>
          <cell r="D172">
            <v>0</v>
          </cell>
          <cell r="K172" t="str">
            <v>0</v>
          </cell>
          <cell r="T172" t="str">
            <v>0</v>
          </cell>
          <cell r="V172">
            <v>0</v>
          </cell>
        </row>
        <row r="173">
          <cell r="B173" t="str">
            <v>0</v>
          </cell>
          <cell r="C173" t="str">
            <v>0</v>
          </cell>
          <cell r="D173">
            <v>0</v>
          </cell>
          <cell r="K173" t="str">
            <v>0</v>
          </cell>
          <cell r="T173" t="str">
            <v>0</v>
          </cell>
          <cell r="V173">
            <v>0</v>
          </cell>
        </row>
        <row r="174">
          <cell r="B174" t="str">
            <v>0</v>
          </cell>
          <cell r="C174" t="str">
            <v>0</v>
          </cell>
          <cell r="D174">
            <v>0</v>
          </cell>
          <cell r="K174" t="str">
            <v>0</v>
          </cell>
          <cell r="T174" t="str">
            <v>0</v>
          </cell>
          <cell r="V174">
            <v>0</v>
          </cell>
        </row>
        <row r="175">
          <cell r="B175" t="str">
            <v>0</v>
          </cell>
          <cell r="C175" t="str">
            <v>0</v>
          </cell>
          <cell r="D175">
            <v>0</v>
          </cell>
          <cell r="K175" t="str">
            <v>0</v>
          </cell>
          <cell r="T175" t="str">
            <v>0</v>
          </cell>
          <cell r="V175">
            <v>0</v>
          </cell>
        </row>
        <row r="176">
          <cell r="B176" t="str">
            <v>0</v>
          </cell>
          <cell r="C176" t="str">
            <v>0</v>
          </cell>
          <cell r="D176">
            <v>0</v>
          </cell>
          <cell r="K176" t="str">
            <v>0</v>
          </cell>
          <cell r="T176" t="str">
            <v>0</v>
          </cell>
          <cell r="V176">
            <v>0</v>
          </cell>
        </row>
        <row r="177">
          <cell r="B177" t="str">
            <v>0</v>
          </cell>
          <cell r="C177" t="str">
            <v>0</v>
          </cell>
          <cell r="D177">
            <v>0</v>
          </cell>
          <cell r="K177" t="str">
            <v>0</v>
          </cell>
          <cell r="T177" t="str">
            <v>0</v>
          </cell>
          <cell r="V177">
            <v>0</v>
          </cell>
        </row>
        <row r="178">
          <cell r="B178" t="str">
            <v>0</v>
          </cell>
          <cell r="C178" t="str">
            <v>0</v>
          </cell>
          <cell r="D178">
            <v>0</v>
          </cell>
          <cell r="K178" t="str">
            <v>0</v>
          </cell>
          <cell r="T178" t="str">
            <v>0</v>
          </cell>
          <cell r="V178">
            <v>0</v>
          </cell>
        </row>
        <row r="179">
          <cell r="B179" t="str">
            <v>0</v>
          </cell>
          <cell r="C179" t="str">
            <v>0</v>
          </cell>
          <cell r="D179">
            <v>0</v>
          </cell>
          <cell r="K179" t="str">
            <v>0</v>
          </cell>
          <cell r="T179" t="str">
            <v>0</v>
          </cell>
          <cell r="V179">
            <v>0</v>
          </cell>
        </row>
        <row r="180">
          <cell r="B180" t="str">
            <v>0</v>
          </cell>
          <cell r="C180" t="str">
            <v>0</v>
          </cell>
          <cell r="D180">
            <v>0</v>
          </cell>
          <cell r="K180" t="str">
            <v>0</v>
          </cell>
          <cell r="T180" t="str">
            <v>0</v>
          </cell>
          <cell r="V180">
            <v>0</v>
          </cell>
        </row>
        <row r="181">
          <cell r="B181" t="str">
            <v>0</v>
          </cell>
          <cell r="C181" t="str">
            <v>0</v>
          </cell>
          <cell r="D181">
            <v>0</v>
          </cell>
          <cell r="K181" t="str">
            <v>0</v>
          </cell>
          <cell r="T181" t="str">
            <v>0</v>
          </cell>
          <cell r="V181">
            <v>0</v>
          </cell>
        </row>
        <row r="182">
          <cell r="B182" t="str">
            <v>0</v>
          </cell>
          <cell r="C182" t="str">
            <v>0</v>
          </cell>
          <cell r="D182">
            <v>0</v>
          </cell>
          <cell r="K182" t="str">
            <v>0</v>
          </cell>
          <cell r="T182" t="str">
            <v>0</v>
          </cell>
          <cell r="V182">
            <v>0</v>
          </cell>
        </row>
        <row r="183">
          <cell r="B183" t="str">
            <v>0</v>
          </cell>
          <cell r="C183" t="str">
            <v>0</v>
          </cell>
          <cell r="D183">
            <v>0</v>
          </cell>
          <cell r="K183" t="str">
            <v>0</v>
          </cell>
          <cell r="T183" t="str">
            <v>0</v>
          </cell>
          <cell r="V183">
            <v>0</v>
          </cell>
        </row>
        <row r="184">
          <cell r="B184" t="str">
            <v>0</v>
          </cell>
          <cell r="C184" t="str">
            <v>0</v>
          </cell>
          <cell r="D184">
            <v>0</v>
          </cell>
          <cell r="K184" t="str">
            <v>0</v>
          </cell>
          <cell r="T184" t="str">
            <v>0</v>
          </cell>
          <cell r="V184">
            <v>0</v>
          </cell>
        </row>
        <row r="185">
          <cell r="B185" t="str">
            <v>0</v>
          </cell>
          <cell r="C185" t="str">
            <v>0</v>
          </cell>
          <cell r="D185">
            <v>0</v>
          </cell>
          <cell r="K185" t="str">
            <v>0</v>
          </cell>
          <cell r="T185" t="str">
            <v>0</v>
          </cell>
          <cell r="V185">
            <v>0</v>
          </cell>
        </row>
        <row r="186">
          <cell r="B186" t="str">
            <v>0</v>
          </cell>
          <cell r="C186" t="str">
            <v>0</v>
          </cell>
          <cell r="D186">
            <v>0</v>
          </cell>
          <cell r="K186" t="str">
            <v>0</v>
          </cell>
          <cell r="T186" t="str">
            <v>0</v>
          </cell>
          <cell r="V186">
            <v>0</v>
          </cell>
        </row>
        <row r="187">
          <cell r="B187" t="str">
            <v>0</v>
          </cell>
          <cell r="C187" t="str">
            <v>0</v>
          </cell>
          <cell r="D187">
            <v>0</v>
          </cell>
          <cell r="K187" t="str">
            <v>0</v>
          </cell>
          <cell r="T187" t="str">
            <v>0</v>
          </cell>
          <cell r="V187">
            <v>0</v>
          </cell>
        </row>
        <row r="188">
          <cell r="B188" t="str">
            <v>0</v>
          </cell>
          <cell r="C188" t="str">
            <v>0</v>
          </cell>
          <cell r="D188">
            <v>0</v>
          </cell>
          <cell r="K188" t="str">
            <v>0</v>
          </cell>
          <cell r="T188" t="str">
            <v>0</v>
          </cell>
          <cell r="V188">
            <v>0</v>
          </cell>
        </row>
        <row r="189">
          <cell r="B189" t="str">
            <v>0</v>
          </cell>
          <cell r="C189" t="str">
            <v>0</v>
          </cell>
          <cell r="D189">
            <v>0</v>
          </cell>
          <cell r="K189" t="str">
            <v>0</v>
          </cell>
          <cell r="T189" t="str">
            <v>0</v>
          </cell>
          <cell r="V189">
            <v>0</v>
          </cell>
        </row>
        <row r="190">
          <cell r="B190" t="str">
            <v>0</v>
          </cell>
          <cell r="C190" t="str">
            <v>0</v>
          </cell>
          <cell r="D190">
            <v>0</v>
          </cell>
          <cell r="K190" t="str">
            <v>0</v>
          </cell>
          <cell r="T190" t="str">
            <v>0</v>
          </cell>
          <cell r="V190">
            <v>0</v>
          </cell>
        </row>
        <row r="191">
          <cell r="B191" t="str">
            <v>0</v>
          </cell>
          <cell r="C191" t="str">
            <v>0</v>
          </cell>
          <cell r="D191">
            <v>0</v>
          </cell>
          <cell r="K191" t="str">
            <v>0</v>
          </cell>
          <cell r="T191" t="str">
            <v>0</v>
          </cell>
          <cell r="V191">
            <v>0</v>
          </cell>
        </row>
        <row r="192">
          <cell r="B192" t="str">
            <v>0</v>
          </cell>
          <cell r="C192" t="str">
            <v>0</v>
          </cell>
          <cell r="D192">
            <v>0</v>
          </cell>
          <cell r="K192" t="str">
            <v>0</v>
          </cell>
          <cell r="T192" t="str">
            <v>0</v>
          </cell>
          <cell r="V192">
            <v>0</v>
          </cell>
        </row>
        <row r="193">
          <cell r="B193" t="str">
            <v>0</v>
          </cell>
          <cell r="C193" t="str">
            <v>0</v>
          </cell>
          <cell r="D193">
            <v>0</v>
          </cell>
          <cell r="K193" t="str">
            <v>0</v>
          </cell>
          <cell r="T193" t="str">
            <v>0</v>
          </cell>
          <cell r="V193">
            <v>0</v>
          </cell>
        </row>
        <row r="194">
          <cell r="B194" t="str">
            <v>0</v>
          </cell>
          <cell r="C194" t="str">
            <v>0</v>
          </cell>
          <cell r="D194">
            <v>0</v>
          </cell>
          <cell r="K194" t="str">
            <v>0</v>
          </cell>
          <cell r="T194" t="str">
            <v>0</v>
          </cell>
          <cell r="V194">
            <v>0</v>
          </cell>
        </row>
        <row r="195">
          <cell r="B195" t="str">
            <v>0</v>
          </cell>
          <cell r="C195" t="str">
            <v>0</v>
          </cell>
          <cell r="D195">
            <v>0</v>
          </cell>
          <cell r="K195" t="str">
            <v>0</v>
          </cell>
          <cell r="T195" t="str">
            <v>0</v>
          </cell>
          <cell r="V195">
            <v>0</v>
          </cell>
        </row>
        <row r="196">
          <cell r="B196" t="str">
            <v>0</v>
          </cell>
          <cell r="C196" t="str">
            <v>0</v>
          </cell>
          <cell r="D196">
            <v>0</v>
          </cell>
          <cell r="K196" t="str">
            <v>0</v>
          </cell>
          <cell r="T196" t="str">
            <v>0</v>
          </cell>
          <cell r="V196">
            <v>0</v>
          </cell>
        </row>
        <row r="197">
          <cell r="B197" t="str">
            <v>0</v>
          </cell>
          <cell r="C197" t="str">
            <v>0</v>
          </cell>
          <cell r="D197">
            <v>0</v>
          </cell>
          <cell r="K197" t="str">
            <v>0</v>
          </cell>
          <cell r="T197" t="str">
            <v>0</v>
          </cell>
          <cell r="V197">
            <v>0</v>
          </cell>
        </row>
        <row r="198">
          <cell r="B198" t="str">
            <v>0</v>
          </cell>
          <cell r="C198" t="str">
            <v>0</v>
          </cell>
          <cell r="D198">
            <v>0</v>
          </cell>
          <cell r="K198" t="str">
            <v>0</v>
          </cell>
          <cell r="T198" t="str">
            <v>0</v>
          </cell>
          <cell r="V198">
            <v>0</v>
          </cell>
        </row>
        <row r="199">
          <cell r="B199" t="str">
            <v>0</v>
          </cell>
          <cell r="C199" t="str">
            <v>0</v>
          </cell>
          <cell r="D199">
            <v>0</v>
          </cell>
          <cell r="K199" t="str">
            <v>0</v>
          </cell>
          <cell r="T199" t="str">
            <v>0</v>
          </cell>
          <cell r="V199">
            <v>0</v>
          </cell>
        </row>
        <row r="200">
          <cell r="B200" t="str">
            <v>0</v>
          </cell>
          <cell r="C200" t="str">
            <v>0</v>
          </cell>
          <cell r="D200">
            <v>0</v>
          </cell>
          <cell r="K200" t="str">
            <v>0</v>
          </cell>
          <cell r="T200" t="str">
            <v>0</v>
          </cell>
          <cell r="V200">
            <v>0</v>
          </cell>
        </row>
        <row r="201">
          <cell r="B201" t="str">
            <v>0</v>
          </cell>
          <cell r="C201" t="str">
            <v>0</v>
          </cell>
          <cell r="D201">
            <v>0</v>
          </cell>
          <cell r="K201" t="str">
            <v>0</v>
          </cell>
          <cell r="T201" t="str">
            <v>0</v>
          </cell>
          <cell r="V201">
            <v>0</v>
          </cell>
        </row>
        <row r="202">
          <cell r="B202" t="str">
            <v>0</v>
          </cell>
          <cell r="C202" t="str">
            <v>0</v>
          </cell>
          <cell r="D202">
            <v>0</v>
          </cell>
          <cell r="K202" t="str">
            <v>0</v>
          </cell>
          <cell r="T202" t="str">
            <v>0</v>
          </cell>
          <cell r="V202">
            <v>0</v>
          </cell>
        </row>
        <row r="203">
          <cell r="B203" t="str">
            <v>0</v>
          </cell>
          <cell r="C203" t="str">
            <v>0</v>
          </cell>
          <cell r="D203">
            <v>0</v>
          </cell>
          <cell r="K203" t="str">
            <v>0</v>
          </cell>
          <cell r="T203" t="str">
            <v>0</v>
          </cell>
          <cell r="V203">
            <v>0</v>
          </cell>
        </row>
        <row r="204">
          <cell r="B204" t="str">
            <v>0</v>
          </cell>
          <cell r="C204" t="str">
            <v>0</v>
          </cell>
          <cell r="D204">
            <v>0</v>
          </cell>
          <cell r="K204" t="str">
            <v>0</v>
          </cell>
          <cell r="T204" t="str">
            <v>0</v>
          </cell>
          <cell r="V204">
            <v>0</v>
          </cell>
        </row>
        <row r="205">
          <cell r="B205" t="str">
            <v>0</v>
          </cell>
          <cell r="C205" t="str">
            <v>0</v>
          </cell>
          <cell r="D205">
            <v>0</v>
          </cell>
          <cell r="K205" t="str">
            <v>0</v>
          </cell>
          <cell r="T205" t="str">
            <v>0</v>
          </cell>
          <cell r="V205">
            <v>0</v>
          </cell>
        </row>
        <row r="206">
          <cell r="B206" t="str">
            <v>0</v>
          </cell>
          <cell r="C206" t="str">
            <v>0</v>
          </cell>
          <cell r="D206">
            <v>0</v>
          </cell>
          <cell r="K206" t="str">
            <v>0</v>
          </cell>
          <cell r="T206" t="str">
            <v>0</v>
          </cell>
          <cell r="V206">
            <v>0</v>
          </cell>
        </row>
        <row r="207">
          <cell r="B207" t="str">
            <v>0</v>
          </cell>
          <cell r="C207" t="str">
            <v>0</v>
          </cell>
          <cell r="D207">
            <v>0</v>
          </cell>
          <cell r="K207" t="str">
            <v>0</v>
          </cell>
          <cell r="T207" t="str">
            <v>0</v>
          </cell>
          <cell r="V207">
            <v>0</v>
          </cell>
        </row>
        <row r="208">
          <cell r="B208" t="str">
            <v>0</v>
          </cell>
          <cell r="C208" t="str">
            <v>0</v>
          </cell>
          <cell r="D208">
            <v>0</v>
          </cell>
          <cell r="K208" t="str">
            <v>0</v>
          </cell>
          <cell r="T208" t="str">
            <v>0</v>
          </cell>
          <cell r="V208">
            <v>0</v>
          </cell>
        </row>
        <row r="209">
          <cell r="B209" t="str">
            <v>0</v>
          </cell>
          <cell r="C209" t="str">
            <v>0</v>
          </cell>
          <cell r="D209">
            <v>0</v>
          </cell>
          <cell r="K209" t="str">
            <v>0</v>
          </cell>
          <cell r="T209" t="str">
            <v>0</v>
          </cell>
          <cell r="V209">
            <v>0</v>
          </cell>
        </row>
        <row r="210">
          <cell r="B210" t="str">
            <v>0</v>
          </cell>
          <cell r="C210" t="str">
            <v>0</v>
          </cell>
          <cell r="D210">
            <v>0</v>
          </cell>
          <cell r="K210" t="str">
            <v>0</v>
          </cell>
          <cell r="T210" t="str">
            <v>0</v>
          </cell>
          <cell r="V210">
            <v>0</v>
          </cell>
        </row>
        <row r="211">
          <cell r="B211" t="str">
            <v>0</v>
          </cell>
          <cell r="C211" t="str">
            <v>0</v>
          </cell>
          <cell r="D211">
            <v>0</v>
          </cell>
          <cell r="K211" t="str">
            <v>0</v>
          </cell>
          <cell r="T211" t="str">
            <v>0</v>
          </cell>
          <cell r="V211">
            <v>0</v>
          </cell>
        </row>
        <row r="212">
          <cell r="B212" t="str">
            <v>0</v>
          </cell>
          <cell r="C212" t="str">
            <v>0</v>
          </cell>
          <cell r="D212">
            <v>0</v>
          </cell>
          <cell r="K212" t="str">
            <v>0</v>
          </cell>
          <cell r="T212" t="str">
            <v>0</v>
          </cell>
          <cell r="V212">
            <v>0</v>
          </cell>
        </row>
        <row r="213">
          <cell r="B213" t="str">
            <v>0</v>
          </cell>
          <cell r="C213" t="str">
            <v>0</v>
          </cell>
          <cell r="D213">
            <v>0</v>
          </cell>
          <cell r="K213" t="str">
            <v>0</v>
          </cell>
          <cell r="T213" t="str">
            <v>0</v>
          </cell>
          <cell r="V213">
            <v>0</v>
          </cell>
        </row>
        <row r="214">
          <cell r="B214" t="str">
            <v>0</v>
          </cell>
          <cell r="C214" t="str">
            <v>0</v>
          </cell>
          <cell r="D214">
            <v>0</v>
          </cell>
          <cell r="K214" t="str">
            <v>0</v>
          </cell>
          <cell r="T214" t="str">
            <v>0</v>
          </cell>
          <cell r="V214">
            <v>0</v>
          </cell>
        </row>
        <row r="215">
          <cell r="B215" t="str">
            <v>0</v>
          </cell>
          <cell r="C215" t="str">
            <v>0</v>
          </cell>
          <cell r="D215">
            <v>0</v>
          </cell>
          <cell r="K215" t="str">
            <v>0</v>
          </cell>
          <cell r="T215" t="str">
            <v>0</v>
          </cell>
          <cell r="V215">
            <v>0</v>
          </cell>
        </row>
        <row r="216">
          <cell r="B216" t="str">
            <v>0</v>
          </cell>
          <cell r="C216" t="str">
            <v>0</v>
          </cell>
          <cell r="D216">
            <v>0</v>
          </cell>
          <cell r="K216" t="str">
            <v>0</v>
          </cell>
          <cell r="T216" t="str">
            <v>0</v>
          </cell>
          <cell r="V216">
            <v>0</v>
          </cell>
        </row>
        <row r="217">
          <cell r="B217" t="str">
            <v>0</v>
          </cell>
          <cell r="C217" t="str">
            <v>0</v>
          </cell>
          <cell r="D217">
            <v>0</v>
          </cell>
          <cell r="K217" t="str">
            <v>0</v>
          </cell>
          <cell r="T217" t="str">
            <v>0</v>
          </cell>
          <cell r="V217">
            <v>0</v>
          </cell>
        </row>
        <row r="218">
          <cell r="B218" t="str">
            <v>0</v>
          </cell>
          <cell r="C218" t="str">
            <v>0</v>
          </cell>
          <cell r="D218">
            <v>0</v>
          </cell>
          <cell r="K218" t="str">
            <v>0</v>
          </cell>
          <cell r="T218" t="str">
            <v>0</v>
          </cell>
          <cell r="V218">
            <v>0</v>
          </cell>
        </row>
        <row r="219">
          <cell r="B219" t="str">
            <v>0</v>
          </cell>
          <cell r="C219" t="str">
            <v>0</v>
          </cell>
          <cell r="D219">
            <v>0</v>
          </cell>
          <cell r="K219" t="str">
            <v>0</v>
          </cell>
          <cell r="T219" t="str">
            <v>0</v>
          </cell>
          <cell r="V219">
            <v>0</v>
          </cell>
        </row>
        <row r="220">
          <cell r="B220" t="str">
            <v>0</v>
          </cell>
          <cell r="C220" t="str">
            <v>0</v>
          </cell>
          <cell r="D220">
            <v>0</v>
          </cell>
          <cell r="K220" t="str">
            <v>0</v>
          </cell>
          <cell r="T220" t="str">
            <v>0</v>
          </cell>
          <cell r="V220">
            <v>0</v>
          </cell>
        </row>
        <row r="221">
          <cell r="B221" t="str">
            <v>0</v>
          </cell>
          <cell r="C221" t="str">
            <v>0</v>
          </cell>
          <cell r="D221">
            <v>0</v>
          </cell>
          <cell r="K221" t="str">
            <v>0</v>
          </cell>
          <cell r="T221" t="str">
            <v>0</v>
          </cell>
          <cell r="V221">
            <v>0</v>
          </cell>
        </row>
        <row r="222">
          <cell r="B222" t="str">
            <v>0</v>
          </cell>
          <cell r="C222" t="str">
            <v>0</v>
          </cell>
          <cell r="D222">
            <v>0</v>
          </cell>
          <cell r="K222" t="str">
            <v>0</v>
          </cell>
          <cell r="T222" t="str">
            <v>0</v>
          </cell>
          <cell r="V222">
            <v>0</v>
          </cell>
        </row>
        <row r="223">
          <cell r="B223" t="str">
            <v>0</v>
          </cell>
          <cell r="C223" t="str">
            <v>0</v>
          </cell>
          <cell r="D223">
            <v>0</v>
          </cell>
          <cell r="K223" t="str">
            <v>0</v>
          </cell>
          <cell r="T223" t="str">
            <v>0</v>
          </cell>
          <cell r="V223">
            <v>0</v>
          </cell>
        </row>
        <row r="224">
          <cell r="B224" t="str">
            <v>0</v>
          </cell>
          <cell r="C224" t="str">
            <v>0</v>
          </cell>
          <cell r="D224">
            <v>0</v>
          </cell>
          <cell r="K224" t="str">
            <v>0</v>
          </cell>
          <cell r="T224" t="str">
            <v>0</v>
          </cell>
          <cell r="V224">
            <v>0</v>
          </cell>
        </row>
        <row r="225">
          <cell r="B225" t="str">
            <v>0</v>
          </cell>
          <cell r="C225" t="str">
            <v>0</v>
          </cell>
          <cell r="D225">
            <v>0</v>
          </cell>
          <cell r="K225" t="str">
            <v>0</v>
          </cell>
          <cell r="T225" t="str">
            <v>0</v>
          </cell>
          <cell r="V225">
            <v>0</v>
          </cell>
        </row>
        <row r="226">
          <cell r="B226" t="str">
            <v>0</v>
          </cell>
          <cell r="C226" t="str">
            <v>0</v>
          </cell>
          <cell r="D226">
            <v>0</v>
          </cell>
          <cell r="K226" t="str">
            <v>0</v>
          </cell>
          <cell r="T226" t="str">
            <v>0</v>
          </cell>
          <cell r="V226">
            <v>0</v>
          </cell>
        </row>
        <row r="227">
          <cell r="B227" t="str">
            <v>0</v>
          </cell>
          <cell r="C227" t="str">
            <v>0</v>
          </cell>
          <cell r="D227">
            <v>0</v>
          </cell>
          <cell r="K227" t="str">
            <v>0</v>
          </cell>
          <cell r="T227" t="str">
            <v>0</v>
          </cell>
          <cell r="V227">
            <v>0</v>
          </cell>
        </row>
        <row r="228">
          <cell r="B228" t="str">
            <v>0</v>
          </cell>
          <cell r="C228" t="str">
            <v>0</v>
          </cell>
          <cell r="D228">
            <v>0</v>
          </cell>
          <cell r="K228" t="str">
            <v>0</v>
          </cell>
          <cell r="T228" t="str">
            <v>0</v>
          </cell>
          <cell r="V228">
            <v>0</v>
          </cell>
        </row>
        <row r="229">
          <cell r="B229" t="str">
            <v>0</v>
          </cell>
          <cell r="C229" t="str">
            <v>0</v>
          </cell>
          <cell r="D229">
            <v>0</v>
          </cell>
          <cell r="K229" t="str">
            <v>0</v>
          </cell>
          <cell r="T229" t="str">
            <v>0</v>
          </cell>
          <cell r="V229">
            <v>0</v>
          </cell>
        </row>
        <row r="230">
          <cell r="B230" t="str">
            <v>0</v>
          </cell>
          <cell r="C230" t="str">
            <v>0</v>
          </cell>
          <cell r="D230">
            <v>0</v>
          </cell>
          <cell r="K230" t="str">
            <v>0</v>
          </cell>
          <cell r="T230" t="str">
            <v>0</v>
          </cell>
          <cell r="V230">
            <v>0</v>
          </cell>
        </row>
        <row r="231">
          <cell r="B231" t="str">
            <v>0</v>
          </cell>
          <cell r="C231" t="str">
            <v>0</v>
          </cell>
          <cell r="D231">
            <v>0</v>
          </cell>
          <cell r="K231" t="str">
            <v>0</v>
          </cell>
          <cell r="T231" t="str">
            <v>0</v>
          </cell>
          <cell r="V231">
            <v>0</v>
          </cell>
        </row>
        <row r="232">
          <cell r="B232" t="str">
            <v>0</v>
          </cell>
          <cell r="C232" t="str">
            <v>0</v>
          </cell>
          <cell r="D232">
            <v>0</v>
          </cell>
          <cell r="K232" t="str">
            <v>0</v>
          </cell>
          <cell r="T232" t="str">
            <v>0</v>
          </cell>
          <cell r="V232">
            <v>0</v>
          </cell>
        </row>
        <row r="233">
          <cell r="B233" t="str">
            <v>0</v>
          </cell>
          <cell r="C233" t="str">
            <v>0</v>
          </cell>
          <cell r="D233">
            <v>0</v>
          </cell>
          <cell r="K233" t="str">
            <v>0</v>
          </cell>
          <cell r="T233" t="str">
            <v>0</v>
          </cell>
          <cell r="V233">
            <v>0</v>
          </cell>
        </row>
        <row r="234">
          <cell r="B234" t="str">
            <v>0</v>
          </cell>
          <cell r="C234" t="str">
            <v>0</v>
          </cell>
          <cell r="D234">
            <v>0</v>
          </cell>
          <cell r="K234" t="str">
            <v>0</v>
          </cell>
          <cell r="T234" t="str">
            <v>0</v>
          </cell>
          <cell r="V234">
            <v>0</v>
          </cell>
        </row>
        <row r="235">
          <cell r="B235" t="str">
            <v>0</v>
          </cell>
          <cell r="C235" t="str">
            <v>0</v>
          </cell>
          <cell r="D235">
            <v>0</v>
          </cell>
          <cell r="K235" t="str">
            <v>0</v>
          </cell>
          <cell r="T235" t="str">
            <v>0</v>
          </cell>
          <cell r="V235">
            <v>0</v>
          </cell>
        </row>
        <row r="236">
          <cell r="B236" t="str">
            <v>0</v>
          </cell>
          <cell r="C236" t="str">
            <v>0</v>
          </cell>
          <cell r="D236">
            <v>0</v>
          </cell>
          <cell r="K236" t="str">
            <v>0</v>
          </cell>
          <cell r="T236" t="str">
            <v>0</v>
          </cell>
          <cell r="V236">
            <v>0</v>
          </cell>
        </row>
        <row r="237">
          <cell r="B237" t="str">
            <v>0</v>
          </cell>
          <cell r="C237" t="str">
            <v>0</v>
          </cell>
          <cell r="D237">
            <v>0</v>
          </cell>
          <cell r="K237" t="str">
            <v>0</v>
          </cell>
          <cell r="T237" t="str">
            <v>0</v>
          </cell>
          <cell r="V237">
            <v>0</v>
          </cell>
        </row>
        <row r="238">
          <cell r="B238" t="str">
            <v>0</v>
          </cell>
          <cell r="C238" t="str">
            <v>0</v>
          </cell>
          <cell r="D238">
            <v>0</v>
          </cell>
          <cell r="K238" t="str">
            <v>0</v>
          </cell>
          <cell r="T238" t="str">
            <v>0</v>
          </cell>
          <cell r="V238">
            <v>0</v>
          </cell>
        </row>
        <row r="239">
          <cell r="B239" t="str">
            <v>0</v>
          </cell>
          <cell r="C239" t="str">
            <v>0</v>
          </cell>
          <cell r="D239">
            <v>0</v>
          </cell>
          <cell r="K239" t="str">
            <v>0</v>
          </cell>
          <cell r="T239" t="str">
            <v>0</v>
          </cell>
          <cell r="V239">
            <v>0</v>
          </cell>
        </row>
        <row r="240">
          <cell r="B240" t="str">
            <v>0</v>
          </cell>
          <cell r="C240" t="str">
            <v>0</v>
          </cell>
          <cell r="D240">
            <v>0</v>
          </cell>
          <cell r="K240" t="str">
            <v>0</v>
          </cell>
          <cell r="T240" t="str">
            <v>0</v>
          </cell>
          <cell r="V240">
            <v>0</v>
          </cell>
        </row>
        <row r="241">
          <cell r="B241" t="str">
            <v>0</v>
          </cell>
          <cell r="C241" t="str">
            <v>0</v>
          </cell>
          <cell r="D241">
            <v>0</v>
          </cell>
          <cell r="K241" t="str">
            <v>0</v>
          </cell>
          <cell r="T241" t="str">
            <v>0</v>
          </cell>
          <cell r="V241">
            <v>0</v>
          </cell>
        </row>
        <row r="242">
          <cell r="B242" t="str">
            <v>0</v>
          </cell>
          <cell r="C242" t="str">
            <v>0</v>
          </cell>
          <cell r="D242">
            <v>0</v>
          </cell>
          <cell r="K242" t="str">
            <v>0</v>
          </cell>
          <cell r="T242" t="str">
            <v>0</v>
          </cell>
          <cell r="V242">
            <v>0</v>
          </cell>
        </row>
        <row r="243">
          <cell r="B243" t="str">
            <v>0</v>
          </cell>
          <cell r="C243" t="str">
            <v>0</v>
          </cell>
          <cell r="D243">
            <v>0</v>
          </cell>
          <cell r="K243" t="str">
            <v>0</v>
          </cell>
          <cell r="T243" t="str">
            <v>0</v>
          </cell>
          <cell r="V243">
            <v>0</v>
          </cell>
        </row>
        <row r="244">
          <cell r="B244" t="str">
            <v>0</v>
          </cell>
          <cell r="C244" t="str">
            <v>0</v>
          </cell>
          <cell r="D244">
            <v>0</v>
          </cell>
          <cell r="K244" t="str">
            <v>0</v>
          </cell>
          <cell r="T244" t="str">
            <v>0</v>
          </cell>
          <cell r="V244">
            <v>0</v>
          </cell>
        </row>
        <row r="245">
          <cell r="B245" t="str">
            <v>0</v>
          </cell>
          <cell r="C245" t="str">
            <v>0</v>
          </cell>
          <cell r="D245">
            <v>0</v>
          </cell>
          <cell r="K245" t="str">
            <v>0</v>
          </cell>
          <cell r="T245" t="str">
            <v>0</v>
          </cell>
          <cell r="V245">
            <v>0</v>
          </cell>
        </row>
        <row r="246">
          <cell r="B246" t="str">
            <v>0</v>
          </cell>
          <cell r="C246" t="str">
            <v>0</v>
          </cell>
          <cell r="D246">
            <v>0</v>
          </cell>
          <cell r="K246" t="str">
            <v>0</v>
          </cell>
          <cell r="T246" t="str">
            <v>0</v>
          </cell>
          <cell r="V246">
            <v>0</v>
          </cell>
        </row>
        <row r="247">
          <cell r="B247" t="str">
            <v>0</v>
          </cell>
          <cell r="C247" t="str">
            <v>0</v>
          </cell>
          <cell r="D247">
            <v>0</v>
          </cell>
          <cell r="K247" t="str">
            <v>0</v>
          </cell>
          <cell r="T247" t="str">
            <v>0</v>
          </cell>
          <cell r="V247">
            <v>0</v>
          </cell>
        </row>
        <row r="248">
          <cell r="B248" t="str">
            <v>0</v>
          </cell>
          <cell r="C248" t="str">
            <v>0</v>
          </cell>
          <cell r="D248">
            <v>0</v>
          </cell>
          <cell r="K248" t="str">
            <v>0</v>
          </cell>
          <cell r="T248" t="str">
            <v>0</v>
          </cell>
          <cell r="V248">
            <v>0</v>
          </cell>
        </row>
        <row r="249">
          <cell r="B249" t="str">
            <v>0</v>
          </cell>
          <cell r="C249" t="str">
            <v>0</v>
          </cell>
          <cell r="D249">
            <v>0</v>
          </cell>
          <cell r="K249" t="str">
            <v>0</v>
          </cell>
          <cell r="T249" t="str">
            <v>0</v>
          </cell>
          <cell r="V249">
            <v>0</v>
          </cell>
        </row>
        <row r="250">
          <cell r="B250" t="str">
            <v>0</v>
          </cell>
          <cell r="C250" t="str">
            <v>0</v>
          </cell>
          <cell r="D250">
            <v>0</v>
          </cell>
          <cell r="K250" t="str">
            <v>0</v>
          </cell>
          <cell r="T250" t="str">
            <v>0</v>
          </cell>
          <cell r="V250">
            <v>0</v>
          </cell>
        </row>
        <row r="251">
          <cell r="B251" t="str">
            <v>0</v>
          </cell>
          <cell r="C251" t="str">
            <v>0</v>
          </cell>
          <cell r="D251">
            <v>0</v>
          </cell>
          <cell r="K251" t="str">
            <v>0</v>
          </cell>
          <cell r="T251" t="str">
            <v>0</v>
          </cell>
          <cell r="V251">
            <v>0</v>
          </cell>
        </row>
        <row r="252">
          <cell r="B252" t="str">
            <v>0</v>
          </cell>
          <cell r="C252" t="str">
            <v>0</v>
          </cell>
          <cell r="D252">
            <v>0</v>
          </cell>
          <cell r="K252" t="str">
            <v>0</v>
          </cell>
          <cell r="T252" t="str">
            <v>0</v>
          </cell>
          <cell r="V252">
            <v>0</v>
          </cell>
        </row>
        <row r="253">
          <cell r="B253" t="str">
            <v>0</v>
          </cell>
          <cell r="C253" t="str">
            <v>0</v>
          </cell>
          <cell r="D253">
            <v>0</v>
          </cell>
          <cell r="K253" t="str">
            <v>0</v>
          </cell>
          <cell r="T253" t="str">
            <v>0</v>
          </cell>
          <cell r="V253">
            <v>0</v>
          </cell>
        </row>
        <row r="254">
          <cell r="B254" t="str">
            <v>0</v>
          </cell>
          <cell r="C254" t="str">
            <v>0</v>
          </cell>
          <cell r="D254">
            <v>0</v>
          </cell>
          <cell r="K254" t="str">
            <v>0</v>
          </cell>
          <cell r="T254" t="str">
            <v>0</v>
          </cell>
          <cell r="V254">
            <v>0</v>
          </cell>
        </row>
        <row r="255">
          <cell r="B255" t="str">
            <v>0</v>
          </cell>
          <cell r="C255" t="str">
            <v>0</v>
          </cell>
          <cell r="D255">
            <v>0</v>
          </cell>
          <cell r="K255" t="str">
            <v>0</v>
          </cell>
          <cell r="T255" t="str">
            <v>0</v>
          </cell>
          <cell r="V255">
            <v>0</v>
          </cell>
        </row>
        <row r="256">
          <cell r="B256" t="str">
            <v>0</v>
          </cell>
          <cell r="C256" t="str">
            <v>0</v>
          </cell>
          <cell r="D256">
            <v>0</v>
          </cell>
          <cell r="K256" t="str">
            <v>0</v>
          </cell>
          <cell r="T256" t="str">
            <v>0</v>
          </cell>
          <cell r="V256">
            <v>0</v>
          </cell>
        </row>
        <row r="257">
          <cell r="B257" t="str">
            <v>0</v>
          </cell>
          <cell r="C257" t="str">
            <v>0</v>
          </cell>
          <cell r="D257">
            <v>0</v>
          </cell>
          <cell r="K257" t="str">
            <v>0</v>
          </cell>
          <cell r="T257" t="str">
            <v>0</v>
          </cell>
          <cell r="V257">
            <v>0</v>
          </cell>
        </row>
        <row r="258">
          <cell r="B258" t="str">
            <v>0</v>
          </cell>
          <cell r="C258" t="str">
            <v>0</v>
          </cell>
          <cell r="D258">
            <v>0</v>
          </cell>
          <cell r="K258" t="str">
            <v>0</v>
          </cell>
          <cell r="T258" t="str">
            <v>0</v>
          </cell>
          <cell r="V258">
            <v>0</v>
          </cell>
        </row>
        <row r="259">
          <cell r="B259" t="str">
            <v>0</v>
          </cell>
          <cell r="C259" t="str">
            <v>0</v>
          </cell>
          <cell r="D259">
            <v>0</v>
          </cell>
          <cell r="K259" t="str">
            <v>0</v>
          </cell>
          <cell r="T259" t="str">
            <v>0</v>
          </cell>
          <cell r="V259">
            <v>0</v>
          </cell>
        </row>
        <row r="260">
          <cell r="B260" t="str">
            <v>0</v>
          </cell>
          <cell r="C260" t="str">
            <v>0</v>
          </cell>
          <cell r="D260">
            <v>0</v>
          </cell>
          <cell r="K260" t="str">
            <v>0</v>
          </cell>
          <cell r="T260" t="str">
            <v>0</v>
          </cell>
          <cell r="V260">
            <v>0</v>
          </cell>
        </row>
        <row r="261">
          <cell r="B261" t="str">
            <v>0</v>
          </cell>
          <cell r="C261" t="str">
            <v>0</v>
          </cell>
          <cell r="D261">
            <v>0</v>
          </cell>
          <cell r="K261" t="str">
            <v>0</v>
          </cell>
          <cell r="T261" t="str">
            <v>0</v>
          </cell>
          <cell r="V261">
            <v>0</v>
          </cell>
        </row>
        <row r="262">
          <cell r="B262" t="str">
            <v>0</v>
          </cell>
          <cell r="C262" t="str">
            <v>0</v>
          </cell>
          <cell r="D262">
            <v>0</v>
          </cell>
          <cell r="K262" t="str">
            <v>0</v>
          </cell>
          <cell r="T262" t="str">
            <v>0</v>
          </cell>
          <cell r="V262">
            <v>0</v>
          </cell>
        </row>
        <row r="263">
          <cell r="B263" t="str">
            <v>0</v>
          </cell>
          <cell r="C263" t="str">
            <v>0</v>
          </cell>
          <cell r="D263">
            <v>0</v>
          </cell>
          <cell r="K263" t="str">
            <v>0</v>
          </cell>
          <cell r="T263" t="str">
            <v>0</v>
          </cell>
          <cell r="V263">
            <v>0</v>
          </cell>
        </row>
        <row r="264">
          <cell r="B264" t="str">
            <v>0</v>
          </cell>
          <cell r="C264" t="str">
            <v>0</v>
          </cell>
          <cell r="D264">
            <v>0</v>
          </cell>
          <cell r="K264" t="str">
            <v>0</v>
          </cell>
          <cell r="T264" t="str">
            <v>0</v>
          </cell>
          <cell r="V264">
            <v>0</v>
          </cell>
        </row>
        <row r="265">
          <cell r="B265" t="str">
            <v>0</v>
          </cell>
          <cell r="C265" t="str">
            <v>0</v>
          </cell>
          <cell r="D265">
            <v>0</v>
          </cell>
          <cell r="K265" t="str">
            <v>0</v>
          </cell>
          <cell r="T265" t="str">
            <v>0</v>
          </cell>
          <cell r="V265">
            <v>0</v>
          </cell>
        </row>
        <row r="266">
          <cell r="B266" t="str">
            <v>0</v>
          </cell>
          <cell r="C266" t="str">
            <v>0</v>
          </cell>
          <cell r="D266">
            <v>0</v>
          </cell>
          <cell r="K266" t="str">
            <v>0</v>
          </cell>
          <cell r="T266" t="str">
            <v>0</v>
          </cell>
          <cell r="V266">
            <v>0</v>
          </cell>
        </row>
        <row r="267">
          <cell r="B267" t="str">
            <v>0</v>
          </cell>
          <cell r="C267" t="str">
            <v>0</v>
          </cell>
          <cell r="D267">
            <v>0</v>
          </cell>
          <cell r="K267" t="str">
            <v>0</v>
          </cell>
          <cell r="T267" t="str">
            <v>0</v>
          </cell>
          <cell r="V267">
            <v>0</v>
          </cell>
        </row>
        <row r="268">
          <cell r="B268" t="str">
            <v>0</v>
          </cell>
          <cell r="C268" t="str">
            <v>0</v>
          </cell>
          <cell r="D268">
            <v>0</v>
          </cell>
          <cell r="K268" t="str">
            <v>0</v>
          </cell>
          <cell r="T268" t="str">
            <v>0</v>
          </cell>
          <cell r="V268">
            <v>0</v>
          </cell>
        </row>
        <row r="269">
          <cell r="B269" t="str">
            <v>0</v>
          </cell>
          <cell r="C269" t="str">
            <v>0</v>
          </cell>
          <cell r="D269">
            <v>0</v>
          </cell>
          <cell r="K269" t="str">
            <v>0</v>
          </cell>
          <cell r="T269" t="str">
            <v>0</v>
          </cell>
          <cell r="V269">
            <v>0</v>
          </cell>
        </row>
        <row r="270">
          <cell r="B270" t="str">
            <v>0</v>
          </cell>
          <cell r="C270" t="str">
            <v>0</v>
          </cell>
          <cell r="D270">
            <v>0</v>
          </cell>
          <cell r="K270" t="str">
            <v>0</v>
          </cell>
          <cell r="T270" t="str">
            <v>0</v>
          </cell>
          <cell r="V270">
            <v>0</v>
          </cell>
        </row>
        <row r="271">
          <cell r="B271" t="str">
            <v>0</v>
          </cell>
          <cell r="C271" t="str">
            <v>0</v>
          </cell>
          <cell r="D271">
            <v>0</v>
          </cell>
          <cell r="K271" t="str">
            <v>0</v>
          </cell>
          <cell r="T271" t="str">
            <v>0</v>
          </cell>
          <cell r="V271">
            <v>0</v>
          </cell>
        </row>
        <row r="272">
          <cell r="B272" t="str">
            <v>0</v>
          </cell>
          <cell r="C272" t="str">
            <v>0</v>
          </cell>
          <cell r="D272">
            <v>0</v>
          </cell>
          <cell r="K272" t="str">
            <v>0</v>
          </cell>
          <cell r="T272" t="str">
            <v>0</v>
          </cell>
          <cell r="V272">
            <v>0</v>
          </cell>
        </row>
        <row r="273">
          <cell r="B273" t="str">
            <v>0</v>
          </cell>
          <cell r="C273" t="str">
            <v>0</v>
          </cell>
          <cell r="D273">
            <v>0</v>
          </cell>
          <cell r="K273" t="str">
            <v>0</v>
          </cell>
          <cell r="T273" t="str">
            <v>0</v>
          </cell>
          <cell r="V273">
            <v>0</v>
          </cell>
        </row>
        <row r="274">
          <cell r="B274" t="str">
            <v>0</v>
          </cell>
          <cell r="C274" t="str">
            <v>0</v>
          </cell>
          <cell r="D274">
            <v>0</v>
          </cell>
          <cell r="K274" t="str">
            <v>0</v>
          </cell>
          <cell r="T274" t="str">
            <v>0</v>
          </cell>
          <cell r="V274">
            <v>0</v>
          </cell>
        </row>
        <row r="275">
          <cell r="B275" t="str">
            <v>0</v>
          </cell>
          <cell r="C275" t="str">
            <v>0</v>
          </cell>
          <cell r="D275">
            <v>0</v>
          </cell>
          <cell r="K275" t="str">
            <v>0</v>
          </cell>
          <cell r="T275" t="str">
            <v>0</v>
          </cell>
          <cell r="V275">
            <v>0</v>
          </cell>
        </row>
        <row r="276">
          <cell r="B276" t="str">
            <v>0</v>
          </cell>
          <cell r="C276" t="str">
            <v>0</v>
          </cell>
          <cell r="D276">
            <v>0</v>
          </cell>
          <cell r="K276" t="str">
            <v>0</v>
          </cell>
          <cell r="T276" t="str">
            <v>0</v>
          </cell>
          <cell r="V276">
            <v>0</v>
          </cell>
        </row>
        <row r="277">
          <cell r="B277" t="str">
            <v>0</v>
          </cell>
          <cell r="C277" t="str">
            <v>0</v>
          </cell>
          <cell r="D277">
            <v>0</v>
          </cell>
          <cell r="K277" t="str">
            <v>0</v>
          </cell>
          <cell r="T277" t="str">
            <v>0</v>
          </cell>
          <cell r="V277">
            <v>0</v>
          </cell>
        </row>
        <row r="278">
          <cell r="B278" t="str">
            <v>0</v>
          </cell>
          <cell r="C278" t="str">
            <v>0</v>
          </cell>
          <cell r="D278">
            <v>0</v>
          </cell>
          <cell r="K278" t="str">
            <v>0</v>
          </cell>
          <cell r="T278" t="str">
            <v>0</v>
          </cell>
          <cell r="V278">
            <v>0</v>
          </cell>
        </row>
        <row r="279">
          <cell r="B279" t="str">
            <v>0</v>
          </cell>
          <cell r="C279" t="str">
            <v>0</v>
          </cell>
          <cell r="D279">
            <v>0</v>
          </cell>
          <cell r="K279" t="str">
            <v>0</v>
          </cell>
          <cell r="T279" t="str">
            <v>0</v>
          </cell>
          <cell r="V279">
            <v>0</v>
          </cell>
        </row>
        <row r="280">
          <cell r="B280" t="str">
            <v>0</v>
          </cell>
          <cell r="C280" t="str">
            <v>0</v>
          </cell>
          <cell r="D280">
            <v>0</v>
          </cell>
          <cell r="K280" t="str">
            <v>0</v>
          </cell>
          <cell r="T280" t="str">
            <v>0</v>
          </cell>
          <cell r="V280">
            <v>0</v>
          </cell>
        </row>
        <row r="281">
          <cell r="B281" t="str">
            <v>0</v>
          </cell>
          <cell r="C281" t="str">
            <v>0</v>
          </cell>
          <cell r="D281">
            <v>0</v>
          </cell>
          <cell r="K281" t="str">
            <v>0</v>
          </cell>
          <cell r="T281" t="str">
            <v>0</v>
          </cell>
          <cell r="V281">
            <v>0</v>
          </cell>
        </row>
        <row r="282">
          <cell r="B282" t="str">
            <v>0</v>
          </cell>
          <cell r="C282" t="str">
            <v>0</v>
          </cell>
          <cell r="D282">
            <v>0</v>
          </cell>
          <cell r="K282" t="str">
            <v>0</v>
          </cell>
          <cell r="T282" t="str">
            <v>0</v>
          </cell>
          <cell r="V282">
            <v>0</v>
          </cell>
        </row>
        <row r="283">
          <cell r="B283" t="str">
            <v>0</v>
          </cell>
          <cell r="C283" t="str">
            <v>0</v>
          </cell>
          <cell r="D283">
            <v>0</v>
          </cell>
          <cell r="K283" t="str">
            <v>0</v>
          </cell>
          <cell r="T283" t="str">
            <v>0</v>
          </cell>
          <cell r="V283">
            <v>0</v>
          </cell>
        </row>
        <row r="284">
          <cell r="B284" t="str">
            <v>0</v>
          </cell>
          <cell r="C284" t="str">
            <v>0</v>
          </cell>
          <cell r="D284">
            <v>0</v>
          </cell>
          <cell r="K284" t="str">
            <v>0</v>
          </cell>
          <cell r="T284" t="str">
            <v>0</v>
          </cell>
          <cell r="V284">
            <v>0</v>
          </cell>
        </row>
        <row r="285">
          <cell r="B285" t="str">
            <v>0</v>
          </cell>
          <cell r="C285" t="str">
            <v>0</v>
          </cell>
          <cell r="D285">
            <v>0</v>
          </cell>
          <cell r="K285" t="str">
            <v>0</v>
          </cell>
          <cell r="T285" t="str">
            <v>0</v>
          </cell>
          <cell r="V285">
            <v>0</v>
          </cell>
        </row>
        <row r="286">
          <cell r="B286" t="str">
            <v>0</v>
          </cell>
          <cell r="C286" t="str">
            <v>0</v>
          </cell>
          <cell r="D286">
            <v>0</v>
          </cell>
          <cell r="K286" t="str">
            <v>0</v>
          </cell>
          <cell r="T286" t="str">
            <v>0</v>
          </cell>
          <cell r="V286">
            <v>0</v>
          </cell>
        </row>
        <row r="287">
          <cell r="B287" t="str">
            <v>0</v>
          </cell>
          <cell r="C287" t="str">
            <v>0</v>
          </cell>
          <cell r="D287">
            <v>0</v>
          </cell>
          <cell r="K287" t="str">
            <v>0</v>
          </cell>
          <cell r="T287" t="str">
            <v>0</v>
          </cell>
          <cell r="V287">
            <v>0</v>
          </cell>
        </row>
        <row r="288">
          <cell r="B288" t="str">
            <v>0</v>
          </cell>
          <cell r="C288" t="str">
            <v>0</v>
          </cell>
          <cell r="D288">
            <v>0</v>
          </cell>
          <cell r="K288" t="str">
            <v>0</v>
          </cell>
          <cell r="T288" t="str">
            <v>0</v>
          </cell>
          <cell r="V288">
            <v>0</v>
          </cell>
        </row>
        <row r="289">
          <cell r="B289" t="str">
            <v>0</v>
          </cell>
          <cell r="C289" t="str">
            <v>0</v>
          </cell>
          <cell r="D289">
            <v>0</v>
          </cell>
          <cell r="K289" t="str">
            <v>0</v>
          </cell>
          <cell r="T289" t="str">
            <v>0</v>
          </cell>
          <cell r="V289">
            <v>0</v>
          </cell>
        </row>
        <row r="290">
          <cell r="B290" t="str">
            <v>0</v>
          </cell>
          <cell r="C290" t="str">
            <v>0</v>
          </cell>
          <cell r="D290">
            <v>0</v>
          </cell>
          <cell r="K290" t="str">
            <v>0</v>
          </cell>
          <cell r="T290" t="str">
            <v>0</v>
          </cell>
          <cell r="V290">
            <v>0</v>
          </cell>
        </row>
        <row r="291">
          <cell r="B291" t="str">
            <v>0</v>
          </cell>
          <cell r="C291" t="str">
            <v>0</v>
          </cell>
          <cell r="D291">
            <v>0</v>
          </cell>
          <cell r="K291" t="str">
            <v>0</v>
          </cell>
          <cell r="T291" t="str">
            <v>0</v>
          </cell>
          <cell r="V291">
            <v>0</v>
          </cell>
        </row>
        <row r="292">
          <cell r="B292" t="str">
            <v>0</v>
          </cell>
          <cell r="C292" t="str">
            <v>0</v>
          </cell>
          <cell r="D292">
            <v>0</v>
          </cell>
          <cell r="K292" t="str">
            <v>0</v>
          </cell>
          <cell r="T292" t="str">
            <v>0</v>
          </cell>
          <cell r="V292">
            <v>0</v>
          </cell>
        </row>
        <row r="293">
          <cell r="B293" t="str">
            <v>0</v>
          </cell>
          <cell r="C293" t="str">
            <v>0</v>
          </cell>
          <cell r="D293">
            <v>0</v>
          </cell>
          <cell r="K293" t="str">
            <v>0</v>
          </cell>
          <cell r="T293" t="str">
            <v>0</v>
          </cell>
          <cell r="V293">
            <v>0</v>
          </cell>
        </row>
        <row r="294">
          <cell r="B294" t="str">
            <v>0</v>
          </cell>
          <cell r="C294" t="str">
            <v>0</v>
          </cell>
          <cell r="D294">
            <v>0</v>
          </cell>
          <cell r="K294" t="str">
            <v>0</v>
          </cell>
          <cell r="T294" t="str">
            <v>0</v>
          </cell>
          <cell r="V294">
            <v>0</v>
          </cell>
        </row>
        <row r="295">
          <cell r="B295" t="str">
            <v>0</v>
          </cell>
          <cell r="C295" t="str">
            <v>0</v>
          </cell>
          <cell r="D295">
            <v>0</v>
          </cell>
          <cell r="K295" t="str">
            <v>0</v>
          </cell>
          <cell r="T295" t="str">
            <v>0</v>
          </cell>
          <cell r="V295">
            <v>0</v>
          </cell>
        </row>
        <row r="296">
          <cell r="B296" t="str">
            <v>0</v>
          </cell>
          <cell r="C296" t="str">
            <v>0</v>
          </cell>
          <cell r="D296">
            <v>0</v>
          </cell>
          <cell r="K296" t="str">
            <v>0</v>
          </cell>
          <cell r="T296" t="str">
            <v>0</v>
          </cell>
          <cell r="V296">
            <v>0</v>
          </cell>
        </row>
        <row r="297">
          <cell r="B297" t="str">
            <v>0</v>
          </cell>
          <cell r="C297" t="str">
            <v>0</v>
          </cell>
          <cell r="D297">
            <v>0</v>
          </cell>
          <cell r="K297" t="str">
            <v>0</v>
          </cell>
          <cell r="T297" t="str">
            <v>0</v>
          </cell>
          <cell r="V297">
            <v>0</v>
          </cell>
        </row>
        <row r="298">
          <cell r="B298" t="str">
            <v>0</v>
          </cell>
          <cell r="C298" t="str">
            <v>0</v>
          </cell>
          <cell r="D298">
            <v>0</v>
          </cell>
          <cell r="K298" t="str">
            <v>0</v>
          </cell>
          <cell r="T298" t="str">
            <v>0</v>
          </cell>
          <cell r="V298">
            <v>0</v>
          </cell>
        </row>
        <row r="299">
          <cell r="B299" t="str">
            <v>0</v>
          </cell>
          <cell r="C299" t="str">
            <v>0</v>
          </cell>
          <cell r="D299">
            <v>0</v>
          </cell>
          <cell r="K299" t="str">
            <v>0</v>
          </cell>
          <cell r="T299" t="str">
            <v>0</v>
          </cell>
          <cell r="V299">
            <v>0</v>
          </cell>
        </row>
        <row r="300">
          <cell r="B300" t="str">
            <v>0</v>
          </cell>
          <cell r="C300" t="str">
            <v>0</v>
          </cell>
          <cell r="D300">
            <v>0</v>
          </cell>
          <cell r="K300" t="str">
            <v>0</v>
          </cell>
          <cell r="T300" t="str">
            <v>0</v>
          </cell>
          <cell r="V300">
            <v>0</v>
          </cell>
        </row>
        <row r="301">
          <cell r="B301" t="str">
            <v>0</v>
          </cell>
          <cell r="C301" t="str">
            <v>0</v>
          </cell>
          <cell r="D301">
            <v>0</v>
          </cell>
          <cell r="K301" t="str">
            <v>0</v>
          </cell>
          <cell r="T301" t="str">
            <v>0</v>
          </cell>
          <cell r="V301">
            <v>0</v>
          </cell>
        </row>
        <row r="302">
          <cell r="B302" t="str">
            <v>0</v>
          </cell>
          <cell r="C302" t="str">
            <v>0</v>
          </cell>
          <cell r="D302">
            <v>0</v>
          </cell>
          <cell r="K302" t="str">
            <v>0</v>
          </cell>
          <cell r="T302" t="str">
            <v>0</v>
          </cell>
          <cell r="V302">
            <v>0</v>
          </cell>
        </row>
        <row r="303">
          <cell r="B303" t="str">
            <v>0</v>
          </cell>
          <cell r="C303" t="str">
            <v>0</v>
          </cell>
          <cell r="D303">
            <v>0</v>
          </cell>
          <cell r="K303" t="str">
            <v>0</v>
          </cell>
          <cell r="T303" t="str">
            <v>0</v>
          </cell>
          <cell r="V303">
            <v>0</v>
          </cell>
        </row>
        <row r="304">
          <cell r="B304" t="str">
            <v>0</v>
          </cell>
          <cell r="C304" t="str">
            <v>0</v>
          </cell>
          <cell r="D304">
            <v>0</v>
          </cell>
          <cell r="K304" t="str">
            <v>0</v>
          </cell>
          <cell r="T304" t="str">
            <v>0</v>
          </cell>
          <cell r="V304">
            <v>0</v>
          </cell>
        </row>
        <row r="305">
          <cell r="B305" t="str">
            <v>0</v>
          </cell>
          <cell r="C305" t="str">
            <v>0</v>
          </cell>
          <cell r="D305">
            <v>0</v>
          </cell>
          <cell r="K305" t="str">
            <v>0</v>
          </cell>
          <cell r="T305" t="str">
            <v>0</v>
          </cell>
          <cell r="V305">
            <v>0</v>
          </cell>
        </row>
        <row r="306">
          <cell r="B306" t="str">
            <v>0</v>
          </cell>
          <cell r="C306" t="str">
            <v>0</v>
          </cell>
          <cell r="D306">
            <v>0</v>
          </cell>
          <cell r="K306" t="str">
            <v>0</v>
          </cell>
          <cell r="T306" t="str">
            <v>0</v>
          </cell>
          <cell r="V306">
            <v>0</v>
          </cell>
        </row>
        <row r="307">
          <cell r="B307" t="str">
            <v>0</v>
          </cell>
          <cell r="C307" t="str">
            <v>0</v>
          </cell>
          <cell r="D307">
            <v>0</v>
          </cell>
          <cell r="K307" t="str">
            <v>0</v>
          </cell>
          <cell r="T307" t="str">
            <v>0</v>
          </cell>
          <cell r="V307">
            <v>0</v>
          </cell>
        </row>
        <row r="308">
          <cell r="B308" t="str">
            <v>0</v>
          </cell>
          <cell r="C308" t="str">
            <v>0</v>
          </cell>
          <cell r="D308">
            <v>0</v>
          </cell>
          <cell r="K308" t="str">
            <v>0</v>
          </cell>
          <cell r="T308" t="str">
            <v>0</v>
          </cell>
          <cell r="V308">
            <v>0</v>
          </cell>
        </row>
        <row r="309">
          <cell r="B309" t="str">
            <v>0</v>
          </cell>
          <cell r="C309" t="str">
            <v>0</v>
          </cell>
          <cell r="D309">
            <v>0</v>
          </cell>
          <cell r="K309" t="str">
            <v>0</v>
          </cell>
          <cell r="T309" t="str">
            <v>0</v>
          </cell>
          <cell r="V309">
            <v>0</v>
          </cell>
        </row>
        <row r="310">
          <cell r="B310" t="str">
            <v>0</v>
          </cell>
          <cell r="C310" t="str">
            <v>0</v>
          </cell>
          <cell r="D310">
            <v>0</v>
          </cell>
          <cell r="K310" t="str">
            <v>0</v>
          </cell>
          <cell r="T310" t="str">
            <v>0</v>
          </cell>
          <cell r="V310">
            <v>0</v>
          </cell>
        </row>
        <row r="311">
          <cell r="B311" t="str">
            <v>0</v>
          </cell>
          <cell r="C311" t="str">
            <v>0</v>
          </cell>
          <cell r="D311">
            <v>0</v>
          </cell>
          <cell r="K311" t="str">
            <v>0</v>
          </cell>
          <cell r="T311" t="str">
            <v>0</v>
          </cell>
          <cell r="V311">
            <v>0</v>
          </cell>
        </row>
        <row r="312">
          <cell r="B312" t="str">
            <v>0</v>
          </cell>
          <cell r="C312" t="str">
            <v>0</v>
          </cell>
          <cell r="D312">
            <v>0</v>
          </cell>
          <cell r="K312" t="str">
            <v>0</v>
          </cell>
          <cell r="T312" t="str">
            <v>0</v>
          </cell>
          <cell r="V312">
            <v>0</v>
          </cell>
        </row>
        <row r="313">
          <cell r="B313" t="str">
            <v>0</v>
          </cell>
          <cell r="C313" t="str">
            <v>0</v>
          </cell>
          <cell r="D313">
            <v>0</v>
          </cell>
          <cell r="K313" t="str">
            <v>0</v>
          </cell>
          <cell r="T313" t="str">
            <v>0</v>
          </cell>
          <cell r="V313">
            <v>0</v>
          </cell>
        </row>
        <row r="314">
          <cell r="B314" t="str">
            <v>0</v>
          </cell>
          <cell r="C314" t="str">
            <v>0</v>
          </cell>
          <cell r="D314">
            <v>0</v>
          </cell>
          <cell r="K314" t="str">
            <v>0</v>
          </cell>
          <cell r="T314" t="str">
            <v>0</v>
          </cell>
          <cell r="V314">
            <v>0</v>
          </cell>
        </row>
        <row r="315">
          <cell r="B315" t="str">
            <v>0</v>
          </cell>
          <cell r="C315" t="str">
            <v>0</v>
          </cell>
          <cell r="D315">
            <v>0</v>
          </cell>
          <cell r="K315" t="str">
            <v>0</v>
          </cell>
          <cell r="T315" t="str">
            <v>0</v>
          </cell>
          <cell r="V315">
            <v>0</v>
          </cell>
        </row>
        <row r="316">
          <cell r="B316" t="str">
            <v>0</v>
          </cell>
          <cell r="C316" t="str">
            <v>0</v>
          </cell>
          <cell r="D316">
            <v>0</v>
          </cell>
          <cell r="K316" t="str">
            <v>0</v>
          </cell>
          <cell r="T316" t="str">
            <v>0</v>
          </cell>
          <cell r="V316">
            <v>0</v>
          </cell>
        </row>
        <row r="317">
          <cell r="B317" t="str">
            <v>0</v>
          </cell>
          <cell r="C317" t="str">
            <v>0</v>
          </cell>
          <cell r="D317">
            <v>0</v>
          </cell>
          <cell r="K317" t="str">
            <v>0</v>
          </cell>
          <cell r="T317" t="str">
            <v>0</v>
          </cell>
          <cell r="V317">
            <v>0</v>
          </cell>
        </row>
        <row r="318">
          <cell r="B318" t="str">
            <v>0</v>
          </cell>
          <cell r="C318" t="str">
            <v>0</v>
          </cell>
          <cell r="D318">
            <v>0</v>
          </cell>
          <cell r="K318" t="str">
            <v>0</v>
          </cell>
          <cell r="T318" t="str">
            <v>0</v>
          </cell>
          <cell r="V318">
            <v>0</v>
          </cell>
        </row>
        <row r="319">
          <cell r="B319" t="str">
            <v>0</v>
          </cell>
          <cell r="C319" t="str">
            <v>0</v>
          </cell>
          <cell r="D319">
            <v>0</v>
          </cell>
          <cell r="K319" t="str">
            <v>0</v>
          </cell>
          <cell r="T319" t="str">
            <v>0</v>
          </cell>
          <cell r="V319">
            <v>0</v>
          </cell>
        </row>
        <row r="320">
          <cell r="B320" t="str">
            <v>0</v>
          </cell>
          <cell r="C320" t="str">
            <v>0</v>
          </cell>
          <cell r="D320">
            <v>0</v>
          </cell>
          <cell r="K320" t="str">
            <v>0</v>
          </cell>
          <cell r="T320" t="str">
            <v>0</v>
          </cell>
          <cell r="V320">
            <v>0</v>
          </cell>
        </row>
        <row r="321">
          <cell r="B321" t="str">
            <v>0</v>
          </cell>
          <cell r="C321" t="str">
            <v>0</v>
          </cell>
          <cell r="D321">
            <v>0</v>
          </cell>
          <cell r="K321" t="str">
            <v>0</v>
          </cell>
          <cell r="T321" t="str">
            <v>0</v>
          </cell>
          <cell r="V321">
            <v>0</v>
          </cell>
        </row>
        <row r="322">
          <cell r="B322" t="str">
            <v>0</v>
          </cell>
          <cell r="C322" t="str">
            <v>0</v>
          </cell>
          <cell r="D322">
            <v>0</v>
          </cell>
          <cell r="K322" t="str">
            <v>0</v>
          </cell>
          <cell r="T322" t="str">
            <v>0</v>
          </cell>
          <cell r="V322">
            <v>0</v>
          </cell>
        </row>
        <row r="323">
          <cell r="B323" t="str">
            <v>0</v>
          </cell>
          <cell r="C323" t="str">
            <v>0</v>
          </cell>
          <cell r="D323">
            <v>0</v>
          </cell>
          <cell r="K323" t="str">
            <v>0</v>
          </cell>
          <cell r="T323" t="str">
            <v>0</v>
          </cell>
          <cell r="V323">
            <v>0</v>
          </cell>
        </row>
        <row r="324">
          <cell r="B324" t="str">
            <v>0</v>
          </cell>
          <cell r="C324" t="str">
            <v>0</v>
          </cell>
          <cell r="D324">
            <v>0</v>
          </cell>
          <cell r="K324" t="str">
            <v>0</v>
          </cell>
          <cell r="T324" t="str">
            <v>0</v>
          </cell>
          <cell r="V324">
            <v>0</v>
          </cell>
        </row>
        <row r="325">
          <cell r="B325" t="str">
            <v>0</v>
          </cell>
          <cell r="C325" t="str">
            <v>0</v>
          </cell>
          <cell r="D325">
            <v>0</v>
          </cell>
          <cell r="K325" t="str">
            <v>0</v>
          </cell>
          <cell r="T325" t="str">
            <v>0</v>
          </cell>
          <cell r="V325">
            <v>0</v>
          </cell>
        </row>
        <row r="326">
          <cell r="B326" t="str">
            <v>0</v>
          </cell>
          <cell r="C326" t="str">
            <v>0</v>
          </cell>
          <cell r="D326">
            <v>0</v>
          </cell>
          <cell r="K326" t="str">
            <v>0</v>
          </cell>
          <cell r="T326" t="str">
            <v>0</v>
          </cell>
          <cell r="V326">
            <v>0</v>
          </cell>
        </row>
        <row r="327">
          <cell r="B327" t="str">
            <v>0</v>
          </cell>
          <cell r="C327" t="str">
            <v>0</v>
          </cell>
          <cell r="D327">
            <v>0</v>
          </cell>
          <cell r="K327" t="str">
            <v>0</v>
          </cell>
          <cell r="T327" t="str">
            <v>0</v>
          </cell>
          <cell r="V327">
            <v>0</v>
          </cell>
        </row>
        <row r="328">
          <cell r="B328" t="str">
            <v>0</v>
          </cell>
          <cell r="C328" t="str">
            <v>0</v>
          </cell>
          <cell r="D328">
            <v>0</v>
          </cell>
          <cell r="K328" t="str">
            <v>0</v>
          </cell>
          <cell r="T328" t="str">
            <v>0</v>
          </cell>
          <cell r="V328">
            <v>0</v>
          </cell>
        </row>
        <row r="329">
          <cell r="B329" t="str">
            <v>0</v>
          </cell>
          <cell r="C329" t="str">
            <v>0</v>
          </cell>
          <cell r="D329">
            <v>0</v>
          </cell>
          <cell r="K329" t="str">
            <v>0</v>
          </cell>
          <cell r="T329" t="str">
            <v>0</v>
          </cell>
          <cell r="V329">
            <v>0</v>
          </cell>
        </row>
        <row r="330">
          <cell r="B330" t="str">
            <v>0</v>
          </cell>
          <cell r="C330" t="str">
            <v>0</v>
          </cell>
          <cell r="D330">
            <v>0</v>
          </cell>
          <cell r="K330" t="str">
            <v>0</v>
          </cell>
          <cell r="T330" t="str">
            <v>0</v>
          </cell>
          <cell r="V330">
            <v>0</v>
          </cell>
        </row>
        <row r="331">
          <cell r="B331" t="str">
            <v>0</v>
          </cell>
          <cell r="C331" t="str">
            <v>0</v>
          </cell>
          <cell r="D331">
            <v>0</v>
          </cell>
          <cell r="K331" t="str">
            <v>0</v>
          </cell>
          <cell r="T331" t="str">
            <v>0</v>
          </cell>
          <cell r="V331">
            <v>0</v>
          </cell>
        </row>
        <row r="332">
          <cell r="B332" t="str">
            <v>0</v>
          </cell>
          <cell r="C332" t="str">
            <v>0</v>
          </cell>
          <cell r="D332">
            <v>0</v>
          </cell>
          <cell r="K332" t="str">
            <v>0</v>
          </cell>
          <cell r="T332" t="str">
            <v>0</v>
          </cell>
          <cell r="V332">
            <v>0</v>
          </cell>
        </row>
        <row r="333">
          <cell r="B333" t="str">
            <v>0</v>
          </cell>
          <cell r="C333" t="str">
            <v>0</v>
          </cell>
          <cell r="D333">
            <v>0</v>
          </cell>
          <cell r="K333" t="str">
            <v>0</v>
          </cell>
          <cell r="T333" t="str">
            <v>0</v>
          </cell>
          <cell r="V333">
            <v>0</v>
          </cell>
        </row>
        <row r="334">
          <cell r="B334" t="str">
            <v>0</v>
          </cell>
          <cell r="C334" t="str">
            <v>0</v>
          </cell>
          <cell r="D334">
            <v>0</v>
          </cell>
          <cell r="K334" t="str">
            <v>0</v>
          </cell>
          <cell r="T334" t="str">
            <v>0</v>
          </cell>
          <cell r="V334">
            <v>0</v>
          </cell>
        </row>
        <row r="335">
          <cell r="B335" t="str">
            <v>0</v>
          </cell>
          <cell r="C335" t="str">
            <v>0</v>
          </cell>
          <cell r="D335">
            <v>0</v>
          </cell>
          <cell r="K335" t="str">
            <v>0</v>
          </cell>
          <cell r="T335" t="str">
            <v>0</v>
          </cell>
          <cell r="V335">
            <v>0</v>
          </cell>
        </row>
        <row r="336">
          <cell r="B336" t="str">
            <v>0</v>
          </cell>
          <cell r="C336" t="str">
            <v>0</v>
          </cell>
          <cell r="D336">
            <v>0</v>
          </cell>
          <cell r="K336" t="str">
            <v>0</v>
          </cell>
          <cell r="T336" t="str">
            <v>0</v>
          </cell>
          <cell r="V336">
            <v>0</v>
          </cell>
        </row>
        <row r="337">
          <cell r="B337" t="str">
            <v>0</v>
          </cell>
          <cell r="C337" t="str">
            <v>0</v>
          </cell>
          <cell r="D337">
            <v>0</v>
          </cell>
          <cell r="K337" t="str">
            <v>0</v>
          </cell>
          <cell r="T337" t="str">
            <v>0</v>
          </cell>
          <cell r="V337">
            <v>0</v>
          </cell>
        </row>
        <row r="338">
          <cell r="B338" t="str">
            <v>0</v>
          </cell>
          <cell r="C338" t="str">
            <v>0</v>
          </cell>
          <cell r="D338">
            <v>0</v>
          </cell>
          <cell r="K338" t="str">
            <v>0</v>
          </cell>
          <cell r="T338" t="str">
            <v>0</v>
          </cell>
          <cell r="V338">
            <v>0</v>
          </cell>
        </row>
        <row r="339">
          <cell r="B339" t="str">
            <v>0</v>
          </cell>
          <cell r="C339" t="str">
            <v>0</v>
          </cell>
          <cell r="D339">
            <v>0</v>
          </cell>
          <cell r="K339" t="str">
            <v>0</v>
          </cell>
          <cell r="T339" t="str">
            <v>0</v>
          </cell>
          <cell r="V339">
            <v>0</v>
          </cell>
        </row>
        <row r="340">
          <cell r="B340" t="str">
            <v>0</v>
          </cell>
          <cell r="C340" t="str">
            <v>0</v>
          </cell>
          <cell r="D340">
            <v>0</v>
          </cell>
          <cell r="K340" t="str">
            <v>0</v>
          </cell>
          <cell r="T340" t="str">
            <v>0</v>
          </cell>
          <cell r="V340">
            <v>0</v>
          </cell>
        </row>
        <row r="341">
          <cell r="B341" t="str">
            <v>0</v>
          </cell>
          <cell r="C341" t="str">
            <v>0</v>
          </cell>
          <cell r="D341">
            <v>0</v>
          </cell>
          <cell r="K341" t="str">
            <v>0</v>
          </cell>
          <cell r="T341" t="str">
            <v>0</v>
          </cell>
          <cell r="V341">
            <v>0</v>
          </cell>
        </row>
        <row r="342">
          <cell r="B342" t="str">
            <v>0</v>
          </cell>
          <cell r="C342" t="str">
            <v>0</v>
          </cell>
          <cell r="D342">
            <v>0</v>
          </cell>
          <cell r="K342" t="str">
            <v>0</v>
          </cell>
          <cell r="T342" t="str">
            <v>0</v>
          </cell>
          <cell r="V342">
            <v>0</v>
          </cell>
        </row>
        <row r="343">
          <cell r="B343" t="str">
            <v>0</v>
          </cell>
          <cell r="C343" t="str">
            <v>0</v>
          </cell>
          <cell r="D343">
            <v>0</v>
          </cell>
          <cell r="K343" t="str">
            <v>0</v>
          </cell>
          <cell r="T343" t="str">
            <v>0</v>
          </cell>
          <cell r="V343">
            <v>0</v>
          </cell>
        </row>
        <row r="344">
          <cell r="B344" t="str">
            <v>0</v>
          </cell>
          <cell r="C344" t="str">
            <v>0</v>
          </cell>
          <cell r="D344">
            <v>0</v>
          </cell>
          <cell r="K344" t="str">
            <v>0</v>
          </cell>
          <cell r="T344" t="str">
            <v>0</v>
          </cell>
          <cell r="V344">
            <v>0</v>
          </cell>
        </row>
        <row r="345">
          <cell r="B345" t="str">
            <v>0</v>
          </cell>
          <cell r="C345" t="str">
            <v>0</v>
          </cell>
          <cell r="D345">
            <v>0</v>
          </cell>
          <cell r="K345" t="str">
            <v>0</v>
          </cell>
          <cell r="T345" t="str">
            <v>0</v>
          </cell>
          <cell r="V345">
            <v>0</v>
          </cell>
        </row>
        <row r="346">
          <cell r="B346" t="str">
            <v>0</v>
          </cell>
          <cell r="C346" t="str">
            <v>0</v>
          </cell>
          <cell r="D346">
            <v>0</v>
          </cell>
          <cell r="K346" t="str">
            <v>0</v>
          </cell>
          <cell r="T346" t="str">
            <v>0</v>
          </cell>
          <cell r="V346">
            <v>0</v>
          </cell>
        </row>
        <row r="347">
          <cell r="B347" t="str">
            <v>0</v>
          </cell>
          <cell r="C347" t="str">
            <v>0</v>
          </cell>
          <cell r="D347">
            <v>0</v>
          </cell>
          <cell r="K347" t="str">
            <v>0</v>
          </cell>
          <cell r="T347" t="str">
            <v>0</v>
          </cell>
          <cell r="V347">
            <v>0</v>
          </cell>
        </row>
        <row r="348">
          <cell r="B348" t="str">
            <v>0</v>
          </cell>
          <cell r="C348" t="str">
            <v>0</v>
          </cell>
          <cell r="D348">
            <v>0</v>
          </cell>
          <cell r="K348" t="str">
            <v>0</v>
          </cell>
          <cell r="T348" t="str">
            <v>0</v>
          </cell>
          <cell r="V348">
            <v>0</v>
          </cell>
        </row>
        <row r="349">
          <cell r="B349" t="str">
            <v>0</v>
          </cell>
          <cell r="C349" t="str">
            <v>0</v>
          </cell>
          <cell r="D349">
            <v>0</v>
          </cell>
          <cell r="K349" t="str">
            <v>0</v>
          </cell>
          <cell r="T349" t="str">
            <v>0</v>
          </cell>
          <cell r="V349">
            <v>0</v>
          </cell>
        </row>
        <row r="350">
          <cell r="B350" t="str">
            <v>0</v>
          </cell>
          <cell r="C350" t="str">
            <v>0</v>
          </cell>
          <cell r="D350">
            <v>0</v>
          </cell>
          <cell r="K350" t="str">
            <v>0</v>
          </cell>
          <cell r="T350" t="str">
            <v>0</v>
          </cell>
          <cell r="V350">
            <v>0</v>
          </cell>
        </row>
        <row r="351">
          <cell r="B351" t="str">
            <v>0</v>
          </cell>
          <cell r="C351" t="str">
            <v>0</v>
          </cell>
          <cell r="D351">
            <v>0</v>
          </cell>
          <cell r="K351" t="str">
            <v>0</v>
          </cell>
          <cell r="T351" t="str">
            <v>0</v>
          </cell>
          <cell r="V351">
            <v>0</v>
          </cell>
        </row>
        <row r="352">
          <cell r="B352" t="str">
            <v>0</v>
          </cell>
          <cell r="C352" t="str">
            <v>0</v>
          </cell>
          <cell r="D352">
            <v>0</v>
          </cell>
          <cell r="K352" t="str">
            <v>0</v>
          </cell>
          <cell r="T352" t="str">
            <v>0</v>
          </cell>
          <cell r="V352">
            <v>0</v>
          </cell>
        </row>
        <row r="353">
          <cell r="B353" t="str">
            <v>0</v>
          </cell>
          <cell r="C353" t="str">
            <v>0</v>
          </cell>
          <cell r="D353">
            <v>0</v>
          </cell>
          <cell r="K353" t="str">
            <v>0</v>
          </cell>
          <cell r="T353" t="str">
            <v>0</v>
          </cell>
          <cell r="V353">
            <v>0</v>
          </cell>
        </row>
        <row r="354">
          <cell r="B354" t="str">
            <v>0</v>
          </cell>
          <cell r="C354" t="str">
            <v>0</v>
          </cell>
          <cell r="D354">
            <v>0</v>
          </cell>
          <cell r="K354" t="str">
            <v>0</v>
          </cell>
          <cell r="T354" t="str">
            <v>0</v>
          </cell>
          <cell r="V354">
            <v>0</v>
          </cell>
        </row>
        <row r="355">
          <cell r="B355" t="str">
            <v>0</v>
          </cell>
          <cell r="C355" t="str">
            <v>0</v>
          </cell>
          <cell r="D355">
            <v>0</v>
          </cell>
          <cell r="K355" t="str">
            <v>0</v>
          </cell>
          <cell r="T355" t="str">
            <v>0</v>
          </cell>
          <cell r="V355">
            <v>0</v>
          </cell>
        </row>
        <row r="356">
          <cell r="B356" t="str">
            <v>0</v>
          </cell>
          <cell r="C356" t="str">
            <v>0</v>
          </cell>
          <cell r="D356">
            <v>0</v>
          </cell>
          <cell r="K356" t="str">
            <v>0</v>
          </cell>
          <cell r="T356" t="str">
            <v>0</v>
          </cell>
          <cell r="V356">
            <v>0</v>
          </cell>
        </row>
        <row r="357">
          <cell r="B357" t="str">
            <v>0</v>
          </cell>
          <cell r="C357" t="str">
            <v>0</v>
          </cell>
          <cell r="D357">
            <v>0</v>
          </cell>
          <cell r="K357" t="str">
            <v>0</v>
          </cell>
          <cell r="T357" t="str">
            <v>0</v>
          </cell>
          <cell r="V357">
            <v>0</v>
          </cell>
        </row>
        <row r="358">
          <cell r="B358" t="str">
            <v>0</v>
          </cell>
          <cell r="C358" t="str">
            <v>0</v>
          </cell>
          <cell r="D358">
            <v>0</v>
          </cell>
          <cell r="K358" t="str">
            <v>0</v>
          </cell>
          <cell r="T358" t="str">
            <v>0</v>
          </cell>
          <cell r="V358">
            <v>0</v>
          </cell>
        </row>
        <row r="359">
          <cell r="B359" t="str">
            <v>0</v>
          </cell>
          <cell r="C359" t="str">
            <v>0</v>
          </cell>
          <cell r="D359">
            <v>0</v>
          </cell>
          <cell r="K359" t="str">
            <v>0</v>
          </cell>
          <cell r="T359" t="str">
            <v>0</v>
          </cell>
          <cell r="V359">
            <v>0</v>
          </cell>
        </row>
        <row r="360">
          <cell r="B360" t="str">
            <v>0</v>
          </cell>
          <cell r="C360" t="str">
            <v>0</v>
          </cell>
          <cell r="D360">
            <v>0</v>
          </cell>
          <cell r="K360" t="str">
            <v>0</v>
          </cell>
          <cell r="T360" t="str">
            <v>0</v>
          </cell>
          <cell r="V360">
            <v>0</v>
          </cell>
        </row>
        <row r="361">
          <cell r="B361" t="str">
            <v>0</v>
          </cell>
          <cell r="C361" t="str">
            <v>0</v>
          </cell>
          <cell r="D361">
            <v>0</v>
          </cell>
          <cell r="K361" t="str">
            <v>0</v>
          </cell>
          <cell r="T361" t="str">
            <v>0</v>
          </cell>
          <cell r="V361">
            <v>0</v>
          </cell>
        </row>
        <row r="362">
          <cell r="B362" t="str">
            <v>0</v>
          </cell>
          <cell r="C362" t="str">
            <v>0</v>
          </cell>
          <cell r="D362">
            <v>0</v>
          </cell>
          <cell r="K362" t="str">
            <v>0</v>
          </cell>
          <cell r="T362" t="str">
            <v>0</v>
          </cell>
          <cell r="V362">
            <v>0</v>
          </cell>
        </row>
        <row r="363">
          <cell r="B363" t="str">
            <v>0</v>
          </cell>
          <cell r="C363" t="str">
            <v>0</v>
          </cell>
          <cell r="D363">
            <v>0</v>
          </cell>
          <cell r="K363" t="str">
            <v>0</v>
          </cell>
          <cell r="T363" t="str">
            <v>0</v>
          </cell>
          <cell r="V363">
            <v>0</v>
          </cell>
        </row>
        <row r="364">
          <cell r="B364" t="str">
            <v>0</v>
          </cell>
          <cell r="C364" t="str">
            <v>0</v>
          </cell>
          <cell r="D364">
            <v>0</v>
          </cell>
          <cell r="K364" t="str">
            <v>0</v>
          </cell>
          <cell r="T364" t="str">
            <v>0</v>
          </cell>
          <cell r="V364">
            <v>0</v>
          </cell>
        </row>
        <row r="365">
          <cell r="B365" t="str">
            <v>0</v>
          </cell>
          <cell r="C365" t="str">
            <v>0</v>
          </cell>
          <cell r="D365">
            <v>0</v>
          </cell>
          <cell r="K365" t="str">
            <v>0</v>
          </cell>
          <cell r="T365" t="str">
            <v>0</v>
          </cell>
          <cell r="V365">
            <v>0</v>
          </cell>
        </row>
        <row r="366">
          <cell r="B366" t="str">
            <v>0</v>
          </cell>
          <cell r="C366" t="str">
            <v>0</v>
          </cell>
          <cell r="D366">
            <v>0</v>
          </cell>
          <cell r="K366" t="str">
            <v>0</v>
          </cell>
          <cell r="T366" t="str">
            <v>0</v>
          </cell>
          <cell r="V366">
            <v>0</v>
          </cell>
        </row>
        <row r="367">
          <cell r="B367" t="str">
            <v>0</v>
          </cell>
          <cell r="C367" t="str">
            <v>0</v>
          </cell>
          <cell r="D367">
            <v>0</v>
          </cell>
          <cell r="K367" t="str">
            <v>0</v>
          </cell>
          <cell r="T367" t="str">
            <v>0</v>
          </cell>
          <cell r="V367">
            <v>0</v>
          </cell>
        </row>
        <row r="368">
          <cell r="B368" t="str">
            <v>0</v>
          </cell>
          <cell r="C368" t="str">
            <v>0</v>
          </cell>
          <cell r="D368">
            <v>0</v>
          </cell>
          <cell r="K368" t="str">
            <v>0</v>
          </cell>
          <cell r="T368" t="str">
            <v>0</v>
          </cell>
          <cell r="V368">
            <v>0</v>
          </cell>
        </row>
        <row r="369">
          <cell r="B369" t="str">
            <v>0</v>
          </cell>
          <cell r="C369" t="str">
            <v>0</v>
          </cell>
          <cell r="D369">
            <v>0</v>
          </cell>
          <cell r="K369" t="str">
            <v>0</v>
          </cell>
          <cell r="T369" t="str">
            <v>0</v>
          </cell>
          <cell r="V369">
            <v>0</v>
          </cell>
        </row>
        <row r="370">
          <cell r="B370" t="str">
            <v>0</v>
          </cell>
          <cell r="C370" t="str">
            <v>0</v>
          </cell>
          <cell r="D370">
            <v>0</v>
          </cell>
          <cell r="K370" t="str">
            <v>0</v>
          </cell>
          <cell r="T370" t="str">
            <v>0</v>
          </cell>
          <cell r="V370">
            <v>0</v>
          </cell>
        </row>
        <row r="371">
          <cell r="B371" t="str">
            <v>0</v>
          </cell>
          <cell r="C371" t="str">
            <v>0</v>
          </cell>
          <cell r="D371">
            <v>0</v>
          </cell>
          <cell r="K371" t="str">
            <v>0</v>
          </cell>
          <cell r="T371" t="str">
            <v>0</v>
          </cell>
          <cell r="V371">
            <v>0</v>
          </cell>
        </row>
        <row r="372">
          <cell r="B372" t="str">
            <v>0</v>
          </cell>
          <cell r="C372" t="str">
            <v>0</v>
          </cell>
          <cell r="D372">
            <v>0</v>
          </cell>
          <cell r="K372" t="str">
            <v>0</v>
          </cell>
          <cell r="T372" t="str">
            <v>0</v>
          </cell>
          <cell r="V372">
            <v>0</v>
          </cell>
        </row>
        <row r="373">
          <cell r="B373" t="str">
            <v>0</v>
          </cell>
          <cell r="C373" t="str">
            <v>0</v>
          </cell>
          <cell r="D373">
            <v>0</v>
          </cell>
          <cell r="K373" t="str">
            <v>0</v>
          </cell>
          <cell r="T373" t="str">
            <v>0</v>
          </cell>
          <cell r="V373">
            <v>0</v>
          </cell>
        </row>
        <row r="374">
          <cell r="B374" t="str">
            <v>0</v>
          </cell>
          <cell r="C374" t="str">
            <v>0</v>
          </cell>
          <cell r="D374">
            <v>0</v>
          </cell>
          <cell r="K374" t="str">
            <v>0</v>
          </cell>
          <cell r="T374" t="str">
            <v>0</v>
          </cell>
          <cell r="V374">
            <v>0</v>
          </cell>
        </row>
        <row r="375">
          <cell r="B375" t="str">
            <v>0</v>
          </cell>
          <cell r="C375" t="str">
            <v>0</v>
          </cell>
          <cell r="D375">
            <v>0</v>
          </cell>
          <cell r="K375" t="str">
            <v>0</v>
          </cell>
          <cell r="T375" t="str">
            <v>0</v>
          </cell>
          <cell r="V375">
            <v>0</v>
          </cell>
        </row>
        <row r="376">
          <cell r="B376" t="str">
            <v>0</v>
          </cell>
          <cell r="C376" t="str">
            <v>0</v>
          </cell>
          <cell r="D376">
            <v>0</v>
          </cell>
          <cell r="K376" t="str">
            <v>0</v>
          </cell>
          <cell r="T376" t="str">
            <v>0</v>
          </cell>
          <cell r="V376">
            <v>0</v>
          </cell>
        </row>
        <row r="377">
          <cell r="B377" t="str">
            <v>0</v>
          </cell>
          <cell r="C377" t="str">
            <v>0</v>
          </cell>
          <cell r="D377">
            <v>0</v>
          </cell>
          <cell r="K377" t="str">
            <v>0</v>
          </cell>
          <cell r="T377" t="str">
            <v>0</v>
          </cell>
          <cell r="V377">
            <v>0</v>
          </cell>
        </row>
        <row r="378">
          <cell r="B378" t="str">
            <v>0</v>
          </cell>
          <cell r="C378" t="str">
            <v>0</v>
          </cell>
          <cell r="D378">
            <v>0</v>
          </cell>
          <cell r="K378" t="str">
            <v>0</v>
          </cell>
          <cell r="T378" t="str">
            <v>0</v>
          </cell>
          <cell r="V378">
            <v>0</v>
          </cell>
        </row>
        <row r="379">
          <cell r="B379" t="str">
            <v>0</v>
          </cell>
          <cell r="C379" t="str">
            <v>0</v>
          </cell>
          <cell r="D379">
            <v>0</v>
          </cell>
          <cell r="K379" t="str">
            <v>0</v>
          </cell>
          <cell r="T379" t="str">
            <v>0</v>
          </cell>
          <cell r="V379">
            <v>0</v>
          </cell>
        </row>
        <row r="380">
          <cell r="B380" t="str">
            <v>0</v>
          </cell>
          <cell r="C380" t="str">
            <v>0</v>
          </cell>
          <cell r="D380">
            <v>0</v>
          </cell>
          <cell r="K380" t="str">
            <v>0</v>
          </cell>
          <cell r="T380" t="str">
            <v>0</v>
          </cell>
          <cell r="V380">
            <v>0</v>
          </cell>
        </row>
        <row r="381">
          <cell r="B381" t="str">
            <v>0</v>
          </cell>
          <cell r="C381" t="str">
            <v>0</v>
          </cell>
          <cell r="D381">
            <v>0</v>
          </cell>
          <cell r="K381" t="str">
            <v>0</v>
          </cell>
          <cell r="T381" t="str">
            <v>0</v>
          </cell>
          <cell r="V381">
            <v>0</v>
          </cell>
        </row>
        <row r="382">
          <cell r="B382" t="str">
            <v>0</v>
          </cell>
          <cell r="C382" t="str">
            <v>0</v>
          </cell>
          <cell r="D382">
            <v>0</v>
          </cell>
          <cell r="K382" t="str">
            <v>0</v>
          </cell>
          <cell r="T382" t="str">
            <v>0</v>
          </cell>
          <cell r="V382">
            <v>0</v>
          </cell>
        </row>
        <row r="383">
          <cell r="B383" t="str">
            <v>0</v>
          </cell>
          <cell r="C383" t="str">
            <v>0</v>
          </cell>
          <cell r="D383">
            <v>0</v>
          </cell>
          <cell r="K383" t="str">
            <v>0</v>
          </cell>
          <cell r="T383" t="str">
            <v>0</v>
          </cell>
          <cell r="V383">
            <v>0</v>
          </cell>
        </row>
        <row r="384">
          <cell r="B384" t="str">
            <v>0</v>
          </cell>
          <cell r="C384" t="str">
            <v>0</v>
          </cell>
          <cell r="D384">
            <v>0</v>
          </cell>
          <cell r="K384" t="str">
            <v>0</v>
          </cell>
          <cell r="T384" t="str">
            <v>0</v>
          </cell>
          <cell r="V384">
            <v>0</v>
          </cell>
        </row>
        <row r="385">
          <cell r="B385" t="str">
            <v>0</v>
          </cell>
          <cell r="C385" t="str">
            <v>0</v>
          </cell>
          <cell r="D385">
            <v>0</v>
          </cell>
          <cell r="K385" t="str">
            <v>0</v>
          </cell>
          <cell r="T385" t="str">
            <v>0</v>
          </cell>
          <cell r="V385">
            <v>0</v>
          </cell>
        </row>
        <row r="386">
          <cell r="B386" t="str">
            <v>0</v>
          </cell>
          <cell r="C386" t="str">
            <v>0</v>
          </cell>
          <cell r="D386">
            <v>0</v>
          </cell>
          <cell r="K386" t="str">
            <v>0</v>
          </cell>
          <cell r="T386" t="str">
            <v>0</v>
          </cell>
          <cell r="V386">
            <v>0</v>
          </cell>
        </row>
        <row r="387">
          <cell r="B387" t="str">
            <v>0</v>
          </cell>
          <cell r="C387" t="str">
            <v>0</v>
          </cell>
          <cell r="D387">
            <v>0</v>
          </cell>
          <cell r="K387" t="str">
            <v>0</v>
          </cell>
          <cell r="T387" t="str">
            <v>0</v>
          </cell>
          <cell r="V387">
            <v>0</v>
          </cell>
        </row>
        <row r="388">
          <cell r="B388" t="str">
            <v>0</v>
          </cell>
          <cell r="C388" t="str">
            <v>0</v>
          </cell>
          <cell r="D388">
            <v>0</v>
          </cell>
          <cell r="K388" t="str">
            <v>0</v>
          </cell>
          <cell r="T388" t="str">
            <v>0</v>
          </cell>
          <cell r="V388">
            <v>0</v>
          </cell>
        </row>
        <row r="389">
          <cell r="B389" t="str">
            <v>0</v>
          </cell>
          <cell r="C389" t="str">
            <v>0</v>
          </cell>
          <cell r="D389">
            <v>0</v>
          </cell>
          <cell r="K389" t="str">
            <v>0</v>
          </cell>
          <cell r="T389" t="str">
            <v>0</v>
          </cell>
          <cell r="V389">
            <v>0</v>
          </cell>
        </row>
        <row r="390">
          <cell r="B390" t="str">
            <v>0</v>
          </cell>
          <cell r="C390" t="str">
            <v>0</v>
          </cell>
          <cell r="D390">
            <v>0</v>
          </cell>
          <cell r="K390" t="str">
            <v>0</v>
          </cell>
          <cell r="T390" t="str">
            <v>0</v>
          </cell>
          <cell r="V390">
            <v>0</v>
          </cell>
        </row>
        <row r="391">
          <cell r="B391" t="str">
            <v>0</v>
          </cell>
          <cell r="C391" t="str">
            <v>0</v>
          </cell>
          <cell r="D391">
            <v>0</v>
          </cell>
          <cell r="K391" t="str">
            <v>0</v>
          </cell>
          <cell r="T391" t="str">
            <v>0</v>
          </cell>
          <cell r="V391">
            <v>0</v>
          </cell>
        </row>
        <row r="392">
          <cell r="B392" t="str">
            <v>0</v>
          </cell>
          <cell r="C392" t="str">
            <v>0</v>
          </cell>
          <cell r="D392">
            <v>0</v>
          </cell>
          <cell r="K392" t="str">
            <v>0</v>
          </cell>
          <cell r="T392" t="str">
            <v>0</v>
          </cell>
          <cell r="V392">
            <v>0</v>
          </cell>
        </row>
        <row r="393">
          <cell r="B393" t="str">
            <v>0</v>
          </cell>
          <cell r="C393" t="str">
            <v>0</v>
          </cell>
          <cell r="D393">
            <v>0</v>
          </cell>
          <cell r="K393" t="str">
            <v>0</v>
          </cell>
          <cell r="T393" t="str">
            <v>0</v>
          </cell>
          <cell r="V393">
            <v>0</v>
          </cell>
        </row>
        <row r="394">
          <cell r="B394" t="str">
            <v>0</v>
          </cell>
          <cell r="C394" t="str">
            <v>0</v>
          </cell>
          <cell r="D394">
            <v>0</v>
          </cell>
          <cell r="K394" t="str">
            <v>0</v>
          </cell>
          <cell r="T394" t="str">
            <v>0</v>
          </cell>
          <cell r="V394">
            <v>0</v>
          </cell>
        </row>
        <row r="395">
          <cell r="B395" t="str">
            <v>0</v>
          </cell>
          <cell r="C395" t="str">
            <v>0</v>
          </cell>
          <cell r="D395">
            <v>0</v>
          </cell>
          <cell r="K395" t="str">
            <v>0</v>
          </cell>
          <cell r="T395" t="str">
            <v>0</v>
          </cell>
          <cell r="V395">
            <v>0</v>
          </cell>
        </row>
        <row r="396">
          <cell r="B396" t="str">
            <v>0</v>
          </cell>
          <cell r="C396" t="str">
            <v>0</v>
          </cell>
          <cell r="D396">
            <v>0</v>
          </cell>
          <cell r="K396" t="str">
            <v>0</v>
          </cell>
          <cell r="T396" t="str">
            <v>0</v>
          </cell>
          <cell r="V396">
            <v>0</v>
          </cell>
        </row>
        <row r="397">
          <cell r="B397" t="str">
            <v>0</v>
          </cell>
          <cell r="C397" t="str">
            <v>0</v>
          </cell>
          <cell r="D397">
            <v>0</v>
          </cell>
          <cell r="K397" t="str">
            <v>0</v>
          </cell>
          <cell r="T397" t="str">
            <v>0</v>
          </cell>
          <cell r="V397">
            <v>0</v>
          </cell>
        </row>
        <row r="398">
          <cell r="B398" t="str">
            <v>0</v>
          </cell>
          <cell r="C398" t="str">
            <v>0</v>
          </cell>
          <cell r="D398">
            <v>0</v>
          </cell>
          <cell r="K398" t="str">
            <v>0</v>
          </cell>
          <cell r="T398" t="str">
            <v>0</v>
          </cell>
          <cell r="V398">
            <v>0</v>
          </cell>
        </row>
        <row r="399">
          <cell r="B399" t="str">
            <v>0</v>
          </cell>
          <cell r="C399" t="str">
            <v>0</v>
          </cell>
          <cell r="D399">
            <v>0</v>
          </cell>
          <cell r="K399" t="str">
            <v>0</v>
          </cell>
          <cell r="T399" t="str">
            <v>0</v>
          </cell>
          <cell r="V399">
            <v>0</v>
          </cell>
        </row>
        <row r="400">
          <cell r="B400" t="str">
            <v>0</v>
          </cell>
          <cell r="C400" t="str">
            <v>0</v>
          </cell>
          <cell r="D400">
            <v>0</v>
          </cell>
          <cell r="K400" t="str">
            <v>0</v>
          </cell>
          <cell r="T400" t="str">
            <v>0</v>
          </cell>
          <cell r="V400">
            <v>0</v>
          </cell>
        </row>
        <row r="401">
          <cell r="B401" t="str">
            <v>0</v>
          </cell>
          <cell r="C401" t="str">
            <v>0</v>
          </cell>
          <cell r="D401">
            <v>0</v>
          </cell>
          <cell r="K401" t="str">
            <v>0</v>
          </cell>
          <cell r="T401" t="str">
            <v>0</v>
          </cell>
          <cell r="V401">
            <v>0</v>
          </cell>
        </row>
        <row r="402">
          <cell r="B402" t="str">
            <v>0</v>
          </cell>
          <cell r="C402" t="str">
            <v>0</v>
          </cell>
          <cell r="D402">
            <v>0</v>
          </cell>
          <cell r="K402" t="str">
            <v>0</v>
          </cell>
          <cell r="T402" t="str">
            <v>0</v>
          </cell>
          <cell r="V402">
            <v>0</v>
          </cell>
        </row>
        <row r="403">
          <cell r="B403" t="str">
            <v>0</v>
          </cell>
          <cell r="C403" t="str">
            <v>0</v>
          </cell>
          <cell r="D403">
            <v>0</v>
          </cell>
          <cell r="K403" t="str">
            <v>0</v>
          </cell>
          <cell r="T403" t="str">
            <v>0</v>
          </cell>
          <cell r="V403">
            <v>0</v>
          </cell>
        </row>
        <row r="404">
          <cell r="B404" t="str">
            <v>0</v>
          </cell>
          <cell r="C404" t="str">
            <v>0</v>
          </cell>
          <cell r="D404">
            <v>0</v>
          </cell>
          <cell r="K404" t="str">
            <v>0</v>
          </cell>
          <cell r="T404" t="str">
            <v>0</v>
          </cell>
          <cell r="V404">
            <v>0</v>
          </cell>
        </row>
        <row r="405">
          <cell r="B405" t="str">
            <v>0</v>
          </cell>
          <cell r="C405" t="str">
            <v>0</v>
          </cell>
          <cell r="D405">
            <v>0</v>
          </cell>
          <cell r="K405" t="str">
            <v>0</v>
          </cell>
          <cell r="T405" t="str">
            <v>0</v>
          </cell>
          <cell r="V405">
            <v>0</v>
          </cell>
        </row>
        <row r="406">
          <cell r="B406" t="str">
            <v>0</v>
          </cell>
          <cell r="C406" t="str">
            <v>0</v>
          </cell>
          <cell r="D406">
            <v>0</v>
          </cell>
          <cell r="K406" t="str">
            <v>0</v>
          </cell>
          <cell r="T406" t="str">
            <v>0</v>
          </cell>
          <cell r="V406">
            <v>0</v>
          </cell>
        </row>
        <row r="407">
          <cell r="B407" t="str">
            <v>0</v>
          </cell>
          <cell r="C407" t="str">
            <v>0</v>
          </cell>
          <cell r="D407">
            <v>0</v>
          </cell>
          <cell r="K407" t="str">
            <v>0</v>
          </cell>
          <cell r="T407" t="str">
            <v>0</v>
          </cell>
          <cell r="V407">
            <v>0</v>
          </cell>
        </row>
        <row r="408">
          <cell r="B408" t="str">
            <v>0</v>
          </cell>
          <cell r="C408" t="str">
            <v>0</v>
          </cell>
          <cell r="D408">
            <v>0</v>
          </cell>
          <cell r="K408" t="str">
            <v>0</v>
          </cell>
          <cell r="T408" t="str">
            <v>0</v>
          </cell>
          <cell r="V408">
            <v>0</v>
          </cell>
        </row>
        <row r="409">
          <cell r="B409" t="str">
            <v>0</v>
          </cell>
          <cell r="C409" t="str">
            <v>0</v>
          </cell>
          <cell r="D409">
            <v>0</v>
          </cell>
          <cell r="K409" t="str">
            <v>0</v>
          </cell>
          <cell r="T409" t="str">
            <v>0</v>
          </cell>
          <cell r="V409">
            <v>0</v>
          </cell>
        </row>
        <row r="410">
          <cell r="B410" t="str">
            <v>0</v>
          </cell>
          <cell r="C410" t="str">
            <v>0</v>
          </cell>
          <cell r="D410">
            <v>0</v>
          </cell>
          <cell r="K410" t="str">
            <v>0</v>
          </cell>
          <cell r="T410" t="str">
            <v>0</v>
          </cell>
          <cell r="V410">
            <v>0</v>
          </cell>
        </row>
        <row r="411">
          <cell r="B411" t="str">
            <v>0</v>
          </cell>
          <cell r="C411" t="str">
            <v>0</v>
          </cell>
          <cell r="D411">
            <v>0</v>
          </cell>
          <cell r="K411" t="str">
            <v>0</v>
          </cell>
          <cell r="T411" t="str">
            <v>0</v>
          </cell>
          <cell r="V411">
            <v>0</v>
          </cell>
        </row>
        <row r="412">
          <cell r="B412" t="str">
            <v>0</v>
          </cell>
          <cell r="C412" t="str">
            <v>0</v>
          </cell>
          <cell r="D412">
            <v>0</v>
          </cell>
          <cell r="K412" t="str">
            <v>0</v>
          </cell>
          <cell r="T412" t="str">
            <v>0</v>
          </cell>
          <cell r="V412">
            <v>0</v>
          </cell>
        </row>
        <row r="413">
          <cell r="B413" t="str">
            <v>0</v>
          </cell>
          <cell r="C413" t="str">
            <v>0</v>
          </cell>
          <cell r="D413">
            <v>0</v>
          </cell>
          <cell r="K413" t="str">
            <v>0</v>
          </cell>
          <cell r="T413" t="str">
            <v>0</v>
          </cell>
          <cell r="V413">
            <v>0</v>
          </cell>
        </row>
        <row r="414">
          <cell r="B414" t="str">
            <v>0</v>
          </cell>
          <cell r="C414" t="str">
            <v>0</v>
          </cell>
          <cell r="D414">
            <v>0</v>
          </cell>
          <cell r="K414" t="str">
            <v>0</v>
          </cell>
          <cell r="T414" t="str">
            <v>0</v>
          </cell>
          <cell r="V414">
            <v>0</v>
          </cell>
        </row>
        <row r="415">
          <cell r="B415" t="str">
            <v>0</v>
          </cell>
          <cell r="C415" t="str">
            <v>0</v>
          </cell>
          <cell r="D415">
            <v>0</v>
          </cell>
          <cell r="K415" t="str">
            <v>0</v>
          </cell>
          <cell r="T415" t="str">
            <v>0</v>
          </cell>
          <cell r="V415">
            <v>0</v>
          </cell>
        </row>
        <row r="416">
          <cell r="B416" t="str">
            <v>0</v>
          </cell>
          <cell r="C416" t="str">
            <v>0</v>
          </cell>
          <cell r="D416">
            <v>0</v>
          </cell>
          <cell r="K416" t="str">
            <v>0</v>
          </cell>
          <cell r="T416" t="str">
            <v>0</v>
          </cell>
          <cell r="V416">
            <v>0</v>
          </cell>
        </row>
        <row r="417">
          <cell r="B417" t="str">
            <v>0</v>
          </cell>
          <cell r="C417" t="str">
            <v>0</v>
          </cell>
          <cell r="D417">
            <v>0</v>
          </cell>
          <cell r="K417" t="str">
            <v>0</v>
          </cell>
          <cell r="T417" t="str">
            <v>0</v>
          </cell>
          <cell r="V417">
            <v>0</v>
          </cell>
        </row>
        <row r="418">
          <cell r="B418" t="str">
            <v>0</v>
          </cell>
          <cell r="C418" t="str">
            <v>0</v>
          </cell>
          <cell r="D418">
            <v>0</v>
          </cell>
          <cell r="K418" t="str">
            <v>0</v>
          </cell>
          <cell r="T418" t="str">
            <v>0</v>
          </cell>
          <cell r="V418">
            <v>0</v>
          </cell>
        </row>
        <row r="419">
          <cell r="B419" t="str">
            <v>0</v>
          </cell>
          <cell r="C419" t="str">
            <v>0</v>
          </cell>
          <cell r="D419">
            <v>0</v>
          </cell>
          <cell r="K419" t="str">
            <v>0</v>
          </cell>
          <cell r="T419" t="str">
            <v>0</v>
          </cell>
          <cell r="V419">
            <v>0</v>
          </cell>
        </row>
        <row r="420">
          <cell r="B420" t="str">
            <v>0</v>
          </cell>
          <cell r="C420" t="str">
            <v>0</v>
          </cell>
          <cell r="D420">
            <v>0</v>
          </cell>
          <cell r="K420" t="str">
            <v>0</v>
          </cell>
          <cell r="T420" t="str">
            <v>0</v>
          </cell>
          <cell r="V420">
            <v>0</v>
          </cell>
        </row>
        <row r="421">
          <cell r="B421" t="str">
            <v>0</v>
          </cell>
          <cell r="C421" t="str">
            <v>0</v>
          </cell>
          <cell r="D421">
            <v>0</v>
          </cell>
          <cell r="K421" t="str">
            <v>0</v>
          </cell>
          <cell r="T421" t="str">
            <v>0</v>
          </cell>
          <cell r="V421">
            <v>0</v>
          </cell>
        </row>
        <row r="422">
          <cell r="B422" t="str">
            <v>0</v>
          </cell>
          <cell r="C422" t="str">
            <v>0</v>
          </cell>
          <cell r="D422">
            <v>0</v>
          </cell>
          <cell r="K422" t="str">
            <v>0</v>
          </cell>
          <cell r="T422" t="str">
            <v>0</v>
          </cell>
          <cell r="V422">
            <v>0</v>
          </cell>
        </row>
        <row r="423">
          <cell r="B423" t="str">
            <v>0</v>
          </cell>
          <cell r="C423" t="str">
            <v>0</v>
          </cell>
          <cell r="D423">
            <v>0</v>
          </cell>
          <cell r="K423" t="str">
            <v>0</v>
          </cell>
          <cell r="T423" t="str">
            <v>0</v>
          </cell>
          <cell r="V423">
            <v>0</v>
          </cell>
        </row>
        <row r="424">
          <cell r="B424" t="str">
            <v>0</v>
          </cell>
          <cell r="C424" t="str">
            <v>0</v>
          </cell>
          <cell r="D424">
            <v>0</v>
          </cell>
          <cell r="K424" t="str">
            <v>0</v>
          </cell>
          <cell r="T424" t="str">
            <v>0</v>
          </cell>
          <cell r="V424">
            <v>0</v>
          </cell>
        </row>
        <row r="425">
          <cell r="B425" t="str">
            <v>0</v>
          </cell>
          <cell r="C425" t="str">
            <v>0</v>
          </cell>
          <cell r="D425">
            <v>0</v>
          </cell>
          <cell r="K425" t="str">
            <v>0</v>
          </cell>
          <cell r="T425" t="str">
            <v>0</v>
          </cell>
          <cell r="V425">
            <v>0</v>
          </cell>
        </row>
        <row r="426">
          <cell r="B426" t="str">
            <v>0</v>
          </cell>
          <cell r="C426" t="str">
            <v>0</v>
          </cell>
          <cell r="D426">
            <v>0</v>
          </cell>
          <cell r="K426" t="str">
            <v>0</v>
          </cell>
          <cell r="T426" t="str">
            <v>0</v>
          </cell>
          <cell r="V426">
            <v>0</v>
          </cell>
        </row>
        <row r="427">
          <cell r="B427" t="str">
            <v>0</v>
          </cell>
          <cell r="C427" t="str">
            <v>0</v>
          </cell>
          <cell r="D427">
            <v>0</v>
          </cell>
          <cell r="K427" t="str">
            <v>0</v>
          </cell>
          <cell r="T427" t="str">
            <v>0</v>
          </cell>
          <cell r="V427">
            <v>0</v>
          </cell>
        </row>
        <row r="428">
          <cell r="B428" t="str">
            <v>0</v>
          </cell>
          <cell r="C428" t="str">
            <v>0</v>
          </cell>
          <cell r="D428">
            <v>0</v>
          </cell>
          <cell r="K428" t="str">
            <v>0</v>
          </cell>
          <cell r="T428" t="str">
            <v>0</v>
          </cell>
          <cell r="V428">
            <v>0</v>
          </cell>
        </row>
        <row r="429">
          <cell r="B429" t="str">
            <v>0</v>
          </cell>
          <cell r="C429" t="str">
            <v>0</v>
          </cell>
          <cell r="D429">
            <v>0</v>
          </cell>
          <cell r="K429" t="str">
            <v>0</v>
          </cell>
          <cell r="T429" t="str">
            <v>0</v>
          </cell>
          <cell r="V429">
            <v>0</v>
          </cell>
        </row>
        <row r="430">
          <cell r="B430" t="str">
            <v>0</v>
          </cell>
          <cell r="C430" t="str">
            <v>0</v>
          </cell>
          <cell r="D430">
            <v>0</v>
          </cell>
          <cell r="K430" t="str">
            <v>0</v>
          </cell>
          <cell r="T430" t="str">
            <v>0</v>
          </cell>
          <cell r="V430">
            <v>0</v>
          </cell>
        </row>
        <row r="431">
          <cell r="B431" t="str">
            <v>0</v>
          </cell>
          <cell r="C431" t="str">
            <v>0</v>
          </cell>
          <cell r="D431">
            <v>0</v>
          </cell>
          <cell r="K431" t="str">
            <v>0</v>
          </cell>
          <cell r="T431" t="str">
            <v>0</v>
          </cell>
          <cell r="V431">
            <v>0</v>
          </cell>
        </row>
        <row r="432">
          <cell r="B432" t="str">
            <v>0</v>
          </cell>
          <cell r="C432" t="str">
            <v>0</v>
          </cell>
          <cell r="D432">
            <v>0</v>
          </cell>
          <cell r="K432" t="str">
            <v>0</v>
          </cell>
          <cell r="T432" t="str">
            <v>0</v>
          </cell>
          <cell r="V432">
            <v>0</v>
          </cell>
        </row>
        <row r="433">
          <cell r="B433" t="str">
            <v>0</v>
          </cell>
          <cell r="C433" t="str">
            <v>0</v>
          </cell>
          <cell r="D433">
            <v>0</v>
          </cell>
          <cell r="K433" t="str">
            <v>0</v>
          </cell>
          <cell r="T433" t="str">
            <v>0</v>
          </cell>
          <cell r="V433">
            <v>0</v>
          </cell>
        </row>
        <row r="434">
          <cell r="B434" t="str">
            <v>0</v>
          </cell>
          <cell r="C434" t="str">
            <v>0</v>
          </cell>
          <cell r="D434">
            <v>0</v>
          </cell>
          <cell r="K434" t="str">
            <v>0</v>
          </cell>
          <cell r="T434" t="str">
            <v>0</v>
          </cell>
          <cell r="V434">
            <v>0</v>
          </cell>
        </row>
        <row r="435">
          <cell r="B435" t="str">
            <v>0</v>
          </cell>
          <cell r="C435" t="str">
            <v>0</v>
          </cell>
          <cell r="D435">
            <v>0</v>
          </cell>
          <cell r="K435" t="str">
            <v>0</v>
          </cell>
          <cell r="T435" t="str">
            <v>0</v>
          </cell>
          <cell r="V435">
            <v>0</v>
          </cell>
        </row>
        <row r="436">
          <cell r="B436" t="str">
            <v>0</v>
          </cell>
          <cell r="C436" t="str">
            <v>0</v>
          </cell>
          <cell r="D436">
            <v>0</v>
          </cell>
          <cell r="K436" t="str">
            <v>0</v>
          </cell>
          <cell r="T436" t="str">
            <v>0</v>
          </cell>
          <cell r="V436">
            <v>0</v>
          </cell>
        </row>
        <row r="437">
          <cell r="B437" t="str">
            <v>0</v>
          </cell>
          <cell r="C437" t="str">
            <v>0</v>
          </cell>
          <cell r="D437">
            <v>0</v>
          </cell>
          <cell r="K437" t="str">
            <v>0</v>
          </cell>
          <cell r="T437" t="str">
            <v>0</v>
          </cell>
          <cell r="V437">
            <v>0</v>
          </cell>
        </row>
        <row r="438">
          <cell r="B438" t="str">
            <v>0</v>
          </cell>
          <cell r="C438" t="str">
            <v>0</v>
          </cell>
          <cell r="D438">
            <v>0</v>
          </cell>
          <cell r="K438" t="str">
            <v>0</v>
          </cell>
          <cell r="T438" t="str">
            <v>0</v>
          </cell>
          <cell r="V438">
            <v>0</v>
          </cell>
        </row>
        <row r="439">
          <cell r="B439" t="str">
            <v>0</v>
          </cell>
          <cell r="C439" t="str">
            <v>0</v>
          </cell>
          <cell r="D439">
            <v>0</v>
          </cell>
          <cell r="K439" t="str">
            <v>0</v>
          </cell>
          <cell r="T439" t="str">
            <v>0</v>
          </cell>
          <cell r="V439">
            <v>0</v>
          </cell>
        </row>
        <row r="440">
          <cell r="B440" t="str">
            <v>0</v>
          </cell>
          <cell r="C440" t="str">
            <v>0</v>
          </cell>
          <cell r="D440">
            <v>0</v>
          </cell>
          <cell r="K440" t="str">
            <v>0</v>
          </cell>
          <cell r="T440" t="str">
            <v>0</v>
          </cell>
          <cell r="V440">
            <v>0</v>
          </cell>
        </row>
        <row r="441">
          <cell r="B441" t="str">
            <v>0</v>
          </cell>
          <cell r="C441" t="str">
            <v>0</v>
          </cell>
          <cell r="D441">
            <v>0</v>
          </cell>
          <cell r="K441" t="str">
            <v>0</v>
          </cell>
          <cell r="T441" t="str">
            <v>0</v>
          </cell>
          <cell r="V441">
            <v>0</v>
          </cell>
        </row>
        <row r="442">
          <cell r="B442" t="str">
            <v>0</v>
          </cell>
          <cell r="C442" t="str">
            <v>0</v>
          </cell>
          <cell r="D442">
            <v>0</v>
          </cell>
          <cell r="K442" t="str">
            <v>0</v>
          </cell>
          <cell r="T442" t="str">
            <v>0</v>
          </cell>
          <cell r="V442">
            <v>0</v>
          </cell>
        </row>
        <row r="443">
          <cell r="B443" t="str">
            <v>0</v>
          </cell>
          <cell r="C443" t="str">
            <v>0</v>
          </cell>
          <cell r="D443">
            <v>0</v>
          </cell>
          <cell r="K443" t="str">
            <v>0</v>
          </cell>
          <cell r="T443" t="str">
            <v>0</v>
          </cell>
          <cell r="V443">
            <v>0</v>
          </cell>
        </row>
        <row r="444">
          <cell r="B444" t="str">
            <v>0</v>
          </cell>
          <cell r="C444" t="str">
            <v>0</v>
          </cell>
          <cell r="D444">
            <v>0</v>
          </cell>
          <cell r="K444" t="str">
            <v>0</v>
          </cell>
          <cell r="T444" t="str">
            <v>0</v>
          </cell>
          <cell r="V444">
            <v>0</v>
          </cell>
        </row>
        <row r="445">
          <cell r="B445" t="str">
            <v>0</v>
          </cell>
          <cell r="C445" t="str">
            <v>0</v>
          </cell>
          <cell r="D445">
            <v>0</v>
          </cell>
          <cell r="K445" t="str">
            <v>0</v>
          </cell>
          <cell r="T445" t="str">
            <v>0</v>
          </cell>
          <cell r="V445">
            <v>0</v>
          </cell>
        </row>
        <row r="446">
          <cell r="B446" t="str">
            <v>0</v>
          </cell>
          <cell r="C446" t="str">
            <v>0</v>
          </cell>
          <cell r="D446">
            <v>0</v>
          </cell>
          <cell r="K446" t="str">
            <v>0</v>
          </cell>
          <cell r="T446" t="str">
            <v>0</v>
          </cell>
          <cell r="V446">
            <v>0</v>
          </cell>
        </row>
        <row r="447">
          <cell r="B447" t="str">
            <v>0</v>
          </cell>
          <cell r="C447" t="str">
            <v>0</v>
          </cell>
          <cell r="D447">
            <v>0</v>
          </cell>
          <cell r="K447" t="str">
            <v>0</v>
          </cell>
          <cell r="T447" t="str">
            <v>0</v>
          </cell>
          <cell r="V447">
            <v>0</v>
          </cell>
        </row>
        <row r="448">
          <cell r="B448" t="str">
            <v>0</v>
          </cell>
          <cell r="C448" t="str">
            <v>0</v>
          </cell>
          <cell r="D448">
            <v>0</v>
          </cell>
          <cell r="K448" t="str">
            <v>0</v>
          </cell>
          <cell r="T448" t="str">
            <v>0</v>
          </cell>
          <cell r="V448">
            <v>0</v>
          </cell>
        </row>
        <row r="449">
          <cell r="B449" t="str">
            <v>0</v>
          </cell>
          <cell r="C449" t="str">
            <v>0</v>
          </cell>
          <cell r="D449">
            <v>0</v>
          </cell>
          <cell r="K449" t="str">
            <v>0</v>
          </cell>
          <cell r="T449" t="str">
            <v>0</v>
          </cell>
          <cell r="V449">
            <v>0</v>
          </cell>
        </row>
        <row r="450">
          <cell r="B450" t="str">
            <v>0</v>
          </cell>
          <cell r="C450" t="str">
            <v>0</v>
          </cell>
          <cell r="D450">
            <v>0</v>
          </cell>
          <cell r="K450" t="str">
            <v>0</v>
          </cell>
          <cell r="T450" t="str">
            <v>0</v>
          </cell>
          <cell r="V450">
            <v>0</v>
          </cell>
        </row>
        <row r="451">
          <cell r="B451" t="str">
            <v>0</v>
          </cell>
          <cell r="C451" t="str">
            <v>0</v>
          </cell>
          <cell r="D451">
            <v>0</v>
          </cell>
          <cell r="K451" t="str">
            <v>0</v>
          </cell>
          <cell r="T451" t="str">
            <v>0</v>
          </cell>
          <cell r="V451">
            <v>0</v>
          </cell>
        </row>
        <row r="452">
          <cell r="B452" t="str">
            <v>0</v>
          </cell>
          <cell r="C452" t="str">
            <v>0</v>
          </cell>
          <cell r="D452">
            <v>0</v>
          </cell>
          <cell r="K452" t="str">
            <v>0</v>
          </cell>
          <cell r="T452" t="str">
            <v>0</v>
          </cell>
          <cell r="V452">
            <v>0</v>
          </cell>
        </row>
        <row r="453">
          <cell r="B453" t="str">
            <v>0</v>
          </cell>
          <cell r="C453" t="str">
            <v>0</v>
          </cell>
          <cell r="D453">
            <v>0</v>
          </cell>
          <cell r="K453" t="str">
            <v>0</v>
          </cell>
          <cell r="T453" t="str">
            <v>0</v>
          </cell>
          <cell r="V453">
            <v>0</v>
          </cell>
        </row>
        <row r="454">
          <cell r="B454" t="str">
            <v>0</v>
          </cell>
          <cell r="C454" t="str">
            <v>0</v>
          </cell>
          <cell r="D454">
            <v>0</v>
          </cell>
          <cell r="K454" t="str">
            <v>0</v>
          </cell>
          <cell r="T454" t="str">
            <v>0</v>
          </cell>
          <cell r="V454">
            <v>0</v>
          </cell>
        </row>
        <row r="455">
          <cell r="B455" t="str">
            <v>0</v>
          </cell>
          <cell r="C455" t="str">
            <v>0</v>
          </cell>
          <cell r="D455">
            <v>0</v>
          </cell>
          <cell r="K455" t="str">
            <v>0</v>
          </cell>
          <cell r="T455" t="str">
            <v>0</v>
          </cell>
          <cell r="V455">
            <v>0</v>
          </cell>
        </row>
        <row r="456">
          <cell r="B456" t="str">
            <v>0</v>
          </cell>
          <cell r="C456" t="str">
            <v>0</v>
          </cell>
          <cell r="D456">
            <v>0</v>
          </cell>
          <cell r="K456" t="str">
            <v>0</v>
          </cell>
          <cell r="T456" t="str">
            <v>0</v>
          </cell>
          <cell r="V456">
            <v>0</v>
          </cell>
        </row>
        <row r="457">
          <cell r="B457" t="str">
            <v>0</v>
          </cell>
          <cell r="C457" t="str">
            <v>0</v>
          </cell>
          <cell r="D457">
            <v>0</v>
          </cell>
          <cell r="K457" t="str">
            <v>0</v>
          </cell>
          <cell r="T457" t="str">
            <v>0</v>
          </cell>
          <cell r="V457">
            <v>0</v>
          </cell>
        </row>
        <row r="458">
          <cell r="B458" t="str">
            <v>0</v>
          </cell>
          <cell r="C458" t="str">
            <v>0</v>
          </cell>
          <cell r="D458">
            <v>0</v>
          </cell>
          <cell r="K458" t="str">
            <v>0</v>
          </cell>
          <cell r="T458" t="str">
            <v>0</v>
          </cell>
          <cell r="V458">
            <v>0</v>
          </cell>
        </row>
        <row r="459">
          <cell r="B459" t="str">
            <v>0</v>
          </cell>
          <cell r="C459" t="str">
            <v>0</v>
          </cell>
          <cell r="D459">
            <v>0</v>
          </cell>
          <cell r="K459" t="str">
            <v>0</v>
          </cell>
          <cell r="T459" t="str">
            <v>0</v>
          </cell>
          <cell r="V459">
            <v>0</v>
          </cell>
        </row>
        <row r="460">
          <cell r="B460" t="str">
            <v>0</v>
          </cell>
          <cell r="C460" t="str">
            <v>0</v>
          </cell>
          <cell r="D460">
            <v>0</v>
          </cell>
          <cell r="K460" t="str">
            <v>0</v>
          </cell>
          <cell r="T460" t="str">
            <v>0</v>
          </cell>
          <cell r="V460">
            <v>0</v>
          </cell>
        </row>
        <row r="461">
          <cell r="B461" t="str">
            <v>0</v>
          </cell>
          <cell r="C461" t="str">
            <v>0</v>
          </cell>
          <cell r="D461">
            <v>0</v>
          </cell>
          <cell r="K461" t="str">
            <v>0</v>
          </cell>
          <cell r="T461" t="str">
            <v>0</v>
          </cell>
          <cell r="V461">
            <v>0</v>
          </cell>
        </row>
        <row r="462">
          <cell r="B462" t="str">
            <v>0</v>
          </cell>
          <cell r="C462" t="str">
            <v>0</v>
          </cell>
          <cell r="D462">
            <v>0</v>
          </cell>
          <cell r="K462" t="str">
            <v>0</v>
          </cell>
          <cell r="T462" t="str">
            <v>0</v>
          </cell>
          <cell r="V462">
            <v>0</v>
          </cell>
        </row>
        <row r="463">
          <cell r="B463" t="str">
            <v>0</v>
          </cell>
          <cell r="C463" t="str">
            <v>0</v>
          </cell>
          <cell r="D463">
            <v>0</v>
          </cell>
          <cell r="K463" t="str">
            <v>0</v>
          </cell>
          <cell r="T463" t="str">
            <v>0</v>
          </cell>
          <cell r="V463">
            <v>0</v>
          </cell>
        </row>
        <row r="464">
          <cell r="B464" t="str">
            <v>0</v>
          </cell>
          <cell r="C464" t="str">
            <v>0</v>
          </cell>
          <cell r="D464">
            <v>0</v>
          </cell>
          <cell r="K464" t="str">
            <v>0</v>
          </cell>
          <cell r="T464" t="str">
            <v>0</v>
          </cell>
          <cell r="V464">
            <v>0</v>
          </cell>
        </row>
        <row r="465">
          <cell r="B465" t="str">
            <v>0</v>
          </cell>
          <cell r="C465" t="str">
            <v>0</v>
          </cell>
          <cell r="D465">
            <v>0</v>
          </cell>
          <cell r="K465" t="str">
            <v>0</v>
          </cell>
          <cell r="T465" t="str">
            <v>0</v>
          </cell>
          <cell r="V465">
            <v>0</v>
          </cell>
        </row>
        <row r="466">
          <cell r="B466" t="str">
            <v>0</v>
          </cell>
          <cell r="C466" t="str">
            <v>0</v>
          </cell>
          <cell r="D466">
            <v>0</v>
          </cell>
          <cell r="K466" t="str">
            <v>0</v>
          </cell>
          <cell r="T466" t="str">
            <v>0</v>
          </cell>
          <cell r="V466">
            <v>0</v>
          </cell>
        </row>
        <row r="467">
          <cell r="B467" t="str">
            <v>0</v>
          </cell>
          <cell r="C467" t="str">
            <v>0</v>
          </cell>
          <cell r="D467">
            <v>0</v>
          </cell>
          <cell r="K467" t="str">
            <v>0</v>
          </cell>
          <cell r="T467" t="str">
            <v>0</v>
          </cell>
          <cell r="V467">
            <v>0</v>
          </cell>
        </row>
        <row r="468">
          <cell r="B468" t="str">
            <v>0</v>
          </cell>
          <cell r="C468" t="str">
            <v>0</v>
          </cell>
          <cell r="D468">
            <v>0</v>
          </cell>
          <cell r="K468" t="str">
            <v>0</v>
          </cell>
          <cell r="T468" t="str">
            <v>0</v>
          </cell>
          <cell r="V468">
            <v>0</v>
          </cell>
        </row>
        <row r="469">
          <cell r="B469" t="str">
            <v>0</v>
          </cell>
          <cell r="C469" t="str">
            <v>0</v>
          </cell>
          <cell r="D469">
            <v>0</v>
          </cell>
          <cell r="K469" t="str">
            <v>0</v>
          </cell>
          <cell r="T469" t="str">
            <v>0</v>
          </cell>
          <cell r="V469">
            <v>0</v>
          </cell>
        </row>
        <row r="470">
          <cell r="B470" t="str">
            <v>0</v>
          </cell>
          <cell r="C470" t="str">
            <v>0</v>
          </cell>
          <cell r="D470">
            <v>0</v>
          </cell>
          <cell r="K470" t="str">
            <v>0</v>
          </cell>
          <cell r="T470" t="str">
            <v>0</v>
          </cell>
          <cell r="V470">
            <v>0</v>
          </cell>
        </row>
        <row r="471">
          <cell r="B471" t="str">
            <v>0</v>
          </cell>
          <cell r="C471" t="str">
            <v>0</v>
          </cell>
          <cell r="D471">
            <v>0</v>
          </cell>
          <cell r="K471" t="str">
            <v>0</v>
          </cell>
          <cell r="T471" t="str">
            <v>0</v>
          </cell>
          <cell r="V471">
            <v>0</v>
          </cell>
        </row>
        <row r="472">
          <cell r="B472" t="str">
            <v>0</v>
          </cell>
          <cell r="C472" t="str">
            <v>0</v>
          </cell>
          <cell r="D472">
            <v>0</v>
          </cell>
          <cell r="K472" t="str">
            <v>0</v>
          </cell>
          <cell r="T472" t="str">
            <v>0</v>
          </cell>
          <cell r="V472">
            <v>0</v>
          </cell>
        </row>
        <row r="473">
          <cell r="B473" t="str">
            <v>0</v>
          </cell>
          <cell r="C473" t="str">
            <v>0</v>
          </cell>
          <cell r="D473">
            <v>0</v>
          </cell>
          <cell r="K473" t="str">
            <v>0</v>
          </cell>
          <cell r="T473" t="str">
            <v>0</v>
          </cell>
          <cell r="V473">
            <v>0</v>
          </cell>
        </row>
        <row r="474">
          <cell r="B474" t="str">
            <v>0</v>
          </cell>
          <cell r="C474" t="str">
            <v>0</v>
          </cell>
          <cell r="D474">
            <v>0</v>
          </cell>
          <cell r="K474" t="str">
            <v>0</v>
          </cell>
          <cell r="T474" t="str">
            <v>0</v>
          </cell>
          <cell r="V474">
            <v>0</v>
          </cell>
        </row>
        <row r="475">
          <cell r="B475" t="str">
            <v>0</v>
          </cell>
          <cell r="C475" t="str">
            <v>0</v>
          </cell>
          <cell r="D475">
            <v>0</v>
          </cell>
          <cell r="K475" t="str">
            <v>0</v>
          </cell>
          <cell r="T475" t="str">
            <v>0</v>
          </cell>
          <cell r="V475">
            <v>0</v>
          </cell>
        </row>
        <row r="476">
          <cell r="B476" t="str">
            <v>0</v>
          </cell>
          <cell r="C476" t="str">
            <v>0</v>
          </cell>
          <cell r="D476">
            <v>0</v>
          </cell>
          <cell r="K476" t="str">
            <v>0</v>
          </cell>
          <cell r="T476" t="str">
            <v>0</v>
          </cell>
          <cell r="V476">
            <v>0</v>
          </cell>
        </row>
        <row r="477">
          <cell r="B477" t="str">
            <v>0</v>
          </cell>
          <cell r="C477" t="str">
            <v>0</v>
          </cell>
          <cell r="D477">
            <v>0</v>
          </cell>
          <cell r="K477" t="str">
            <v>0</v>
          </cell>
          <cell r="T477" t="str">
            <v>0</v>
          </cell>
          <cell r="V477">
            <v>0</v>
          </cell>
        </row>
        <row r="478">
          <cell r="B478" t="str">
            <v>0</v>
          </cell>
          <cell r="C478" t="str">
            <v>0</v>
          </cell>
          <cell r="D478">
            <v>0</v>
          </cell>
          <cell r="K478" t="str">
            <v>0</v>
          </cell>
          <cell r="T478" t="str">
            <v>0</v>
          </cell>
          <cell r="V478">
            <v>0</v>
          </cell>
        </row>
        <row r="479">
          <cell r="B479" t="str">
            <v>0</v>
          </cell>
          <cell r="C479" t="str">
            <v>0</v>
          </cell>
          <cell r="D479">
            <v>0</v>
          </cell>
          <cell r="K479" t="str">
            <v>0</v>
          </cell>
          <cell r="T479" t="str">
            <v>0</v>
          </cell>
          <cell r="V479">
            <v>0</v>
          </cell>
        </row>
        <row r="480">
          <cell r="B480" t="str">
            <v>0</v>
          </cell>
          <cell r="C480" t="str">
            <v>0</v>
          </cell>
          <cell r="D480">
            <v>0</v>
          </cell>
          <cell r="K480" t="str">
            <v>0</v>
          </cell>
          <cell r="T480" t="str">
            <v>0</v>
          </cell>
          <cell r="V480">
            <v>0</v>
          </cell>
        </row>
        <row r="481">
          <cell r="B481" t="str">
            <v>0</v>
          </cell>
          <cell r="C481" t="str">
            <v>0</v>
          </cell>
          <cell r="D481">
            <v>0</v>
          </cell>
          <cell r="K481" t="str">
            <v>0</v>
          </cell>
          <cell r="T481" t="str">
            <v>0</v>
          </cell>
          <cell r="V481">
            <v>0</v>
          </cell>
        </row>
        <row r="482">
          <cell r="B482" t="str">
            <v>0</v>
          </cell>
          <cell r="C482" t="str">
            <v>0</v>
          </cell>
          <cell r="D482">
            <v>0</v>
          </cell>
          <cell r="K482" t="str">
            <v>0</v>
          </cell>
          <cell r="T482" t="str">
            <v>0</v>
          </cell>
          <cell r="V482">
            <v>0</v>
          </cell>
        </row>
        <row r="483">
          <cell r="B483" t="str">
            <v>0</v>
          </cell>
          <cell r="C483" t="str">
            <v>0</v>
          </cell>
          <cell r="D483">
            <v>0</v>
          </cell>
          <cell r="K483" t="str">
            <v>0</v>
          </cell>
          <cell r="T483" t="str">
            <v>0</v>
          </cell>
          <cell r="V483">
            <v>0</v>
          </cell>
        </row>
        <row r="484">
          <cell r="B484" t="str">
            <v>0</v>
          </cell>
          <cell r="C484" t="str">
            <v>0</v>
          </cell>
          <cell r="D484">
            <v>0</v>
          </cell>
          <cell r="K484" t="str">
            <v>0</v>
          </cell>
          <cell r="T484" t="str">
            <v>0</v>
          </cell>
          <cell r="V484">
            <v>0</v>
          </cell>
        </row>
        <row r="485">
          <cell r="B485" t="str">
            <v>0</v>
          </cell>
          <cell r="C485" t="str">
            <v>0</v>
          </cell>
          <cell r="D485">
            <v>0</v>
          </cell>
          <cell r="K485" t="str">
            <v>0</v>
          </cell>
          <cell r="T485" t="str">
            <v>0</v>
          </cell>
          <cell r="V485">
            <v>0</v>
          </cell>
        </row>
        <row r="486">
          <cell r="B486" t="str">
            <v>0</v>
          </cell>
          <cell r="C486" t="str">
            <v>0</v>
          </cell>
          <cell r="D486">
            <v>0</v>
          </cell>
          <cell r="K486" t="str">
            <v>0</v>
          </cell>
          <cell r="T486" t="str">
            <v>0</v>
          </cell>
          <cell r="V486">
            <v>0</v>
          </cell>
        </row>
        <row r="487">
          <cell r="B487" t="str">
            <v>0</v>
          </cell>
          <cell r="C487" t="str">
            <v>0</v>
          </cell>
          <cell r="D487">
            <v>0</v>
          </cell>
          <cell r="K487" t="str">
            <v>0</v>
          </cell>
          <cell r="T487" t="str">
            <v>0</v>
          </cell>
          <cell r="V487">
            <v>0</v>
          </cell>
        </row>
        <row r="488">
          <cell r="B488" t="str">
            <v>0</v>
          </cell>
          <cell r="C488" t="str">
            <v>0</v>
          </cell>
          <cell r="D488">
            <v>0</v>
          </cell>
          <cell r="K488" t="str">
            <v>0</v>
          </cell>
          <cell r="T488" t="str">
            <v>0</v>
          </cell>
          <cell r="V488">
            <v>0</v>
          </cell>
        </row>
        <row r="489">
          <cell r="B489" t="str">
            <v>0</v>
          </cell>
          <cell r="C489" t="str">
            <v>0</v>
          </cell>
          <cell r="D489">
            <v>0</v>
          </cell>
          <cell r="K489" t="str">
            <v>0</v>
          </cell>
          <cell r="T489" t="str">
            <v>0</v>
          </cell>
          <cell r="V489">
            <v>0</v>
          </cell>
        </row>
        <row r="490">
          <cell r="B490" t="str">
            <v>0</v>
          </cell>
          <cell r="C490" t="str">
            <v>0</v>
          </cell>
          <cell r="D490">
            <v>0</v>
          </cell>
          <cell r="K490" t="str">
            <v>0</v>
          </cell>
          <cell r="T490" t="str">
            <v>0</v>
          </cell>
          <cell r="V490">
            <v>0</v>
          </cell>
        </row>
        <row r="491">
          <cell r="B491" t="str">
            <v>0</v>
          </cell>
          <cell r="C491" t="str">
            <v>0</v>
          </cell>
          <cell r="D491">
            <v>0</v>
          </cell>
          <cell r="K491" t="str">
            <v>0</v>
          </cell>
          <cell r="T491" t="str">
            <v>0</v>
          </cell>
          <cell r="V491">
            <v>0</v>
          </cell>
        </row>
        <row r="492">
          <cell r="B492" t="str">
            <v>0</v>
          </cell>
          <cell r="C492" t="str">
            <v>0</v>
          </cell>
          <cell r="D492">
            <v>0</v>
          </cell>
          <cell r="K492" t="str">
            <v>0</v>
          </cell>
          <cell r="T492" t="str">
            <v>0</v>
          </cell>
          <cell r="V492">
            <v>0</v>
          </cell>
        </row>
        <row r="493">
          <cell r="B493" t="str">
            <v>0</v>
          </cell>
          <cell r="C493" t="str">
            <v>0</v>
          </cell>
          <cell r="D493">
            <v>0</v>
          </cell>
          <cell r="K493" t="str">
            <v>0</v>
          </cell>
          <cell r="T493" t="str">
            <v>0</v>
          </cell>
          <cell r="V493">
            <v>0</v>
          </cell>
        </row>
        <row r="494">
          <cell r="B494" t="str">
            <v>0</v>
          </cell>
          <cell r="C494" t="str">
            <v>0</v>
          </cell>
          <cell r="D494">
            <v>0</v>
          </cell>
          <cell r="K494" t="str">
            <v>0</v>
          </cell>
          <cell r="T494" t="str">
            <v>0</v>
          </cell>
          <cell r="V494">
            <v>0</v>
          </cell>
        </row>
        <row r="495">
          <cell r="B495" t="str">
            <v>0</v>
          </cell>
          <cell r="C495" t="str">
            <v>0</v>
          </cell>
          <cell r="D495">
            <v>0</v>
          </cell>
          <cell r="K495" t="str">
            <v>0</v>
          </cell>
          <cell r="T495" t="str">
            <v>0</v>
          </cell>
          <cell r="V495">
            <v>0</v>
          </cell>
        </row>
        <row r="496">
          <cell r="B496" t="str">
            <v>0</v>
          </cell>
          <cell r="C496" t="str">
            <v>0</v>
          </cell>
          <cell r="D496">
            <v>0</v>
          </cell>
          <cell r="K496" t="str">
            <v>0</v>
          </cell>
          <cell r="T496" t="str">
            <v>0</v>
          </cell>
          <cell r="V496">
            <v>0</v>
          </cell>
        </row>
        <row r="497">
          <cell r="B497" t="str">
            <v>0</v>
          </cell>
          <cell r="C497" t="str">
            <v>0</v>
          </cell>
          <cell r="D497">
            <v>0</v>
          </cell>
          <cell r="K497" t="str">
            <v>0</v>
          </cell>
          <cell r="T497" t="str">
            <v>0</v>
          </cell>
          <cell r="V497">
            <v>0</v>
          </cell>
        </row>
        <row r="498">
          <cell r="B498" t="str">
            <v>0</v>
          </cell>
          <cell r="C498" t="str">
            <v>0</v>
          </cell>
          <cell r="D498">
            <v>0</v>
          </cell>
          <cell r="K498" t="str">
            <v>0</v>
          </cell>
          <cell r="T498" t="str">
            <v>0</v>
          </cell>
          <cell r="V498">
            <v>0</v>
          </cell>
        </row>
        <row r="499">
          <cell r="B499" t="str">
            <v>0</v>
          </cell>
          <cell r="C499" t="str">
            <v>0</v>
          </cell>
          <cell r="D499">
            <v>0</v>
          </cell>
          <cell r="K499" t="str">
            <v>0</v>
          </cell>
          <cell r="T499" t="str">
            <v>0</v>
          </cell>
          <cell r="V499">
            <v>0</v>
          </cell>
        </row>
        <row r="500">
          <cell r="B500" t="str">
            <v>0</v>
          </cell>
          <cell r="C500" t="str">
            <v>0</v>
          </cell>
          <cell r="D500">
            <v>0</v>
          </cell>
          <cell r="K500" t="str">
            <v>0</v>
          </cell>
          <cell r="T500" t="str">
            <v>0</v>
          </cell>
          <cell r="V500">
            <v>0</v>
          </cell>
        </row>
        <row r="501">
          <cell r="B501" t="str">
            <v>0</v>
          </cell>
          <cell r="C501" t="str">
            <v>0</v>
          </cell>
          <cell r="D501">
            <v>0</v>
          </cell>
          <cell r="K501" t="str">
            <v>0</v>
          </cell>
          <cell r="T501" t="str">
            <v>0</v>
          </cell>
          <cell r="V501">
            <v>0</v>
          </cell>
        </row>
        <row r="502">
          <cell r="B502" t="str">
            <v>0</v>
          </cell>
          <cell r="C502" t="str">
            <v>0</v>
          </cell>
          <cell r="D502">
            <v>0</v>
          </cell>
          <cell r="K502" t="str">
            <v>0</v>
          </cell>
          <cell r="T502" t="str">
            <v>0</v>
          </cell>
          <cell r="V502">
            <v>0</v>
          </cell>
        </row>
        <row r="503">
          <cell r="B503" t="str">
            <v>0</v>
          </cell>
          <cell r="C503" t="str">
            <v>0</v>
          </cell>
          <cell r="D503">
            <v>0</v>
          </cell>
          <cell r="K503" t="str">
            <v>0</v>
          </cell>
          <cell r="T503" t="str">
            <v>0</v>
          </cell>
          <cell r="V503">
            <v>0</v>
          </cell>
        </row>
        <row r="504">
          <cell r="B504" t="str">
            <v>0</v>
          </cell>
          <cell r="C504" t="str">
            <v>0</v>
          </cell>
          <cell r="D504">
            <v>0</v>
          </cell>
          <cell r="K504" t="str">
            <v>0</v>
          </cell>
          <cell r="T504" t="str">
            <v>0</v>
          </cell>
          <cell r="V504">
            <v>0</v>
          </cell>
        </row>
        <row r="505">
          <cell r="B505" t="str">
            <v>0</v>
          </cell>
          <cell r="C505" t="str">
            <v>0</v>
          </cell>
          <cell r="D505">
            <v>0</v>
          </cell>
          <cell r="K505" t="str">
            <v>0</v>
          </cell>
          <cell r="T505" t="str">
            <v>0</v>
          </cell>
          <cell r="V505">
            <v>0</v>
          </cell>
        </row>
        <row r="506">
          <cell r="B506" t="str">
            <v>0</v>
          </cell>
          <cell r="C506" t="str">
            <v>0</v>
          </cell>
          <cell r="D506">
            <v>0</v>
          </cell>
          <cell r="K506" t="str">
            <v>0</v>
          </cell>
          <cell r="T506" t="str">
            <v>0</v>
          </cell>
          <cell r="V506">
            <v>0</v>
          </cell>
        </row>
        <row r="507">
          <cell r="B507" t="str">
            <v>0</v>
          </cell>
          <cell r="C507" t="str">
            <v>0</v>
          </cell>
          <cell r="D507">
            <v>0</v>
          </cell>
          <cell r="K507" t="str">
            <v>0</v>
          </cell>
          <cell r="T507" t="str">
            <v>0</v>
          </cell>
          <cell r="V507">
            <v>0</v>
          </cell>
        </row>
        <row r="508">
          <cell r="B508" t="str">
            <v>0</v>
          </cell>
          <cell r="C508" t="str">
            <v>0</v>
          </cell>
          <cell r="D508">
            <v>0</v>
          </cell>
          <cell r="K508" t="str">
            <v>0</v>
          </cell>
          <cell r="T508" t="str">
            <v>0</v>
          </cell>
          <cell r="V508">
            <v>0</v>
          </cell>
        </row>
        <row r="509">
          <cell r="B509" t="str">
            <v>0</v>
          </cell>
          <cell r="C509" t="str">
            <v>0</v>
          </cell>
          <cell r="D509">
            <v>0</v>
          </cell>
          <cell r="K509" t="str">
            <v>0</v>
          </cell>
          <cell r="T509" t="str">
            <v>0</v>
          </cell>
          <cell r="V509">
            <v>0</v>
          </cell>
        </row>
        <row r="510">
          <cell r="B510" t="str">
            <v>0</v>
          </cell>
          <cell r="C510" t="str">
            <v>0</v>
          </cell>
          <cell r="D510">
            <v>0</v>
          </cell>
          <cell r="K510" t="str">
            <v>0</v>
          </cell>
          <cell r="T510" t="str">
            <v>0</v>
          </cell>
          <cell r="V510">
            <v>0</v>
          </cell>
        </row>
        <row r="511">
          <cell r="B511" t="str">
            <v>0</v>
          </cell>
          <cell r="C511" t="str">
            <v>0</v>
          </cell>
          <cell r="D511">
            <v>0</v>
          </cell>
          <cell r="K511" t="str">
            <v>0</v>
          </cell>
          <cell r="T511" t="str">
            <v>0</v>
          </cell>
          <cell r="V511">
            <v>0</v>
          </cell>
        </row>
        <row r="512">
          <cell r="B512" t="str">
            <v>0</v>
          </cell>
          <cell r="C512" t="str">
            <v>0</v>
          </cell>
          <cell r="D512">
            <v>0</v>
          </cell>
          <cell r="K512" t="str">
            <v>0</v>
          </cell>
          <cell r="T512" t="str">
            <v>0</v>
          </cell>
          <cell r="V512">
            <v>0</v>
          </cell>
        </row>
        <row r="513">
          <cell r="B513" t="str">
            <v>0</v>
          </cell>
          <cell r="C513" t="str">
            <v>0</v>
          </cell>
          <cell r="D513">
            <v>0</v>
          </cell>
          <cell r="K513" t="str">
            <v>0</v>
          </cell>
          <cell r="T513" t="str">
            <v>0</v>
          </cell>
          <cell r="V513">
            <v>0</v>
          </cell>
        </row>
        <row r="514">
          <cell r="B514" t="str">
            <v>0</v>
          </cell>
          <cell r="C514" t="str">
            <v>0</v>
          </cell>
          <cell r="D514">
            <v>0</v>
          </cell>
          <cell r="K514" t="str">
            <v>0</v>
          </cell>
          <cell r="T514" t="str">
            <v>0</v>
          </cell>
          <cell r="V514">
            <v>0</v>
          </cell>
        </row>
        <row r="515">
          <cell r="B515" t="str">
            <v>0</v>
          </cell>
          <cell r="C515" t="str">
            <v>0</v>
          </cell>
          <cell r="D515">
            <v>0</v>
          </cell>
          <cell r="K515" t="str">
            <v>0</v>
          </cell>
          <cell r="T515" t="str">
            <v>0</v>
          </cell>
          <cell r="V515">
            <v>0</v>
          </cell>
        </row>
        <row r="516">
          <cell r="B516" t="str">
            <v>0</v>
          </cell>
          <cell r="C516" t="str">
            <v>0</v>
          </cell>
          <cell r="D516">
            <v>0</v>
          </cell>
          <cell r="K516" t="str">
            <v>0</v>
          </cell>
          <cell r="T516" t="str">
            <v>0</v>
          </cell>
          <cell r="V516">
            <v>0</v>
          </cell>
        </row>
        <row r="517">
          <cell r="B517" t="str">
            <v>0</v>
          </cell>
          <cell r="C517" t="str">
            <v>0</v>
          </cell>
          <cell r="D517">
            <v>0</v>
          </cell>
          <cell r="K517" t="str">
            <v>0</v>
          </cell>
          <cell r="T517" t="str">
            <v>0</v>
          </cell>
          <cell r="V517">
            <v>0</v>
          </cell>
        </row>
        <row r="518">
          <cell r="B518" t="str">
            <v>0</v>
          </cell>
          <cell r="C518" t="str">
            <v>0</v>
          </cell>
          <cell r="D518">
            <v>0</v>
          </cell>
          <cell r="K518" t="str">
            <v>0</v>
          </cell>
          <cell r="T518" t="str">
            <v>0</v>
          </cell>
          <cell r="V518">
            <v>0</v>
          </cell>
        </row>
        <row r="519">
          <cell r="B519" t="str">
            <v>0</v>
          </cell>
          <cell r="C519" t="str">
            <v>0</v>
          </cell>
          <cell r="D519">
            <v>0</v>
          </cell>
          <cell r="K519" t="str">
            <v>0</v>
          </cell>
          <cell r="T519" t="str">
            <v>0</v>
          </cell>
          <cell r="V519">
            <v>0</v>
          </cell>
        </row>
        <row r="520">
          <cell r="B520" t="str">
            <v>0</v>
          </cell>
          <cell r="C520" t="str">
            <v>0</v>
          </cell>
          <cell r="D520">
            <v>0</v>
          </cell>
          <cell r="K520" t="str">
            <v>0</v>
          </cell>
          <cell r="T520" t="str">
            <v>0</v>
          </cell>
          <cell r="V520">
            <v>0</v>
          </cell>
        </row>
        <row r="521">
          <cell r="B521" t="str">
            <v>0</v>
          </cell>
          <cell r="C521" t="str">
            <v>0</v>
          </cell>
          <cell r="D521">
            <v>0</v>
          </cell>
          <cell r="K521" t="str">
            <v>0</v>
          </cell>
          <cell r="T521" t="str">
            <v>0</v>
          </cell>
          <cell r="V521">
            <v>0</v>
          </cell>
        </row>
        <row r="522">
          <cell r="B522" t="str">
            <v>0</v>
          </cell>
          <cell r="C522" t="str">
            <v>0</v>
          </cell>
          <cell r="D522">
            <v>0</v>
          </cell>
          <cell r="K522" t="str">
            <v>0</v>
          </cell>
          <cell r="T522" t="str">
            <v>0</v>
          </cell>
          <cell r="V522">
            <v>0</v>
          </cell>
        </row>
        <row r="523">
          <cell r="B523" t="str">
            <v>0</v>
          </cell>
          <cell r="C523" t="str">
            <v>0</v>
          </cell>
          <cell r="D523">
            <v>0</v>
          </cell>
          <cell r="K523" t="str">
            <v>0</v>
          </cell>
          <cell r="T523" t="str">
            <v>0</v>
          </cell>
          <cell r="V523">
            <v>0</v>
          </cell>
        </row>
        <row r="524">
          <cell r="B524" t="str">
            <v>0</v>
          </cell>
          <cell r="C524" t="str">
            <v>0</v>
          </cell>
          <cell r="D524">
            <v>0</v>
          </cell>
          <cell r="K524" t="str">
            <v>0</v>
          </cell>
          <cell r="T524" t="str">
            <v>0</v>
          </cell>
          <cell r="V524">
            <v>0</v>
          </cell>
        </row>
        <row r="525">
          <cell r="B525" t="str">
            <v>0</v>
          </cell>
          <cell r="C525" t="str">
            <v>0</v>
          </cell>
          <cell r="D525">
            <v>0</v>
          </cell>
          <cell r="K525" t="str">
            <v>0</v>
          </cell>
          <cell r="T525" t="str">
            <v>0</v>
          </cell>
          <cell r="V525">
            <v>0</v>
          </cell>
        </row>
        <row r="526">
          <cell r="B526" t="str">
            <v>0</v>
          </cell>
          <cell r="C526" t="str">
            <v>0</v>
          </cell>
          <cell r="D526">
            <v>0</v>
          </cell>
          <cell r="K526" t="str">
            <v>0</v>
          </cell>
          <cell r="T526" t="str">
            <v>0</v>
          </cell>
          <cell r="V526">
            <v>0</v>
          </cell>
        </row>
        <row r="527">
          <cell r="B527" t="str">
            <v>0</v>
          </cell>
          <cell r="C527" t="str">
            <v>0</v>
          </cell>
          <cell r="D527">
            <v>0</v>
          </cell>
          <cell r="K527" t="str">
            <v>0</v>
          </cell>
          <cell r="T527" t="str">
            <v>0</v>
          </cell>
          <cell r="V527">
            <v>0</v>
          </cell>
        </row>
        <row r="528">
          <cell r="B528" t="str">
            <v>0</v>
          </cell>
          <cell r="C528" t="str">
            <v>0</v>
          </cell>
          <cell r="D528">
            <v>0</v>
          </cell>
          <cell r="K528" t="str">
            <v>0</v>
          </cell>
          <cell r="T528" t="str">
            <v>0</v>
          </cell>
          <cell r="V528">
            <v>0</v>
          </cell>
        </row>
        <row r="529">
          <cell r="B529" t="str">
            <v>0</v>
          </cell>
          <cell r="C529" t="str">
            <v>0</v>
          </cell>
          <cell r="D529">
            <v>0</v>
          </cell>
          <cell r="K529" t="str">
            <v>0</v>
          </cell>
          <cell r="T529" t="str">
            <v>0</v>
          </cell>
          <cell r="V529">
            <v>0</v>
          </cell>
        </row>
        <row r="530">
          <cell r="B530" t="str">
            <v>0</v>
          </cell>
          <cell r="C530" t="str">
            <v>0</v>
          </cell>
          <cell r="D530">
            <v>0</v>
          </cell>
          <cell r="K530" t="str">
            <v>0</v>
          </cell>
          <cell r="T530" t="str">
            <v>0</v>
          </cell>
          <cell r="V530">
            <v>0</v>
          </cell>
        </row>
        <row r="531">
          <cell r="B531" t="str">
            <v>0</v>
          </cell>
          <cell r="C531" t="str">
            <v>0</v>
          </cell>
          <cell r="D531">
            <v>0</v>
          </cell>
          <cell r="K531" t="str">
            <v>0</v>
          </cell>
          <cell r="T531" t="str">
            <v>0</v>
          </cell>
          <cell r="V531">
            <v>0</v>
          </cell>
        </row>
        <row r="532">
          <cell r="B532" t="str">
            <v>0</v>
          </cell>
          <cell r="C532" t="str">
            <v>0</v>
          </cell>
          <cell r="D532">
            <v>0</v>
          </cell>
          <cell r="K532" t="str">
            <v>0</v>
          </cell>
          <cell r="T532" t="str">
            <v>0</v>
          </cell>
          <cell r="V532">
            <v>0</v>
          </cell>
        </row>
        <row r="533">
          <cell r="B533" t="str">
            <v>0</v>
          </cell>
          <cell r="C533" t="str">
            <v>0</v>
          </cell>
          <cell r="D533">
            <v>0</v>
          </cell>
          <cell r="K533" t="str">
            <v>0</v>
          </cell>
          <cell r="T533" t="str">
            <v>0</v>
          </cell>
          <cell r="V533">
            <v>0</v>
          </cell>
        </row>
        <row r="534">
          <cell r="B534" t="str">
            <v>0</v>
          </cell>
          <cell r="C534" t="str">
            <v>0</v>
          </cell>
          <cell r="D534">
            <v>0</v>
          </cell>
          <cell r="K534" t="str">
            <v>0</v>
          </cell>
          <cell r="T534" t="str">
            <v>0</v>
          </cell>
          <cell r="V534">
            <v>0</v>
          </cell>
        </row>
        <row r="535">
          <cell r="B535" t="str">
            <v>0</v>
          </cell>
          <cell r="C535" t="str">
            <v>0</v>
          </cell>
          <cell r="D535">
            <v>0</v>
          </cell>
          <cell r="K535" t="str">
            <v>0</v>
          </cell>
          <cell r="T535" t="str">
            <v>0</v>
          </cell>
          <cell r="V535">
            <v>0</v>
          </cell>
        </row>
        <row r="536">
          <cell r="B536" t="str">
            <v>0</v>
          </cell>
          <cell r="C536" t="str">
            <v>0</v>
          </cell>
          <cell r="D536">
            <v>0</v>
          </cell>
          <cell r="K536" t="str">
            <v>0</v>
          </cell>
          <cell r="T536" t="str">
            <v>0</v>
          </cell>
          <cell r="V536">
            <v>0</v>
          </cell>
        </row>
        <row r="537">
          <cell r="B537" t="str">
            <v>0</v>
          </cell>
          <cell r="C537" t="str">
            <v>0</v>
          </cell>
          <cell r="D537">
            <v>0</v>
          </cell>
          <cell r="K537" t="str">
            <v>0</v>
          </cell>
          <cell r="T537" t="str">
            <v>0</v>
          </cell>
          <cell r="V537">
            <v>0</v>
          </cell>
        </row>
        <row r="538">
          <cell r="B538" t="str">
            <v>0</v>
          </cell>
          <cell r="C538" t="str">
            <v>0</v>
          </cell>
          <cell r="D538">
            <v>0</v>
          </cell>
          <cell r="K538" t="str">
            <v>0</v>
          </cell>
          <cell r="T538" t="str">
            <v>0</v>
          </cell>
          <cell r="V538">
            <v>0</v>
          </cell>
        </row>
        <row r="539">
          <cell r="B539" t="str">
            <v>0</v>
          </cell>
          <cell r="C539" t="str">
            <v>0</v>
          </cell>
          <cell r="D539">
            <v>0</v>
          </cell>
          <cell r="K539" t="str">
            <v>0</v>
          </cell>
          <cell r="T539" t="str">
            <v>0</v>
          </cell>
          <cell r="V539">
            <v>0</v>
          </cell>
        </row>
        <row r="540">
          <cell r="B540" t="str">
            <v>0</v>
          </cell>
          <cell r="C540" t="str">
            <v>0</v>
          </cell>
          <cell r="D540">
            <v>0</v>
          </cell>
          <cell r="K540" t="str">
            <v>0</v>
          </cell>
          <cell r="T540" t="str">
            <v>0</v>
          </cell>
          <cell r="V540">
            <v>0</v>
          </cell>
        </row>
        <row r="541">
          <cell r="B541" t="str">
            <v>0</v>
          </cell>
          <cell r="C541" t="str">
            <v>0</v>
          </cell>
          <cell r="D541">
            <v>0</v>
          </cell>
          <cell r="K541" t="str">
            <v>0</v>
          </cell>
          <cell r="T541" t="str">
            <v>0</v>
          </cell>
          <cell r="V541">
            <v>0</v>
          </cell>
        </row>
        <row r="542">
          <cell r="B542" t="str">
            <v>0</v>
          </cell>
          <cell r="C542" t="str">
            <v>0</v>
          </cell>
          <cell r="D542">
            <v>0</v>
          </cell>
          <cell r="K542" t="str">
            <v>0</v>
          </cell>
          <cell r="T542" t="str">
            <v>0</v>
          </cell>
          <cell r="V542">
            <v>0</v>
          </cell>
        </row>
        <row r="543">
          <cell r="B543" t="str">
            <v>0</v>
          </cell>
          <cell r="C543" t="str">
            <v>0</v>
          </cell>
          <cell r="D543">
            <v>0</v>
          </cell>
          <cell r="K543" t="str">
            <v>0</v>
          </cell>
          <cell r="T543" t="str">
            <v>0</v>
          </cell>
          <cell r="V543">
            <v>0</v>
          </cell>
        </row>
        <row r="544">
          <cell r="B544" t="str">
            <v>0</v>
          </cell>
          <cell r="C544" t="str">
            <v>0</v>
          </cell>
          <cell r="D544">
            <v>0</v>
          </cell>
          <cell r="K544" t="str">
            <v>0</v>
          </cell>
          <cell r="T544" t="str">
            <v>0</v>
          </cell>
          <cell r="V544">
            <v>0</v>
          </cell>
        </row>
        <row r="545">
          <cell r="B545" t="str">
            <v>0</v>
          </cell>
          <cell r="C545" t="str">
            <v>0</v>
          </cell>
          <cell r="D545">
            <v>0</v>
          </cell>
          <cell r="K545" t="str">
            <v>0</v>
          </cell>
          <cell r="T545" t="str">
            <v>0</v>
          </cell>
          <cell r="V545">
            <v>0</v>
          </cell>
        </row>
        <row r="546">
          <cell r="B546" t="str">
            <v>0</v>
          </cell>
          <cell r="C546" t="str">
            <v>0</v>
          </cell>
          <cell r="D546">
            <v>0</v>
          </cell>
          <cell r="K546" t="str">
            <v>0</v>
          </cell>
          <cell r="T546" t="str">
            <v>0</v>
          </cell>
          <cell r="V546">
            <v>0</v>
          </cell>
        </row>
        <row r="547">
          <cell r="B547" t="str">
            <v>0</v>
          </cell>
          <cell r="C547" t="str">
            <v>0</v>
          </cell>
          <cell r="D547">
            <v>0</v>
          </cell>
          <cell r="K547" t="str">
            <v>0</v>
          </cell>
          <cell r="T547" t="str">
            <v>0</v>
          </cell>
          <cell r="V547">
            <v>0</v>
          </cell>
        </row>
        <row r="548">
          <cell r="B548" t="str">
            <v>0</v>
          </cell>
          <cell r="C548" t="str">
            <v>0</v>
          </cell>
          <cell r="D548">
            <v>0</v>
          </cell>
          <cell r="K548" t="str">
            <v>0</v>
          </cell>
          <cell r="T548" t="str">
            <v>0</v>
          </cell>
          <cell r="V548">
            <v>0</v>
          </cell>
        </row>
        <row r="549">
          <cell r="B549" t="str">
            <v>0</v>
          </cell>
          <cell r="C549" t="str">
            <v>0</v>
          </cell>
          <cell r="D549">
            <v>0</v>
          </cell>
          <cell r="K549" t="str">
            <v>0</v>
          </cell>
          <cell r="T549" t="str">
            <v>0</v>
          </cell>
          <cell r="V549">
            <v>0</v>
          </cell>
        </row>
        <row r="550">
          <cell r="B550" t="str">
            <v>0</v>
          </cell>
          <cell r="C550" t="str">
            <v>0</v>
          </cell>
          <cell r="D550">
            <v>0</v>
          </cell>
          <cell r="K550" t="str">
            <v>0</v>
          </cell>
          <cell r="T550" t="str">
            <v>0</v>
          </cell>
          <cell r="V550">
            <v>0</v>
          </cell>
        </row>
        <row r="551">
          <cell r="B551" t="str">
            <v>0</v>
          </cell>
          <cell r="C551" t="str">
            <v>0</v>
          </cell>
          <cell r="D551">
            <v>0</v>
          </cell>
          <cell r="K551" t="str">
            <v>0</v>
          </cell>
          <cell r="T551" t="str">
            <v>0</v>
          </cell>
          <cell r="V551">
            <v>0</v>
          </cell>
        </row>
        <row r="552">
          <cell r="B552" t="str">
            <v>0</v>
          </cell>
          <cell r="C552" t="str">
            <v>0</v>
          </cell>
          <cell r="D552">
            <v>0</v>
          </cell>
          <cell r="K552" t="str">
            <v>0</v>
          </cell>
          <cell r="T552" t="str">
            <v>0</v>
          </cell>
          <cell r="V552">
            <v>0</v>
          </cell>
        </row>
        <row r="553">
          <cell r="B553" t="str">
            <v>0</v>
          </cell>
          <cell r="C553" t="str">
            <v>0</v>
          </cell>
          <cell r="D553">
            <v>0</v>
          </cell>
          <cell r="K553" t="str">
            <v>0</v>
          </cell>
          <cell r="T553" t="str">
            <v>0</v>
          </cell>
          <cell r="V553">
            <v>0</v>
          </cell>
        </row>
        <row r="554">
          <cell r="B554" t="str">
            <v>0</v>
          </cell>
          <cell r="C554" t="str">
            <v>0</v>
          </cell>
          <cell r="D554">
            <v>0</v>
          </cell>
          <cell r="K554" t="str">
            <v>0</v>
          </cell>
          <cell r="T554" t="str">
            <v>0</v>
          </cell>
          <cell r="V554">
            <v>0</v>
          </cell>
        </row>
        <row r="555">
          <cell r="B555" t="str">
            <v>0</v>
          </cell>
          <cell r="C555" t="str">
            <v>0</v>
          </cell>
          <cell r="D555">
            <v>0</v>
          </cell>
          <cell r="K555" t="str">
            <v>0</v>
          </cell>
          <cell r="T555" t="str">
            <v>0</v>
          </cell>
          <cell r="V555">
            <v>0</v>
          </cell>
        </row>
        <row r="556">
          <cell r="B556" t="str">
            <v>0</v>
          </cell>
          <cell r="C556" t="str">
            <v>0</v>
          </cell>
          <cell r="D556">
            <v>0</v>
          </cell>
          <cell r="K556" t="str">
            <v>0</v>
          </cell>
          <cell r="T556" t="str">
            <v>0</v>
          </cell>
          <cell r="V556">
            <v>0</v>
          </cell>
        </row>
        <row r="557">
          <cell r="B557" t="str">
            <v>0</v>
          </cell>
          <cell r="C557" t="str">
            <v>0</v>
          </cell>
          <cell r="D557">
            <v>0</v>
          </cell>
          <cell r="K557" t="str">
            <v>0</v>
          </cell>
          <cell r="T557" t="str">
            <v>0</v>
          </cell>
          <cell r="V557">
            <v>0</v>
          </cell>
        </row>
        <row r="558">
          <cell r="B558" t="str">
            <v>0</v>
          </cell>
          <cell r="C558" t="str">
            <v>0</v>
          </cell>
          <cell r="D558">
            <v>0</v>
          </cell>
          <cell r="K558" t="str">
            <v>0</v>
          </cell>
          <cell r="T558" t="str">
            <v>0</v>
          </cell>
          <cell r="V558">
            <v>0</v>
          </cell>
        </row>
        <row r="559">
          <cell r="B559" t="str">
            <v>0</v>
          </cell>
          <cell r="C559" t="str">
            <v>0</v>
          </cell>
          <cell r="D559">
            <v>0</v>
          </cell>
          <cell r="K559" t="str">
            <v>0</v>
          </cell>
          <cell r="T559" t="str">
            <v>0</v>
          </cell>
          <cell r="V559">
            <v>0</v>
          </cell>
        </row>
        <row r="560">
          <cell r="B560" t="str">
            <v>0</v>
          </cell>
          <cell r="C560" t="str">
            <v>0</v>
          </cell>
          <cell r="D560">
            <v>0</v>
          </cell>
          <cell r="K560" t="str">
            <v>0</v>
          </cell>
          <cell r="T560" t="str">
            <v>0</v>
          </cell>
          <cell r="V560">
            <v>0</v>
          </cell>
        </row>
        <row r="561">
          <cell r="B561" t="str">
            <v>0</v>
          </cell>
          <cell r="C561" t="str">
            <v>0</v>
          </cell>
          <cell r="D561">
            <v>0</v>
          </cell>
          <cell r="K561" t="str">
            <v>0</v>
          </cell>
          <cell r="T561" t="str">
            <v>0</v>
          </cell>
          <cell r="V561">
            <v>0</v>
          </cell>
        </row>
        <row r="562">
          <cell r="B562" t="str">
            <v>0</v>
          </cell>
          <cell r="C562" t="str">
            <v>0</v>
          </cell>
          <cell r="D562">
            <v>0</v>
          </cell>
          <cell r="K562" t="str">
            <v>0</v>
          </cell>
          <cell r="T562" t="str">
            <v>0</v>
          </cell>
          <cell r="V562">
            <v>0</v>
          </cell>
        </row>
        <row r="563">
          <cell r="B563" t="str">
            <v>0</v>
          </cell>
          <cell r="C563" t="str">
            <v>0</v>
          </cell>
          <cell r="D563">
            <v>0</v>
          </cell>
          <cell r="K563" t="str">
            <v>0</v>
          </cell>
          <cell r="T563" t="str">
            <v>0</v>
          </cell>
          <cell r="V563">
            <v>0</v>
          </cell>
        </row>
        <row r="564">
          <cell r="B564" t="str">
            <v>0</v>
          </cell>
          <cell r="C564" t="str">
            <v>0</v>
          </cell>
          <cell r="D564">
            <v>0</v>
          </cell>
          <cell r="K564" t="str">
            <v>0</v>
          </cell>
          <cell r="T564" t="str">
            <v>0</v>
          </cell>
          <cell r="V564">
            <v>0</v>
          </cell>
        </row>
        <row r="565">
          <cell r="B565" t="str">
            <v>0</v>
          </cell>
          <cell r="C565" t="str">
            <v>0</v>
          </cell>
          <cell r="D565">
            <v>0</v>
          </cell>
          <cell r="K565" t="str">
            <v>0</v>
          </cell>
          <cell r="T565" t="str">
            <v>0</v>
          </cell>
          <cell r="V565">
            <v>0</v>
          </cell>
        </row>
        <row r="566">
          <cell r="B566" t="str">
            <v>0</v>
          </cell>
          <cell r="C566" t="str">
            <v>0</v>
          </cell>
          <cell r="D566">
            <v>0</v>
          </cell>
          <cell r="K566" t="str">
            <v>0</v>
          </cell>
          <cell r="T566" t="str">
            <v>0</v>
          </cell>
          <cell r="V566">
            <v>0</v>
          </cell>
        </row>
        <row r="567">
          <cell r="B567" t="str">
            <v>0</v>
          </cell>
          <cell r="C567" t="str">
            <v>0</v>
          </cell>
          <cell r="D567">
            <v>0</v>
          </cell>
          <cell r="K567" t="str">
            <v>0</v>
          </cell>
          <cell r="T567" t="str">
            <v>0</v>
          </cell>
          <cell r="V567">
            <v>0</v>
          </cell>
        </row>
        <row r="568">
          <cell r="B568" t="str">
            <v>0</v>
          </cell>
          <cell r="C568" t="str">
            <v>0</v>
          </cell>
          <cell r="D568">
            <v>0</v>
          </cell>
          <cell r="K568" t="str">
            <v>0</v>
          </cell>
          <cell r="T568" t="str">
            <v>0</v>
          </cell>
          <cell r="V568">
            <v>0</v>
          </cell>
        </row>
        <row r="569">
          <cell r="B569" t="str">
            <v>0</v>
          </cell>
          <cell r="C569" t="str">
            <v>0</v>
          </cell>
          <cell r="D569">
            <v>0</v>
          </cell>
          <cell r="K569" t="str">
            <v>0</v>
          </cell>
          <cell r="T569" t="str">
            <v>0</v>
          </cell>
          <cell r="V569">
            <v>0</v>
          </cell>
        </row>
        <row r="570">
          <cell r="B570" t="str">
            <v>0</v>
          </cell>
          <cell r="C570" t="str">
            <v>0</v>
          </cell>
          <cell r="D570">
            <v>0</v>
          </cell>
          <cell r="K570" t="str">
            <v>0</v>
          </cell>
          <cell r="T570" t="str">
            <v>0</v>
          </cell>
          <cell r="V570">
            <v>0</v>
          </cell>
        </row>
        <row r="571">
          <cell r="B571" t="str">
            <v>0</v>
          </cell>
          <cell r="C571" t="str">
            <v>0</v>
          </cell>
          <cell r="D571">
            <v>0</v>
          </cell>
          <cell r="K571" t="str">
            <v>0</v>
          </cell>
          <cell r="T571" t="str">
            <v>0</v>
          </cell>
          <cell r="V571">
            <v>0</v>
          </cell>
        </row>
        <row r="572">
          <cell r="B572" t="str">
            <v>0</v>
          </cell>
          <cell r="C572" t="str">
            <v>0</v>
          </cell>
          <cell r="D572">
            <v>0</v>
          </cell>
          <cell r="K572" t="str">
            <v>0</v>
          </cell>
          <cell r="T572" t="str">
            <v>0</v>
          </cell>
          <cell r="V572">
            <v>0</v>
          </cell>
        </row>
        <row r="573">
          <cell r="B573" t="str">
            <v>0</v>
          </cell>
          <cell r="C573" t="str">
            <v>0</v>
          </cell>
          <cell r="D573">
            <v>0</v>
          </cell>
          <cell r="K573" t="str">
            <v>0</v>
          </cell>
          <cell r="T573" t="str">
            <v>0</v>
          </cell>
          <cell r="V573">
            <v>0</v>
          </cell>
        </row>
        <row r="574">
          <cell r="B574" t="str">
            <v>0</v>
          </cell>
          <cell r="C574" t="str">
            <v>0</v>
          </cell>
          <cell r="D574">
            <v>0</v>
          </cell>
          <cell r="K574" t="str">
            <v>0</v>
          </cell>
          <cell r="T574" t="str">
            <v>0</v>
          </cell>
          <cell r="V574">
            <v>0</v>
          </cell>
        </row>
        <row r="575">
          <cell r="B575" t="str">
            <v>0</v>
          </cell>
          <cell r="C575" t="str">
            <v>0</v>
          </cell>
          <cell r="D575">
            <v>0</v>
          </cell>
          <cell r="K575" t="str">
            <v>0</v>
          </cell>
          <cell r="T575" t="str">
            <v>0</v>
          </cell>
          <cell r="V575">
            <v>0</v>
          </cell>
        </row>
        <row r="576">
          <cell r="B576" t="str">
            <v>0</v>
          </cell>
          <cell r="C576" t="str">
            <v>0</v>
          </cell>
          <cell r="D576">
            <v>0</v>
          </cell>
          <cell r="K576" t="str">
            <v>0</v>
          </cell>
          <cell r="T576" t="str">
            <v>0</v>
          </cell>
          <cell r="V576">
            <v>0</v>
          </cell>
        </row>
        <row r="577">
          <cell r="B577" t="str">
            <v>0</v>
          </cell>
          <cell r="C577" t="str">
            <v>0</v>
          </cell>
          <cell r="D577">
            <v>0</v>
          </cell>
          <cell r="K577" t="str">
            <v>0</v>
          </cell>
          <cell r="T577" t="str">
            <v>0</v>
          </cell>
          <cell r="V577">
            <v>0</v>
          </cell>
        </row>
        <row r="578">
          <cell r="B578" t="str">
            <v>0</v>
          </cell>
          <cell r="C578" t="str">
            <v>0</v>
          </cell>
          <cell r="D578">
            <v>0</v>
          </cell>
          <cell r="K578" t="str">
            <v>0</v>
          </cell>
          <cell r="T578" t="str">
            <v>0</v>
          </cell>
          <cell r="V578">
            <v>0</v>
          </cell>
        </row>
        <row r="579">
          <cell r="B579" t="str">
            <v>0</v>
          </cell>
          <cell r="C579" t="str">
            <v>0</v>
          </cell>
          <cell r="D579">
            <v>0</v>
          </cell>
          <cell r="K579" t="str">
            <v>0</v>
          </cell>
          <cell r="T579" t="str">
            <v>0</v>
          </cell>
          <cell r="V579">
            <v>0</v>
          </cell>
        </row>
        <row r="580">
          <cell r="B580" t="str">
            <v>0</v>
          </cell>
          <cell r="C580" t="str">
            <v>0</v>
          </cell>
          <cell r="D580">
            <v>0</v>
          </cell>
          <cell r="K580" t="str">
            <v>0</v>
          </cell>
          <cell r="T580" t="str">
            <v>0</v>
          </cell>
          <cell r="V580">
            <v>0</v>
          </cell>
        </row>
        <row r="581">
          <cell r="B581" t="str">
            <v>0</v>
          </cell>
          <cell r="C581" t="str">
            <v>0</v>
          </cell>
          <cell r="D581">
            <v>0</v>
          </cell>
          <cell r="K581" t="str">
            <v>0</v>
          </cell>
          <cell r="T581" t="str">
            <v>0</v>
          </cell>
          <cell r="V581">
            <v>0</v>
          </cell>
        </row>
        <row r="582">
          <cell r="B582" t="str">
            <v>0</v>
          </cell>
          <cell r="C582" t="str">
            <v>0</v>
          </cell>
          <cell r="D582">
            <v>0</v>
          </cell>
          <cell r="K582" t="str">
            <v>0</v>
          </cell>
          <cell r="T582" t="str">
            <v>0</v>
          </cell>
          <cell r="V582">
            <v>0</v>
          </cell>
        </row>
        <row r="583">
          <cell r="B583" t="str">
            <v>0</v>
          </cell>
          <cell r="C583" t="str">
            <v>0</v>
          </cell>
          <cell r="D583">
            <v>0</v>
          </cell>
          <cell r="K583" t="str">
            <v>0</v>
          </cell>
          <cell r="T583" t="str">
            <v>0</v>
          </cell>
          <cell r="V583">
            <v>0</v>
          </cell>
        </row>
        <row r="584">
          <cell r="B584" t="str">
            <v>0</v>
          </cell>
          <cell r="C584" t="str">
            <v>0</v>
          </cell>
          <cell r="D584">
            <v>0</v>
          </cell>
          <cell r="K584" t="str">
            <v>0</v>
          </cell>
          <cell r="T584" t="str">
            <v>0</v>
          </cell>
          <cell r="V584">
            <v>0</v>
          </cell>
        </row>
        <row r="585">
          <cell r="B585" t="str">
            <v>0</v>
          </cell>
          <cell r="C585" t="str">
            <v>0</v>
          </cell>
          <cell r="D585">
            <v>0</v>
          </cell>
          <cell r="K585" t="str">
            <v>0</v>
          </cell>
          <cell r="T585" t="str">
            <v>0</v>
          </cell>
          <cell r="V585">
            <v>0</v>
          </cell>
        </row>
        <row r="586">
          <cell r="B586" t="str">
            <v>0</v>
          </cell>
          <cell r="C586" t="str">
            <v>0</v>
          </cell>
          <cell r="D586">
            <v>0</v>
          </cell>
          <cell r="K586" t="str">
            <v>0</v>
          </cell>
          <cell r="T586" t="str">
            <v>0</v>
          </cell>
          <cell r="V586">
            <v>0</v>
          </cell>
        </row>
        <row r="587">
          <cell r="B587" t="str">
            <v>0</v>
          </cell>
          <cell r="C587" t="str">
            <v>0</v>
          </cell>
          <cell r="D587">
            <v>0</v>
          </cell>
          <cell r="K587" t="str">
            <v>0</v>
          </cell>
          <cell r="T587" t="str">
            <v>0</v>
          </cell>
          <cell r="V587">
            <v>0</v>
          </cell>
        </row>
        <row r="588">
          <cell r="B588" t="str">
            <v>0</v>
          </cell>
          <cell r="C588" t="str">
            <v>0</v>
          </cell>
          <cell r="D588">
            <v>0</v>
          </cell>
          <cell r="K588" t="str">
            <v>0</v>
          </cell>
          <cell r="T588" t="str">
            <v>0</v>
          </cell>
          <cell r="V588">
            <v>0</v>
          </cell>
        </row>
        <row r="589">
          <cell r="B589" t="str">
            <v>0</v>
          </cell>
          <cell r="C589" t="str">
            <v>0</v>
          </cell>
          <cell r="D589">
            <v>0</v>
          </cell>
          <cell r="K589" t="str">
            <v>0</v>
          </cell>
          <cell r="T589" t="str">
            <v>0</v>
          </cell>
          <cell r="V589">
            <v>0</v>
          </cell>
        </row>
        <row r="590">
          <cell r="B590" t="str">
            <v>0</v>
          </cell>
          <cell r="C590" t="str">
            <v>0</v>
          </cell>
          <cell r="D590">
            <v>0</v>
          </cell>
          <cell r="K590" t="str">
            <v>0</v>
          </cell>
          <cell r="T590" t="str">
            <v>0</v>
          </cell>
          <cell r="V590">
            <v>0</v>
          </cell>
        </row>
        <row r="591">
          <cell r="B591" t="str">
            <v>0</v>
          </cell>
          <cell r="C591" t="str">
            <v>0</v>
          </cell>
          <cell r="D591">
            <v>0</v>
          </cell>
          <cell r="K591" t="str">
            <v>0</v>
          </cell>
          <cell r="T591" t="str">
            <v>0</v>
          </cell>
          <cell r="V591">
            <v>0</v>
          </cell>
        </row>
        <row r="592">
          <cell r="B592" t="str">
            <v>0</v>
          </cell>
          <cell r="C592" t="str">
            <v>0</v>
          </cell>
          <cell r="D592">
            <v>0</v>
          </cell>
          <cell r="K592" t="str">
            <v>0</v>
          </cell>
          <cell r="T592" t="str">
            <v>0</v>
          </cell>
          <cell r="V592">
            <v>0</v>
          </cell>
        </row>
        <row r="593">
          <cell r="B593" t="str">
            <v>0</v>
          </cell>
          <cell r="C593" t="str">
            <v>0</v>
          </cell>
          <cell r="D593">
            <v>0</v>
          </cell>
          <cell r="K593" t="str">
            <v>0</v>
          </cell>
          <cell r="T593" t="str">
            <v>0</v>
          </cell>
          <cell r="V593">
            <v>0</v>
          </cell>
        </row>
        <row r="594">
          <cell r="B594" t="str">
            <v>0</v>
          </cell>
          <cell r="C594" t="str">
            <v>0</v>
          </cell>
          <cell r="D594">
            <v>0</v>
          </cell>
          <cell r="K594" t="str">
            <v>0</v>
          </cell>
          <cell r="T594" t="str">
            <v>0</v>
          </cell>
          <cell r="V594">
            <v>0</v>
          </cell>
        </row>
        <row r="595">
          <cell r="B595" t="str">
            <v>0</v>
          </cell>
          <cell r="C595" t="str">
            <v>0</v>
          </cell>
          <cell r="D595">
            <v>0</v>
          </cell>
          <cell r="K595" t="str">
            <v>0</v>
          </cell>
          <cell r="T595" t="str">
            <v>0</v>
          </cell>
          <cell r="V595">
            <v>0</v>
          </cell>
        </row>
        <row r="596">
          <cell r="B596" t="str">
            <v>0</v>
          </cell>
          <cell r="C596" t="str">
            <v>0</v>
          </cell>
          <cell r="D596">
            <v>0</v>
          </cell>
          <cell r="K596" t="str">
            <v>0</v>
          </cell>
          <cell r="T596" t="str">
            <v>0</v>
          </cell>
          <cell r="V596">
            <v>0</v>
          </cell>
        </row>
        <row r="597">
          <cell r="B597" t="str">
            <v>0</v>
          </cell>
          <cell r="C597" t="str">
            <v>0</v>
          </cell>
          <cell r="D597">
            <v>0</v>
          </cell>
          <cell r="K597" t="str">
            <v>0</v>
          </cell>
          <cell r="T597" t="str">
            <v>0</v>
          </cell>
          <cell r="V597">
            <v>0</v>
          </cell>
        </row>
        <row r="598">
          <cell r="B598" t="str">
            <v>0</v>
          </cell>
          <cell r="C598" t="str">
            <v>0</v>
          </cell>
          <cell r="D598">
            <v>0</v>
          </cell>
          <cell r="K598" t="str">
            <v>0</v>
          </cell>
          <cell r="T598" t="str">
            <v>0</v>
          </cell>
          <cell r="V598">
            <v>0</v>
          </cell>
        </row>
        <row r="599">
          <cell r="B599" t="str">
            <v>0</v>
          </cell>
          <cell r="C599" t="str">
            <v>0</v>
          </cell>
          <cell r="D599">
            <v>0</v>
          </cell>
          <cell r="K599" t="str">
            <v>0</v>
          </cell>
          <cell r="T599" t="str">
            <v>0</v>
          </cell>
          <cell r="V599">
            <v>0</v>
          </cell>
        </row>
        <row r="600">
          <cell r="B600" t="str">
            <v>0</v>
          </cell>
          <cell r="C600" t="str">
            <v>0</v>
          </cell>
          <cell r="D600">
            <v>0</v>
          </cell>
          <cell r="K600" t="str">
            <v>0</v>
          </cell>
          <cell r="T600" t="str">
            <v>0</v>
          </cell>
          <cell r="V600">
            <v>0</v>
          </cell>
        </row>
        <row r="601">
          <cell r="B601" t="str">
            <v>0</v>
          </cell>
          <cell r="C601" t="str">
            <v>0</v>
          </cell>
          <cell r="D601">
            <v>0</v>
          </cell>
          <cell r="K601" t="str">
            <v>0</v>
          </cell>
          <cell r="T601" t="str">
            <v>0</v>
          </cell>
          <cell r="V601">
            <v>0</v>
          </cell>
        </row>
        <row r="602">
          <cell r="B602" t="str">
            <v>0</v>
          </cell>
          <cell r="C602" t="str">
            <v>0</v>
          </cell>
          <cell r="D602">
            <v>0</v>
          </cell>
          <cell r="K602" t="str">
            <v>0</v>
          </cell>
          <cell r="T602" t="str">
            <v>0</v>
          </cell>
          <cell r="V602">
            <v>0</v>
          </cell>
        </row>
        <row r="603">
          <cell r="B603" t="str">
            <v>0</v>
          </cell>
          <cell r="C603" t="str">
            <v>0</v>
          </cell>
          <cell r="D603">
            <v>0</v>
          </cell>
          <cell r="K603" t="str">
            <v>0</v>
          </cell>
          <cell r="T603" t="str">
            <v>0</v>
          </cell>
          <cell r="V603">
            <v>0</v>
          </cell>
        </row>
        <row r="604">
          <cell r="B604" t="str">
            <v>0</v>
          </cell>
          <cell r="C604" t="str">
            <v>0</v>
          </cell>
          <cell r="D604">
            <v>0</v>
          </cell>
          <cell r="K604" t="str">
            <v>0</v>
          </cell>
          <cell r="T604" t="str">
            <v>0</v>
          </cell>
          <cell r="V604">
            <v>0</v>
          </cell>
        </row>
        <row r="605">
          <cell r="B605" t="str">
            <v>0</v>
          </cell>
          <cell r="C605" t="str">
            <v>0</v>
          </cell>
          <cell r="D605">
            <v>0</v>
          </cell>
          <cell r="K605" t="str">
            <v>0</v>
          </cell>
          <cell r="T605" t="str">
            <v>0</v>
          </cell>
          <cell r="V605">
            <v>0</v>
          </cell>
        </row>
        <row r="606">
          <cell r="B606" t="str">
            <v>0</v>
          </cell>
          <cell r="C606" t="str">
            <v>0</v>
          </cell>
          <cell r="D606">
            <v>0</v>
          </cell>
          <cell r="K606" t="str">
            <v>0</v>
          </cell>
          <cell r="T606" t="str">
            <v>0</v>
          </cell>
          <cell r="V606">
            <v>0</v>
          </cell>
        </row>
        <row r="607">
          <cell r="B607" t="str">
            <v>0</v>
          </cell>
          <cell r="C607" t="str">
            <v>0</v>
          </cell>
          <cell r="D607">
            <v>0</v>
          </cell>
          <cell r="K607" t="str">
            <v>0</v>
          </cell>
          <cell r="T607" t="str">
            <v>0</v>
          </cell>
          <cell r="V607">
            <v>0</v>
          </cell>
        </row>
        <row r="608">
          <cell r="B608" t="str">
            <v>0</v>
          </cell>
          <cell r="C608" t="str">
            <v>0</v>
          </cell>
          <cell r="D608">
            <v>0</v>
          </cell>
          <cell r="K608" t="str">
            <v>0</v>
          </cell>
          <cell r="T608" t="str">
            <v>0</v>
          </cell>
          <cell r="V608">
            <v>0</v>
          </cell>
        </row>
        <row r="609">
          <cell r="B609" t="str">
            <v>0</v>
          </cell>
          <cell r="C609" t="str">
            <v>0</v>
          </cell>
          <cell r="D609">
            <v>0</v>
          </cell>
          <cell r="K609" t="str">
            <v>0</v>
          </cell>
          <cell r="T609" t="str">
            <v>0</v>
          </cell>
          <cell r="V609">
            <v>0</v>
          </cell>
        </row>
        <row r="610">
          <cell r="B610" t="str">
            <v>0</v>
          </cell>
          <cell r="C610" t="str">
            <v>0</v>
          </cell>
          <cell r="D610">
            <v>0</v>
          </cell>
          <cell r="K610" t="str">
            <v>0</v>
          </cell>
          <cell r="T610" t="str">
            <v>0</v>
          </cell>
          <cell r="V610">
            <v>0</v>
          </cell>
        </row>
        <row r="611">
          <cell r="B611" t="str">
            <v>0</v>
          </cell>
          <cell r="C611" t="str">
            <v>0</v>
          </cell>
          <cell r="D611">
            <v>0</v>
          </cell>
          <cell r="K611" t="str">
            <v>0</v>
          </cell>
          <cell r="T611" t="str">
            <v>0</v>
          </cell>
          <cell r="V611">
            <v>0</v>
          </cell>
        </row>
        <row r="612">
          <cell r="B612" t="str">
            <v>0</v>
          </cell>
          <cell r="C612" t="str">
            <v>0</v>
          </cell>
          <cell r="D612">
            <v>0</v>
          </cell>
          <cell r="K612" t="str">
            <v>0</v>
          </cell>
          <cell r="T612" t="str">
            <v>0</v>
          </cell>
          <cell r="V612">
            <v>0</v>
          </cell>
        </row>
        <row r="613">
          <cell r="B613" t="str">
            <v>0</v>
          </cell>
          <cell r="C613" t="str">
            <v>0</v>
          </cell>
          <cell r="D613">
            <v>0</v>
          </cell>
          <cell r="K613" t="str">
            <v>0</v>
          </cell>
          <cell r="T613" t="str">
            <v>0</v>
          </cell>
          <cell r="V613">
            <v>0</v>
          </cell>
        </row>
        <row r="614">
          <cell r="B614" t="str">
            <v>0</v>
          </cell>
          <cell r="C614" t="str">
            <v>0</v>
          </cell>
          <cell r="D614">
            <v>0</v>
          </cell>
          <cell r="K614" t="str">
            <v>0</v>
          </cell>
          <cell r="T614" t="str">
            <v>0</v>
          </cell>
          <cell r="V614">
            <v>0</v>
          </cell>
        </row>
        <row r="615">
          <cell r="B615" t="str">
            <v>0</v>
          </cell>
          <cell r="C615" t="str">
            <v>0</v>
          </cell>
          <cell r="D615">
            <v>0</v>
          </cell>
          <cell r="K615" t="str">
            <v>0</v>
          </cell>
          <cell r="T615" t="str">
            <v>0</v>
          </cell>
          <cell r="V615">
            <v>0</v>
          </cell>
        </row>
        <row r="616">
          <cell r="B616" t="str">
            <v>0</v>
          </cell>
          <cell r="C616" t="str">
            <v>0</v>
          </cell>
          <cell r="D616">
            <v>0</v>
          </cell>
          <cell r="K616" t="str">
            <v>0</v>
          </cell>
          <cell r="T616" t="str">
            <v>0</v>
          </cell>
          <cell r="V616">
            <v>0</v>
          </cell>
        </row>
        <row r="617">
          <cell r="B617" t="str">
            <v>0</v>
          </cell>
          <cell r="C617" t="str">
            <v>0</v>
          </cell>
          <cell r="D617">
            <v>0</v>
          </cell>
          <cell r="K617" t="str">
            <v>0</v>
          </cell>
          <cell r="T617" t="str">
            <v>0</v>
          </cell>
          <cell r="V617">
            <v>0</v>
          </cell>
        </row>
        <row r="618">
          <cell r="B618" t="str">
            <v>0</v>
          </cell>
          <cell r="C618" t="str">
            <v>0</v>
          </cell>
          <cell r="D618">
            <v>0</v>
          </cell>
          <cell r="K618" t="str">
            <v>0</v>
          </cell>
          <cell r="T618" t="str">
            <v>0</v>
          </cell>
          <cell r="V618">
            <v>0</v>
          </cell>
        </row>
        <row r="619">
          <cell r="B619" t="str">
            <v>0</v>
          </cell>
          <cell r="C619" t="str">
            <v>0</v>
          </cell>
          <cell r="D619">
            <v>0</v>
          </cell>
          <cell r="K619" t="str">
            <v>0</v>
          </cell>
          <cell r="T619" t="str">
            <v>0</v>
          </cell>
          <cell r="V619">
            <v>0</v>
          </cell>
        </row>
        <row r="620">
          <cell r="B620" t="str">
            <v>0</v>
          </cell>
          <cell r="C620" t="str">
            <v>0</v>
          </cell>
          <cell r="D620">
            <v>0</v>
          </cell>
          <cell r="K620" t="str">
            <v>0</v>
          </cell>
          <cell r="T620" t="str">
            <v>0</v>
          </cell>
          <cell r="V620">
            <v>0</v>
          </cell>
        </row>
        <row r="621">
          <cell r="B621" t="str">
            <v>0</v>
          </cell>
          <cell r="C621" t="str">
            <v>0</v>
          </cell>
          <cell r="D621">
            <v>0</v>
          </cell>
          <cell r="K621" t="str">
            <v>0</v>
          </cell>
          <cell r="T621" t="str">
            <v>0</v>
          </cell>
          <cell r="V621">
            <v>0</v>
          </cell>
        </row>
        <row r="622">
          <cell r="B622" t="str">
            <v>0</v>
          </cell>
          <cell r="C622" t="str">
            <v>0</v>
          </cell>
          <cell r="D622">
            <v>0</v>
          </cell>
          <cell r="K622" t="str">
            <v>0</v>
          </cell>
          <cell r="T622" t="str">
            <v>0</v>
          </cell>
          <cell r="V622">
            <v>0</v>
          </cell>
        </row>
        <row r="623">
          <cell r="B623" t="str">
            <v>0</v>
          </cell>
          <cell r="C623" t="str">
            <v>0</v>
          </cell>
          <cell r="D623">
            <v>0</v>
          </cell>
          <cell r="K623" t="str">
            <v>0</v>
          </cell>
          <cell r="T623" t="str">
            <v>0</v>
          </cell>
          <cell r="V623">
            <v>0</v>
          </cell>
        </row>
        <row r="624">
          <cell r="B624" t="str">
            <v>0</v>
          </cell>
          <cell r="C624" t="str">
            <v>0</v>
          </cell>
          <cell r="D624">
            <v>0</v>
          </cell>
          <cell r="K624" t="str">
            <v>0</v>
          </cell>
          <cell r="T624" t="str">
            <v>0</v>
          </cell>
          <cell r="V624">
            <v>0</v>
          </cell>
        </row>
        <row r="625">
          <cell r="B625" t="str">
            <v>0</v>
          </cell>
          <cell r="C625" t="str">
            <v>0</v>
          </cell>
          <cell r="D625">
            <v>0</v>
          </cell>
          <cell r="K625" t="str">
            <v>0</v>
          </cell>
          <cell r="T625" t="str">
            <v>0</v>
          </cell>
          <cell r="V625">
            <v>0</v>
          </cell>
        </row>
        <row r="626">
          <cell r="B626" t="str">
            <v>0</v>
          </cell>
          <cell r="C626" t="str">
            <v>0</v>
          </cell>
          <cell r="D626">
            <v>0</v>
          </cell>
          <cell r="K626" t="str">
            <v>0</v>
          </cell>
          <cell r="T626" t="str">
            <v>0</v>
          </cell>
          <cell r="V626">
            <v>0</v>
          </cell>
        </row>
        <row r="627">
          <cell r="B627" t="str">
            <v>0</v>
          </cell>
          <cell r="C627" t="str">
            <v>0</v>
          </cell>
          <cell r="D627">
            <v>0</v>
          </cell>
          <cell r="K627" t="str">
            <v>0</v>
          </cell>
          <cell r="T627" t="str">
            <v>0</v>
          </cell>
          <cell r="V627">
            <v>0</v>
          </cell>
        </row>
        <row r="628">
          <cell r="B628" t="str">
            <v>0</v>
          </cell>
          <cell r="C628" t="str">
            <v>0</v>
          </cell>
          <cell r="D628">
            <v>0</v>
          </cell>
          <cell r="K628" t="str">
            <v>0</v>
          </cell>
          <cell r="T628" t="str">
            <v>0</v>
          </cell>
          <cell r="V628">
            <v>0</v>
          </cell>
        </row>
        <row r="629">
          <cell r="B629" t="str">
            <v>0</v>
          </cell>
          <cell r="C629" t="str">
            <v>0</v>
          </cell>
          <cell r="D629">
            <v>0</v>
          </cell>
          <cell r="K629" t="str">
            <v>0</v>
          </cell>
          <cell r="T629" t="str">
            <v>0</v>
          </cell>
          <cell r="V629">
            <v>0</v>
          </cell>
        </row>
        <row r="630">
          <cell r="B630" t="str">
            <v>0</v>
          </cell>
          <cell r="C630" t="str">
            <v>0</v>
          </cell>
          <cell r="D630">
            <v>0</v>
          </cell>
          <cell r="K630" t="str">
            <v>0</v>
          </cell>
          <cell r="T630" t="str">
            <v>0</v>
          </cell>
          <cell r="V630">
            <v>0</v>
          </cell>
        </row>
        <row r="631">
          <cell r="B631" t="str">
            <v>0</v>
          </cell>
          <cell r="C631" t="str">
            <v>0</v>
          </cell>
          <cell r="D631">
            <v>0</v>
          </cell>
          <cell r="K631" t="str">
            <v>0</v>
          </cell>
          <cell r="T631" t="str">
            <v>0</v>
          </cell>
          <cell r="V631">
            <v>0</v>
          </cell>
        </row>
        <row r="632">
          <cell r="B632" t="str">
            <v>0</v>
          </cell>
          <cell r="C632" t="str">
            <v>0</v>
          </cell>
          <cell r="D632">
            <v>0</v>
          </cell>
          <cell r="K632" t="str">
            <v>0</v>
          </cell>
          <cell r="T632" t="str">
            <v>0</v>
          </cell>
          <cell r="V632">
            <v>0</v>
          </cell>
        </row>
        <row r="633">
          <cell r="B633" t="str">
            <v>0</v>
          </cell>
          <cell r="C633" t="str">
            <v>0</v>
          </cell>
          <cell r="D633">
            <v>0</v>
          </cell>
          <cell r="K633" t="str">
            <v>0</v>
          </cell>
          <cell r="T633" t="str">
            <v>0</v>
          </cell>
          <cell r="V633">
            <v>0</v>
          </cell>
        </row>
        <row r="634">
          <cell r="B634" t="str">
            <v>0</v>
          </cell>
          <cell r="C634" t="str">
            <v>0</v>
          </cell>
          <cell r="D634">
            <v>0</v>
          </cell>
          <cell r="K634" t="str">
            <v>0</v>
          </cell>
          <cell r="T634" t="str">
            <v>0</v>
          </cell>
          <cell r="V634">
            <v>0</v>
          </cell>
        </row>
        <row r="635">
          <cell r="B635" t="str">
            <v>0</v>
          </cell>
          <cell r="C635" t="str">
            <v>0</v>
          </cell>
          <cell r="D635">
            <v>0</v>
          </cell>
          <cell r="K635" t="str">
            <v>0</v>
          </cell>
          <cell r="T635" t="str">
            <v>0</v>
          </cell>
          <cell r="V635">
            <v>0</v>
          </cell>
        </row>
        <row r="636">
          <cell r="B636" t="str">
            <v>0</v>
          </cell>
          <cell r="C636" t="str">
            <v>0</v>
          </cell>
          <cell r="D636">
            <v>0</v>
          </cell>
          <cell r="K636" t="str">
            <v>0</v>
          </cell>
          <cell r="T636" t="str">
            <v>0</v>
          </cell>
          <cell r="V636">
            <v>0</v>
          </cell>
        </row>
        <row r="637">
          <cell r="B637" t="str">
            <v>0</v>
          </cell>
          <cell r="C637" t="str">
            <v>0</v>
          </cell>
          <cell r="D637">
            <v>0</v>
          </cell>
          <cell r="K637" t="str">
            <v>0</v>
          </cell>
          <cell r="T637" t="str">
            <v>0</v>
          </cell>
          <cell r="V637">
            <v>0</v>
          </cell>
        </row>
        <row r="638">
          <cell r="B638" t="str">
            <v>0</v>
          </cell>
          <cell r="C638" t="str">
            <v>0</v>
          </cell>
          <cell r="D638">
            <v>0</v>
          </cell>
          <cell r="K638" t="str">
            <v>0</v>
          </cell>
          <cell r="T638" t="str">
            <v>0</v>
          </cell>
          <cell r="V638">
            <v>0</v>
          </cell>
        </row>
        <row r="639">
          <cell r="B639" t="str">
            <v>0</v>
          </cell>
          <cell r="C639" t="str">
            <v>0</v>
          </cell>
          <cell r="D639">
            <v>0</v>
          </cell>
          <cell r="K639" t="str">
            <v>0</v>
          </cell>
          <cell r="T639" t="str">
            <v>0</v>
          </cell>
          <cell r="V639">
            <v>0</v>
          </cell>
        </row>
        <row r="640">
          <cell r="B640" t="str">
            <v>0</v>
          </cell>
          <cell r="C640" t="str">
            <v>0</v>
          </cell>
          <cell r="D640">
            <v>0</v>
          </cell>
          <cell r="K640" t="str">
            <v>0</v>
          </cell>
          <cell r="T640" t="str">
            <v>0</v>
          </cell>
          <cell r="V640">
            <v>0</v>
          </cell>
        </row>
        <row r="641">
          <cell r="B641" t="str">
            <v>0</v>
          </cell>
          <cell r="C641" t="str">
            <v>0</v>
          </cell>
          <cell r="D641">
            <v>0</v>
          </cell>
          <cell r="K641" t="str">
            <v>0</v>
          </cell>
          <cell r="T641" t="str">
            <v>0</v>
          </cell>
          <cell r="V641">
            <v>0</v>
          </cell>
        </row>
        <row r="642">
          <cell r="B642" t="str">
            <v>0</v>
          </cell>
          <cell r="C642" t="str">
            <v>0</v>
          </cell>
          <cell r="D642">
            <v>0</v>
          </cell>
          <cell r="K642" t="str">
            <v>0</v>
          </cell>
          <cell r="T642" t="str">
            <v>0</v>
          </cell>
          <cell r="V642">
            <v>0</v>
          </cell>
        </row>
        <row r="643">
          <cell r="B643" t="str">
            <v>0</v>
          </cell>
          <cell r="C643" t="str">
            <v>0</v>
          </cell>
          <cell r="D643">
            <v>0</v>
          </cell>
          <cell r="K643" t="str">
            <v>0</v>
          </cell>
          <cell r="T643" t="str">
            <v>0</v>
          </cell>
          <cell r="V643">
            <v>0</v>
          </cell>
        </row>
        <row r="644">
          <cell r="B644" t="str">
            <v>0</v>
          </cell>
          <cell r="C644" t="str">
            <v>0</v>
          </cell>
          <cell r="D644">
            <v>0</v>
          </cell>
          <cell r="K644" t="str">
            <v>0</v>
          </cell>
          <cell r="T644" t="str">
            <v>0</v>
          </cell>
          <cell r="V644">
            <v>0</v>
          </cell>
        </row>
        <row r="645">
          <cell r="B645" t="str">
            <v>0</v>
          </cell>
          <cell r="C645" t="str">
            <v>0</v>
          </cell>
          <cell r="D645">
            <v>0</v>
          </cell>
          <cell r="K645" t="str">
            <v>0</v>
          </cell>
          <cell r="T645" t="str">
            <v>0</v>
          </cell>
          <cell r="V645">
            <v>0</v>
          </cell>
        </row>
        <row r="646">
          <cell r="B646" t="str">
            <v>0</v>
          </cell>
          <cell r="C646" t="str">
            <v>0</v>
          </cell>
          <cell r="D646">
            <v>0</v>
          </cell>
          <cell r="K646" t="str">
            <v>0</v>
          </cell>
          <cell r="T646" t="str">
            <v>0</v>
          </cell>
          <cell r="V646">
            <v>0</v>
          </cell>
        </row>
        <row r="647">
          <cell r="B647" t="str">
            <v>0</v>
          </cell>
          <cell r="C647" t="str">
            <v>0</v>
          </cell>
          <cell r="D647">
            <v>0</v>
          </cell>
          <cell r="K647" t="str">
            <v>0</v>
          </cell>
          <cell r="T647" t="str">
            <v>0</v>
          </cell>
          <cell r="V647">
            <v>0</v>
          </cell>
        </row>
        <row r="648">
          <cell r="B648" t="str">
            <v>0</v>
          </cell>
          <cell r="C648" t="str">
            <v>0</v>
          </cell>
          <cell r="D648">
            <v>0</v>
          </cell>
          <cell r="K648" t="str">
            <v>0</v>
          </cell>
          <cell r="T648" t="str">
            <v>0</v>
          </cell>
          <cell r="V648">
            <v>0</v>
          </cell>
        </row>
        <row r="649">
          <cell r="B649" t="str">
            <v>0</v>
          </cell>
          <cell r="C649" t="str">
            <v>0</v>
          </cell>
          <cell r="D649">
            <v>0</v>
          </cell>
          <cell r="K649" t="str">
            <v>0</v>
          </cell>
          <cell r="T649" t="str">
            <v>0</v>
          </cell>
          <cell r="V649">
            <v>0</v>
          </cell>
        </row>
        <row r="650">
          <cell r="B650" t="str">
            <v>0</v>
          </cell>
          <cell r="C650" t="str">
            <v>0</v>
          </cell>
          <cell r="D650">
            <v>0</v>
          </cell>
          <cell r="K650" t="str">
            <v>0</v>
          </cell>
          <cell r="T650" t="str">
            <v>0</v>
          </cell>
          <cell r="V650">
            <v>0</v>
          </cell>
        </row>
        <row r="651">
          <cell r="B651" t="str">
            <v>0</v>
          </cell>
          <cell r="C651" t="str">
            <v>0</v>
          </cell>
          <cell r="D651">
            <v>0</v>
          </cell>
          <cell r="K651" t="str">
            <v>0</v>
          </cell>
          <cell r="T651" t="str">
            <v>0</v>
          </cell>
          <cell r="V651">
            <v>0</v>
          </cell>
        </row>
        <row r="652">
          <cell r="B652" t="str">
            <v>0</v>
          </cell>
          <cell r="C652" t="str">
            <v>0</v>
          </cell>
          <cell r="D652">
            <v>0</v>
          </cell>
          <cell r="K652" t="str">
            <v>0</v>
          </cell>
          <cell r="T652" t="str">
            <v>0</v>
          </cell>
          <cell r="V652">
            <v>0</v>
          </cell>
        </row>
        <row r="653">
          <cell r="B653" t="str">
            <v>0</v>
          </cell>
          <cell r="C653" t="str">
            <v>0</v>
          </cell>
          <cell r="D653">
            <v>0</v>
          </cell>
          <cell r="K653" t="str">
            <v>0</v>
          </cell>
          <cell r="T653" t="str">
            <v>0</v>
          </cell>
          <cell r="V653">
            <v>0</v>
          </cell>
        </row>
        <row r="654">
          <cell r="B654" t="str">
            <v>0</v>
          </cell>
          <cell r="C654" t="str">
            <v>0</v>
          </cell>
          <cell r="D654">
            <v>0</v>
          </cell>
          <cell r="K654" t="str">
            <v>0</v>
          </cell>
          <cell r="T654" t="str">
            <v>0</v>
          </cell>
          <cell r="V654">
            <v>0</v>
          </cell>
        </row>
        <row r="655">
          <cell r="B655" t="str">
            <v>0</v>
          </cell>
          <cell r="C655" t="str">
            <v>0</v>
          </cell>
          <cell r="D655">
            <v>0</v>
          </cell>
          <cell r="K655" t="str">
            <v>0</v>
          </cell>
          <cell r="T655" t="str">
            <v>0</v>
          </cell>
          <cell r="V655">
            <v>0</v>
          </cell>
        </row>
        <row r="656">
          <cell r="B656" t="str">
            <v>0</v>
          </cell>
          <cell r="C656" t="str">
            <v>0</v>
          </cell>
          <cell r="D656">
            <v>0</v>
          </cell>
          <cell r="K656" t="str">
            <v>0</v>
          </cell>
          <cell r="T656" t="str">
            <v>0</v>
          </cell>
          <cell r="V656">
            <v>0</v>
          </cell>
        </row>
        <row r="657">
          <cell r="B657" t="str">
            <v>0</v>
          </cell>
          <cell r="C657" t="str">
            <v>0</v>
          </cell>
          <cell r="D657">
            <v>0</v>
          </cell>
          <cell r="K657" t="str">
            <v>0</v>
          </cell>
          <cell r="T657" t="str">
            <v>0</v>
          </cell>
          <cell r="V657">
            <v>0</v>
          </cell>
        </row>
        <row r="658">
          <cell r="B658" t="str">
            <v>0</v>
          </cell>
          <cell r="C658" t="str">
            <v>0</v>
          </cell>
          <cell r="D658">
            <v>0</v>
          </cell>
          <cell r="K658" t="str">
            <v>0</v>
          </cell>
          <cell r="T658" t="str">
            <v>0</v>
          </cell>
          <cell r="V658">
            <v>0</v>
          </cell>
        </row>
        <row r="659">
          <cell r="B659" t="str">
            <v>0</v>
          </cell>
          <cell r="C659" t="str">
            <v>0</v>
          </cell>
          <cell r="D659">
            <v>0</v>
          </cell>
          <cell r="K659" t="str">
            <v>0</v>
          </cell>
          <cell r="T659" t="str">
            <v>0</v>
          </cell>
          <cell r="V659">
            <v>0</v>
          </cell>
        </row>
        <row r="660">
          <cell r="B660" t="str">
            <v>0</v>
          </cell>
          <cell r="C660" t="str">
            <v>0</v>
          </cell>
          <cell r="D660">
            <v>0</v>
          </cell>
          <cell r="K660" t="str">
            <v>0</v>
          </cell>
          <cell r="T660" t="str">
            <v>0</v>
          </cell>
          <cell r="V660">
            <v>0</v>
          </cell>
        </row>
        <row r="661">
          <cell r="B661" t="str">
            <v>0</v>
          </cell>
          <cell r="C661" t="str">
            <v>0</v>
          </cell>
          <cell r="D661">
            <v>0</v>
          </cell>
          <cell r="K661" t="str">
            <v>0</v>
          </cell>
          <cell r="T661" t="str">
            <v>0</v>
          </cell>
          <cell r="V661">
            <v>0</v>
          </cell>
        </row>
        <row r="662">
          <cell r="B662" t="str">
            <v>0</v>
          </cell>
          <cell r="C662" t="str">
            <v>0</v>
          </cell>
          <cell r="D662">
            <v>0</v>
          </cell>
          <cell r="K662" t="str">
            <v>0</v>
          </cell>
          <cell r="T662" t="str">
            <v>0</v>
          </cell>
          <cell r="V662">
            <v>0</v>
          </cell>
        </row>
        <row r="663">
          <cell r="B663" t="str">
            <v>0</v>
          </cell>
          <cell r="C663" t="str">
            <v>0</v>
          </cell>
          <cell r="D663">
            <v>0</v>
          </cell>
          <cell r="K663" t="str">
            <v>0</v>
          </cell>
          <cell r="T663" t="str">
            <v>0</v>
          </cell>
          <cell r="V663">
            <v>0</v>
          </cell>
        </row>
        <row r="664">
          <cell r="B664" t="str">
            <v>0</v>
          </cell>
          <cell r="C664" t="str">
            <v>0</v>
          </cell>
          <cell r="D664">
            <v>0</v>
          </cell>
          <cell r="K664" t="str">
            <v>0</v>
          </cell>
          <cell r="T664" t="str">
            <v>0</v>
          </cell>
          <cell r="V664">
            <v>0</v>
          </cell>
        </row>
        <row r="665">
          <cell r="B665" t="str">
            <v>0</v>
          </cell>
          <cell r="C665" t="str">
            <v>0</v>
          </cell>
          <cell r="D665">
            <v>0</v>
          </cell>
          <cell r="K665" t="str">
            <v>0</v>
          </cell>
          <cell r="T665" t="str">
            <v>0</v>
          </cell>
          <cell r="V665">
            <v>0</v>
          </cell>
        </row>
        <row r="666">
          <cell r="B666" t="str">
            <v>0</v>
          </cell>
          <cell r="C666" t="str">
            <v>0</v>
          </cell>
          <cell r="D666">
            <v>0</v>
          </cell>
          <cell r="K666" t="str">
            <v>0</v>
          </cell>
          <cell r="T666" t="str">
            <v>0</v>
          </cell>
          <cell r="V666">
            <v>0</v>
          </cell>
        </row>
        <row r="667">
          <cell r="B667" t="str">
            <v>0</v>
          </cell>
          <cell r="C667" t="str">
            <v>0</v>
          </cell>
          <cell r="D667">
            <v>0</v>
          </cell>
          <cell r="K667" t="str">
            <v>0</v>
          </cell>
          <cell r="T667" t="str">
            <v>0</v>
          </cell>
          <cell r="V667">
            <v>0</v>
          </cell>
        </row>
        <row r="668">
          <cell r="B668" t="str">
            <v>0</v>
          </cell>
          <cell r="C668" t="str">
            <v>0</v>
          </cell>
          <cell r="D668">
            <v>0</v>
          </cell>
          <cell r="K668" t="str">
            <v>0</v>
          </cell>
          <cell r="T668" t="str">
            <v>0</v>
          </cell>
          <cell r="V668">
            <v>0</v>
          </cell>
        </row>
        <row r="669">
          <cell r="B669" t="str">
            <v>0</v>
          </cell>
          <cell r="C669" t="str">
            <v>0</v>
          </cell>
          <cell r="D669">
            <v>0</v>
          </cell>
          <cell r="K669" t="str">
            <v>0</v>
          </cell>
          <cell r="T669" t="str">
            <v>0</v>
          </cell>
          <cell r="V669">
            <v>0</v>
          </cell>
        </row>
        <row r="670">
          <cell r="B670" t="str">
            <v>0</v>
          </cell>
          <cell r="C670" t="str">
            <v>0</v>
          </cell>
          <cell r="D670">
            <v>0</v>
          </cell>
          <cell r="K670" t="str">
            <v>0</v>
          </cell>
          <cell r="T670" t="str">
            <v>0</v>
          </cell>
          <cell r="V670">
            <v>0</v>
          </cell>
        </row>
        <row r="671">
          <cell r="B671" t="str">
            <v>0</v>
          </cell>
          <cell r="C671" t="str">
            <v>0</v>
          </cell>
          <cell r="D671">
            <v>0</v>
          </cell>
          <cell r="K671" t="str">
            <v>0</v>
          </cell>
          <cell r="T671" t="str">
            <v>0</v>
          </cell>
          <cell r="V671">
            <v>0</v>
          </cell>
        </row>
        <row r="672">
          <cell r="B672" t="str">
            <v>0</v>
          </cell>
          <cell r="C672" t="str">
            <v>0</v>
          </cell>
          <cell r="D672">
            <v>0</v>
          </cell>
          <cell r="K672" t="str">
            <v>0</v>
          </cell>
          <cell r="T672" t="str">
            <v>0</v>
          </cell>
          <cell r="V672">
            <v>0</v>
          </cell>
        </row>
        <row r="673">
          <cell r="B673" t="str">
            <v>0</v>
          </cell>
          <cell r="C673" t="str">
            <v>0</v>
          </cell>
          <cell r="D673">
            <v>0</v>
          </cell>
          <cell r="K673" t="str">
            <v>0</v>
          </cell>
          <cell r="T673" t="str">
            <v>0</v>
          </cell>
          <cell r="V673">
            <v>0</v>
          </cell>
        </row>
        <row r="674">
          <cell r="B674" t="str">
            <v>0</v>
          </cell>
          <cell r="C674" t="str">
            <v>0</v>
          </cell>
          <cell r="D674">
            <v>0</v>
          </cell>
          <cell r="K674" t="str">
            <v>0</v>
          </cell>
          <cell r="T674" t="str">
            <v>0</v>
          </cell>
          <cell r="V674">
            <v>0</v>
          </cell>
        </row>
        <row r="675">
          <cell r="B675" t="str">
            <v>0</v>
          </cell>
          <cell r="C675" t="str">
            <v>0</v>
          </cell>
          <cell r="D675">
            <v>0</v>
          </cell>
          <cell r="K675" t="str">
            <v>0</v>
          </cell>
          <cell r="T675" t="str">
            <v>0</v>
          </cell>
          <cell r="V675">
            <v>0</v>
          </cell>
        </row>
        <row r="676">
          <cell r="B676" t="str">
            <v>0</v>
          </cell>
          <cell r="C676" t="str">
            <v>0</v>
          </cell>
          <cell r="D676">
            <v>0</v>
          </cell>
          <cell r="K676" t="str">
            <v>0</v>
          </cell>
          <cell r="T676" t="str">
            <v>0</v>
          </cell>
          <cell r="V676">
            <v>0</v>
          </cell>
        </row>
        <row r="677">
          <cell r="B677" t="str">
            <v>0</v>
          </cell>
          <cell r="C677" t="str">
            <v>0</v>
          </cell>
          <cell r="D677">
            <v>0</v>
          </cell>
          <cell r="K677" t="str">
            <v>0</v>
          </cell>
          <cell r="T677" t="str">
            <v>0</v>
          </cell>
          <cell r="V677">
            <v>0</v>
          </cell>
        </row>
        <row r="678">
          <cell r="B678" t="str">
            <v>0</v>
          </cell>
          <cell r="C678" t="str">
            <v>0</v>
          </cell>
          <cell r="D678">
            <v>0</v>
          </cell>
          <cell r="K678" t="str">
            <v>0</v>
          </cell>
          <cell r="T678" t="str">
            <v>0</v>
          </cell>
          <cell r="V678">
            <v>0</v>
          </cell>
        </row>
        <row r="679">
          <cell r="B679" t="str">
            <v>0</v>
          </cell>
          <cell r="C679" t="str">
            <v>0</v>
          </cell>
          <cell r="D679">
            <v>0</v>
          </cell>
          <cell r="K679" t="str">
            <v>0</v>
          </cell>
          <cell r="T679" t="str">
            <v>0</v>
          </cell>
          <cell r="V679">
            <v>0</v>
          </cell>
        </row>
        <row r="680">
          <cell r="B680" t="str">
            <v>0</v>
          </cell>
          <cell r="C680" t="str">
            <v>0</v>
          </cell>
          <cell r="D680">
            <v>0</v>
          </cell>
          <cell r="K680" t="str">
            <v>0</v>
          </cell>
          <cell r="T680" t="str">
            <v>0</v>
          </cell>
          <cell r="V680">
            <v>0</v>
          </cell>
        </row>
      </sheetData>
      <sheetData sheetId="2" refreshError="1"/>
      <sheetData sheetId="3" refreshError="1"/>
      <sheetData sheetId="4" refreshError="1"/>
      <sheetData sheetId="5" refreshError="1"/>
      <sheetData sheetId="6" refreshError="1"/>
      <sheetData sheetId="7" refreshError="1"/>
      <sheetData sheetId="8" refreshError="1">
        <row r="1">
          <cell r="A1" t="str">
            <v>ALMACENES</v>
          </cell>
        </row>
        <row r="2">
          <cell r="A2" t="str">
            <v>CDPA</v>
          </cell>
        </row>
        <row r="3">
          <cell r="A3" t="str">
            <v>10-10</v>
          </cell>
        </row>
        <row r="4">
          <cell r="A4" t="str">
            <v>10-15</v>
          </cell>
        </row>
        <row r="5">
          <cell r="A5" t="str">
            <v>CDDI</v>
          </cell>
        </row>
        <row r="6">
          <cell r="A6" t="str">
            <v>CDCH</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NOTAS DE ANULACION"/>
      <sheetName val="ENTREGAS MANOS-PROOVEEDOR "/>
      <sheetName val="NOTA DE EST.MERC."/>
      <sheetName val="INCUMPLIMIENTO IMPRIMIR"/>
      <sheetName val="INSUMOS QUE YA NO SE VAN A COMP"/>
      <sheetName val="RECIENTE INCLUSION ANULADOS"/>
      <sheetName val="COTIZADORES"/>
      <sheetName val="ALMACENES"/>
      <sheetName val="COMPARACION"/>
      <sheetName val="RENCLONES EXCLUIDOS"/>
      <sheetName val="Hoja3"/>
      <sheetName val="MOVI.INSUMO"/>
      <sheetName val="PROFORMA"/>
      <sheetName val="PROFORMA-TU"/>
      <sheetName val="CALCULO-TU"/>
      <sheetName val="PAICES"/>
      <sheetName val="MARCACION"/>
      <sheetName val="PROFORMA-PU"/>
      <sheetName val="CALCULO-PU"/>
      <sheetName val="CERTIFICACION PRESUPUESTARIA"/>
      <sheetName val="RESOLUCION ADMINISTRATI"/>
      <sheetName val="REFORESTADORA LOS MONOS"/>
      <sheetName val="INSUMOS DECIERTOS"/>
      <sheetName val="MARCACIONES"/>
      <sheetName val="NOTA DE APREMIANTE"/>
      <sheetName val="INFORME DE CONSUMO"/>
      <sheetName val="Inf.Contraloria"/>
      <sheetName val="Hoja1"/>
      <sheetName val="Hoja2"/>
    </sheetNames>
    <sheetDataSet>
      <sheetData sheetId="0">
        <row r="3">
          <cell r="T3" t="str">
            <v xml:space="preserve">ALCANCE TOTAL/EXT. </v>
          </cell>
        </row>
        <row r="4">
          <cell r="T4">
            <v>4.8600000000000003</v>
          </cell>
        </row>
        <row r="5">
          <cell r="T5">
            <v>6</v>
          </cell>
        </row>
        <row r="6">
          <cell r="T6">
            <v>0</v>
          </cell>
        </row>
        <row r="7">
          <cell r="T7">
            <v>0</v>
          </cell>
        </row>
        <row r="8">
          <cell r="T8">
            <v>0</v>
          </cell>
        </row>
        <row r="9">
          <cell r="T9">
            <v>0</v>
          </cell>
        </row>
        <row r="10">
          <cell r="T10">
            <v>0</v>
          </cell>
        </row>
        <row r="11">
          <cell r="T11">
            <v>0</v>
          </cell>
        </row>
        <row r="12">
          <cell r="T12">
            <v>0</v>
          </cell>
        </row>
        <row r="13">
          <cell r="T13">
            <v>5.7</v>
          </cell>
        </row>
        <row r="14">
          <cell r="T14">
            <v>6</v>
          </cell>
        </row>
        <row r="15">
          <cell r="T15">
            <v>0.91122492530943233</v>
          </cell>
        </row>
        <row r="16">
          <cell r="T16">
            <v>0</v>
          </cell>
        </row>
        <row r="17">
          <cell r="T17">
            <v>0.06</v>
          </cell>
        </row>
        <row r="18">
          <cell r="T18">
            <v>0</v>
          </cell>
        </row>
        <row r="19">
          <cell r="T19">
            <v>3.98</v>
          </cell>
        </row>
        <row r="20">
          <cell r="T20">
            <v>0</v>
          </cell>
        </row>
        <row r="21">
          <cell r="T21">
            <v>4.2699999999999996</v>
          </cell>
        </row>
        <row r="22">
          <cell r="T22">
            <v>0.48333333333333334</v>
          </cell>
        </row>
        <row r="23">
          <cell r="T23">
            <v>8.1181818181818191</v>
          </cell>
        </row>
        <row r="24">
          <cell r="T24">
            <v>6.52</v>
          </cell>
        </row>
        <row r="25">
          <cell r="T25">
            <v>6</v>
          </cell>
        </row>
        <row r="26">
          <cell r="T26">
            <v>0</v>
          </cell>
        </row>
        <row r="27">
          <cell r="T27">
            <v>0</v>
          </cell>
        </row>
        <row r="28">
          <cell r="T28">
            <v>1.5853333333333333</v>
          </cell>
        </row>
        <row r="29">
          <cell r="T29">
            <v>4.2512499999999998</v>
          </cell>
        </row>
        <row r="30">
          <cell r="T30">
            <v>3.62</v>
          </cell>
        </row>
        <row r="31">
          <cell r="T31">
            <v>0.54</v>
          </cell>
        </row>
        <row r="32">
          <cell r="T32">
            <v>0</v>
          </cell>
        </row>
        <row r="33">
          <cell r="T33">
            <v>0.5</v>
          </cell>
        </row>
        <row r="34">
          <cell r="T34">
            <v>4.84</v>
          </cell>
        </row>
        <row r="35">
          <cell r="T35">
            <v>3.1</v>
          </cell>
        </row>
        <row r="36">
          <cell r="T36">
            <v>0</v>
          </cell>
        </row>
        <row r="37">
          <cell r="T37">
            <v>4.4800000000000004</v>
          </cell>
        </row>
        <row r="38">
          <cell r="T38">
            <v>0</v>
          </cell>
        </row>
        <row r="39">
          <cell r="T39">
            <v>0</v>
          </cell>
        </row>
        <row r="40">
          <cell r="T40">
            <v>1.8779999999999999</v>
          </cell>
        </row>
        <row r="41">
          <cell r="T41">
            <v>4.0576470588235294</v>
          </cell>
        </row>
        <row r="42">
          <cell r="T42">
            <v>2.95</v>
          </cell>
        </row>
        <row r="43">
          <cell r="T43">
            <v>6</v>
          </cell>
        </row>
        <row r="44">
          <cell r="T44">
            <v>4.8166666666666664</v>
          </cell>
        </row>
        <row r="45">
          <cell r="T45">
            <v>4.4375</v>
          </cell>
        </row>
        <row r="46">
          <cell r="T46">
            <v>0</v>
          </cell>
        </row>
        <row r="47">
          <cell r="T47">
            <v>0</v>
          </cell>
        </row>
        <row r="48">
          <cell r="T48">
            <v>0</v>
          </cell>
        </row>
        <row r="49">
          <cell r="T49">
            <v>3.59</v>
          </cell>
        </row>
        <row r="50">
          <cell r="T50">
            <v>0</v>
          </cell>
        </row>
        <row r="51">
          <cell r="T51">
            <v>0</v>
          </cell>
        </row>
        <row r="52">
          <cell r="T52">
            <v>0.66666666666666663</v>
          </cell>
        </row>
        <row r="53">
          <cell r="T53">
            <v>0</v>
          </cell>
        </row>
        <row r="54">
          <cell r="T54">
            <v>0.05</v>
          </cell>
        </row>
        <row r="55">
          <cell r="T55">
            <v>0.23300000000000001</v>
          </cell>
        </row>
        <row r="56">
          <cell r="T56">
            <v>0</v>
          </cell>
        </row>
        <row r="57">
          <cell r="T57">
            <v>3.9833333333333334</v>
          </cell>
        </row>
        <row r="58">
          <cell r="T58">
            <v>0</v>
          </cell>
        </row>
        <row r="59">
          <cell r="T59">
            <v>9.0399999999999991</v>
          </cell>
        </row>
        <row r="60">
          <cell r="T60">
            <v>0</v>
          </cell>
        </row>
        <row r="61">
          <cell r="T61">
            <v>0</v>
          </cell>
        </row>
        <row r="62">
          <cell r="T62">
            <v>0</v>
          </cell>
        </row>
        <row r="63">
          <cell r="T63">
            <v>0</v>
          </cell>
        </row>
        <row r="64">
          <cell r="T64">
            <v>0</v>
          </cell>
        </row>
        <row r="65">
          <cell r="T65">
            <v>3.0489999999999999</v>
          </cell>
        </row>
        <row r="66">
          <cell r="T66">
            <v>4.08</v>
          </cell>
        </row>
        <row r="67">
          <cell r="T67">
            <v>3</v>
          </cell>
        </row>
        <row r="68">
          <cell r="T68">
            <v>0</v>
          </cell>
        </row>
        <row r="69">
          <cell r="T69">
            <v>3</v>
          </cell>
        </row>
        <row r="70">
          <cell r="T70">
            <v>0</v>
          </cell>
        </row>
        <row r="71">
          <cell r="T71">
            <v>8.2333333333333325</v>
          </cell>
        </row>
        <row r="72">
          <cell r="T72">
            <v>0</v>
          </cell>
        </row>
        <row r="73">
          <cell r="T73">
            <v>5.9666666666666668</v>
          </cell>
        </row>
        <row r="74">
          <cell r="T74">
            <v>0</v>
          </cell>
        </row>
        <row r="75">
          <cell r="T75">
            <v>0</v>
          </cell>
        </row>
        <row r="76">
          <cell r="T76">
            <v>0</v>
          </cell>
        </row>
        <row r="77">
          <cell r="T77">
            <v>5.85</v>
          </cell>
        </row>
        <row r="78">
          <cell r="T78">
            <v>0</v>
          </cell>
        </row>
        <row r="79">
          <cell r="T79">
            <v>0</v>
          </cell>
        </row>
        <row r="80">
          <cell r="T80">
            <v>6</v>
          </cell>
        </row>
        <row r="81">
          <cell r="T81">
            <v>2</v>
          </cell>
        </row>
        <row r="82">
          <cell r="T82">
            <v>12.578666666666667</v>
          </cell>
        </row>
        <row r="83">
          <cell r="T83">
            <v>0</v>
          </cell>
        </row>
        <row r="84">
          <cell r="T84">
            <v>0</v>
          </cell>
        </row>
        <row r="85">
          <cell r="T85">
            <v>0</v>
          </cell>
        </row>
        <row r="86">
          <cell r="T86">
            <v>5.1943999999999999</v>
          </cell>
        </row>
        <row r="87">
          <cell r="T87">
            <v>23.4</v>
          </cell>
        </row>
        <row r="88">
          <cell r="T88">
            <v>0</v>
          </cell>
        </row>
        <row r="89">
          <cell r="T89">
            <v>0</v>
          </cell>
        </row>
        <row r="90">
          <cell r="T90">
            <v>0.5757575757575758</v>
          </cell>
        </row>
        <row r="91">
          <cell r="T91">
            <v>0</v>
          </cell>
        </row>
        <row r="92">
          <cell r="T92">
            <v>10.3</v>
          </cell>
        </row>
        <row r="93">
          <cell r="T93">
            <v>0</v>
          </cell>
        </row>
        <row r="94">
          <cell r="T94">
            <v>0</v>
          </cell>
        </row>
        <row r="95">
          <cell r="T95">
            <v>0</v>
          </cell>
        </row>
        <row r="96">
          <cell r="T96">
            <v>4</v>
          </cell>
        </row>
        <row r="97">
          <cell r="T97">
            <v>18.533333333333335</v>
          </cell>
        </row>
        <row r="98">
          <cell r="T98">
            <v>0</v>
          </cell>
        </row>
        <row r="99">
          <cell r="T99">
            <v>1.25</v>
          </cell>
        </row>
        <row r="100">
          <cell r="T100">
            <v>0</v>
          </cell>
        </row>
        <row r="101">
          <cell r="T101">
            <v>3.508</v>
          </cell>
        </row>
        <row r="102">
          <cell r="T102">
            <v>5.8666666666666663</v>
          </cell>
        </row>
        <row r="103">
          <cell r="T103">
            <v>0</v>
          </cell>
        </row>
        <row r="104">
          <cell r="T104">
            <v>1.2784</v>
          </cell>
        </row>
        <row r="105">
          <cell r="T105">
            <v>5.4285714285714288</v>
          </cell>
        </row>
        <row r="106">
          <cell r="T106">
            <v>2.1466666666666665</v>
          </cell>
        </row>
        <row r="107">
          <cell r="T107">
            <v>4.5</v>
          </cell>
        </row>
        <row r="108">
          <cell r="T108">
            <v>24</v>
          </cell>
        </row>
        <row r="109">
          <cell r="T109">
            <v>6.2140000000000004</v>
          </cell>
        </row>
        <row r="110">
          <cell r="T110">
            <v>5.0666666666666664</v>
          </cell>
        </row>
        <row r="111">
          <cell r="T111">
            <v>0</v>
          </cell>
        </row>
        <row r="112">
          <cell r="T112">
            <v>4</v>
          </cell>
        </row>
        <row r="113">
          <cell r="T113">
            <v>0</v>
          </cell>
        </row>
        <row r="114">
          <cell r="T114">
            <v>0</v>
          </cell>
        </row>
        <row r="115">
          <cell r="T115">
            <v>6</v>
          </cell>
        </row>
        <row r="116">
          <cell r="T116">
            <v>6</v>
          </cell>
        </row>
        <row r="117">
          <cell r="T117">
            <v>6</v>
          </cell>
        </row>
        <row r="118">
          <cell r="T118">
            <v>0</v>
          </cell>
        </row>
        <row r="119">
          <cell r="T119">
            <v>0</v>
          </cell>
        </row>
        <row r="120">
          <cell r="T120">
            <v>0</v>
          </cell>
        </row>
        <row r="121">
          <cell r="T121">
            <v>0</v>
          </cell>
        </row>
        <row r="122">
          <cell r="T122">
            <v>20.994011976047904</v>
          </cell>
        </row>
        <row r="123">
          <cell r="T123">
            <v>0</v>
          </cell>
        </row>
        <row r="124">
          <cell r="T124">
            <v>0</v>
          </cell>
        </row>
        <row r="125">
          <cell r="T125">
            <v>0.93500000000000005</v>
          </cell>
        </row>
        <row r="126">
          <cell r="T126">
            <v>0</v>
          </cell>
        </row>
        <row r="127">
          <cell r="T127">
            <v>0</v>
          </cell>
        </row>
        <row r="128">
          <cell r="T128">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CALCULO-TU"/>
      <sheetName val="PROFORMA-TU"/>
      <sheetName val="INCUMPLIMIENTO IMPRIMIR"/>
      <sheetName val="PROFORMA-PU"/>
      <sheetName val="PAICES"/>
      <sheetName val="MARCACION"/>
      <sheetName val="PROFORMA"/>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CALCULO-TU"/>
      <sheetName val="PROFORMA-TU"/>
      <sheetName val="INCUMPLIMIENTO IMPRIMIR"/>
      <sheetName val="PROFORMA-PU"/>
      <sheetName val="PAICES"/>
      <sheetName val="MARCACION"/>
      <sheetName val="PROFORMA"/>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LISTA POR CODIGO"/>
      <sheetName val="DIFICION ADQUISICION Y R.I."/>
      <sheetName val="MECA CENSO"/>
      <sheetName val="RENCLONES EXCLUIDOS"/>
      <sheetName val="ENTREGAS MANOS-PROOVEEDOR "/>
      <sheetName val="INSUMOS QUE YA NO SE VAN A COMP"/>
      <sheetName val="RECIENTE INCLUSION ANULADOS"/>
      <sheetName val="COTIZADORES"/>
      <sheetName val="ALMACENES"/>
      <sheetName val="COMPARACION"/>
      <sheetName val="Hoja3"/>
      <sheetName val="PROFORMA"/>
      <sheetName val="PROFORMA-TU"/>
      <sheetName val="CALCULO-TU"/>
      <sheetName val="NOTAS DE ANULACION"/>
      <sheetName val="INCUMPLIMIENTO IMPRIMIR"/>
      <sheetName val="PAICES"/>
      <sheetName val="MARCACION"/>
      <sheetName val="PROFORMA-PU"/>
      <sheetName val="CALCULO-PU"/>
      <sheetName val="CERTIFICACION PRESUPUESTARIA"/>
      <sheetName val="NOTA DE EST.MERC."/>
      <sheetName val="RESOLUCION ADMINISTRATI"/>
      <sheetName val="REFORESTADORA LOS MONOS"/>
      <sheetName val="INSUMOS DESIERTOS"/>
      <sheetName val="MARCACIONES"/>
      <sheetName val="MOVI.INSUMO"/>
      <sheetName val="NOTA DE APREMIANTE"/>
      <sheetName val="INFORME DE CONSUMO"/>
      <sheetName val="Inf.Contraloria"/>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LISTA POR CODIGO"/>
      <sheetName val="DIFICION ADQUISICION Y R.I."/>
      <sheetName val="MECA CENSO"/>
      <sheetName val="RENCLONES EXCLUIDOS"/>
      <sheetName val="ENTREGAS MANOS-PROOVEEDOR "/>
      <sheetName val="INSUMOS QUE YA NO SE VAN A COMP"/>
      <sheetName val="RECIENTE INCLUSION ANULADOS"/>
      <sheetName val="COTIZADORES"/>
      <sheetName val="ALMACENES"/>
      <sheetName val="COMPARACION"/>
      <sheetName val="Hoja3"/>
      <sheetName val="PROFORMA"/>
      <sheetName val="PROFORMA-TU"/>
      <sheetName val="CALCULO-TU"/>
      <sheetName val="NOTAS DE ANULACION"/>
      <sheetName val="INCUMPLIMIENTO IMPRIMIR"/>
      <sheetName val="PAICES"/>
      <sheetName val="MARCACION"/>
      <sheetName val="PROFORMA-PU"/>
      <sheetName val="CALCULO-PU"/>
      <sheetName val="CERTIFICACION PRESUPUESTARIA"/>
      <sheetName val="NOTA DE EST.MERC."/>
      <sheetName val="RESOLUCION ADMINISTRATI"/>
      <sheetName val="REFORESTADORA LOS MONOS"/>
      <sheetName val="INSUMOS DESIERTOS"/>
      <sheetName val="MARCACIONES"/>
      <sheetName val="MOVI.INSUMO"/>
      <sheetName val="NOTA DE APREMIANTE"/>
      <sheetName val="INFORME DE CONSUMO"/>
      <sheetName val="Inf.Contraloria"/>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 val="Gráfico3"/>
      <sheetName val="INSUMOS QUE YA NO SE VAN A COMP"/>
      <sheetName val="RECIENTE INCLUSION ANULADOS"/>
      <sheetName val="NOTA DE PROFORM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 val="Gráfico3"/>
      <sheetName val="INSUMOS QUE YA NO SE VAN A COMP"/>
      <sheetName val="RECIENTE INCLUSION ANULADOS"/>
      <sheetName val="NOTA DE PROFORMAS"/>
    </sheetNames>
    <sheetDataSet>
      <sheetData sheetId="0" refreshError="1"/>
      <sheetData sheetId="1" refreshError="1">
        <row r="1">
          <cell r="I1">
            <v>0</v>
          </cell>
        </row>
        <row r="2">
          <cell r="I2">
            <v>0</v>
          </cell>
        </row>
        <row r="3">
          <cell r="I3" t="str">
            <v>LICITACION PUBLICA</v>
          </cell>
          <cell r="J3" t="str">
            <v>OBJETO/GASTO</v>
          </cell>
        </row>
        <row r="4">
          <cell r="I4" t="str">
            <v>TU</v>
          </cell>
          <cell r="J4">
            <v>249</v>
          </cell>
        </row>
        <row r="5">
          <cell r="I5" t="str">
            <v>TU</v>
          </cell>
          <cell r="J5">
            <v>274</v>
          </cell>
        </row>
        <row r="6">
          <cell r="I6" t="str">
            <v>TU</v>
          </cell>
          <cell r="J6">
            <v>274</v>
          </cell>
        </row>
        <row r="7">
          <cell r="I7" t="str">
            <v>TU</v>
          </cell>
          <cell r="J7">
            <v>274</v>
          </cell>
        </row>
        <row r="8">
          <cell r="I8" t="str">
            <v>TU</v>
          </cell>
          <cell r="J8">
            <v>274</v>
          </cell>
        </row>
        <row r="9">
          <cell r="I9" t="str">
            <v>TU</v>
          </cell>
          <cell r="J9">
            <v>274</v>
          </cell>
        </row>
        <row r="10">
          <cell r="I10" t="str">
            <v>TU</v>
          </cell>
          <cell r="J10">
            <v>274</v>
          </cell>
        </row>
        <row r="11">
          <cell r="I11" t="str">
            <v>TU</v>
          </cell>
          <cell r="J11">
            <v>274</v>
          </cell>
        </row>
        <row r="12">
          <cell r="I12" t="str">
            <v>TU</v>
          </cell>
          <cell r="J12">
            <v>249</v>
          </cell>
        </row>
        <row r="13">
          <cell r="I13" t="str">
            <v>TU</v>
          </cell>
          <cell r="J13">
            <v>274</v>
          </cell>
        </row>
        <row r="14">
          <cell r="I14" t="str">
            <v>TU</v>
          </cell>
          <cell r="J14">
            <v>274</v>
          </cell>
        </row>
        <row r="15">
          <cell r="I15" t="str">
            <v>TU</v>
          </cell>
          <cell r="J15">
            <v>274</v>
          </cell>
        </row>
        <row r="16">
          <cell r="I16" t="str">
            <v>TU</v>
          </cell>
          <cell r="J16">
            <v>219</v>
          </cell>
        </row>
        <row r="17">
          <cell r="I17" t="str">
            <v>TU</v>
          </cell>
          <cell r="J17">
            <v>277</v>
          </cell>
        </row>
        <row r="18">
          <cell r="I18" t="str">
            <v>TU</v>
          </cell>
          <cell r="J18">
            <v>277</v>
          </cell>
        </row>
        <row r="19">
          <cell r="I19" t="str">
            <v>TU</v>
          </cell>
          <cell r="J19">
            <v>277</v>
          </cell>
        </row>
        <row r="20">
          <cell r="I20" t="str">
            <v>TU</v>
          </cell>
          <cell r="J20">
            <v>277</v>
          </cell>
        </row>
        <row r="21">
          <cell r="I21" t="str">
            <v>TU</v>
          </cell>
          <cell r="J21">
            <v>274</v>
          </cell>
        </row>
        <row r="22">
          <cell r="I22" t="str">
            <v>TU</v>
          </cell>
          <cell r="J22">
            <v>274</v>
          </cell>
        </row>
        <row r="23">
          <cell r="I23" t="str">
            <v>TU</v>
          </cell>
          <cell r="J23">
            <v>277</v>
          </cell>
        </row>
        <row r="24">
          <cell r="I24" t="str">
            <v>TU</v>
          </cell>
          <cell r="J24">
            <v>277</v>
          </cell>
        </row>
        <row r="25">
          <cell r="I25" t="str">
            <v>TU</v>
          </cell>
          <cell r="J25">
            <v>277</v>
          </cell>
        </row>
        <row r="26">
          <cell r="I26" t="str">
            <v>TU</v>
          </cell>
          <cell r="J26">
            <v>277</v>
          </cell>
        </row>
        <row r="27">
          <cell r="I27" t="str">
            <v>TU</v>
          </cell>
          <cell r="J27">
            <v>274</v>
          </cell>
        </row>
        <row r="28">
          <cell r="I28" t="str">
            <v>TU</v>
          </cell>
          <cell r="J28">
            <v>277</v>
          </cell>
        </row>
        <row r="29">
          <cell r="I29" t="str">
            <v>TU</v>
          </cell>
          <cell r="J29">
            <v>219</v>
          </cell>
        </row>
        <row r="30">
          <cell r="I30" t="str">
            <v>TU</v>
          </cell>
          <cell r="J30">
            <v>249</v>
          </cell>
        </row>
        <row r="31">
          <cell r="I31" t="str">
            <v>TU</v>
          </cell>
          <cell r="J31">
            <v>277</v>
          </cell>
        </row>
        <row r="32">
          <cell r="I32" t="str">
            <v>TU</v>
          </cell>
          <cell r="J32">
            <v>277</v>
          </cell>
        </row>
        <row r="33">
          <cell r="I33" t="str">
            <v>TU</v>
          </cell>
          <cell r="J33">
            <v>277</v>
          </cell>
        </row>
        <row r="34">
          <cell r="I34" t="str">
            <v>TU</v>
          </cell>
          <cell r="J34">
            <v>277</v>
          </cell>
        </row>
        <row r="35">
          <cell r="I35" t="str">
            <v>TU</v>
          </cell>
          <cell r="J35">
            <v>277</v>
          </cell>
        </row>
        <row r="36">
          <cell r="I36" t="str">
            <v>TU</v>
          </cell>
          <cell r="J36">
            <v>277</v>
          </cell>
        </row>
        <row r="37">
          <cell r="I37" t="str">
            <v>TU</v>
          </cell>
          <cell r="J37">
            <v>277</v>
          </cell>
        </row>
        <row r="38">
          <cell r="I38" t="str">
            <v>TU</v>
          </cell>
          <cell r="J38">
            <v>277</v>
          </cell>
        </row>
        <row r="39">
          <cell r="I39" t="str">
            <v>TU</v>
          </cell>
          <cell r="J39">
            <v>277</v>
          </cell>
        </row>
        <row r="40">
          <cell r="I40" t="str">
            <v>TU</v>
          </cell>
          <cell r="J40">
            <v>277</v>
          </cell>
        </row>
        <row r="41">
          <cell r="I41" t="str">
            <v>TU</v>
          </cell>
          <cell r="J41">
            <v>277</v>
          </cell>
        </row>
        <row r="42">
          <cell r="I42" t="str">
            <v>TU</v>
          </cell>
          <cell r="J42">
            <v>277</v>
          </cell>
        </row>
        <row r="43">
          <cell r="I43" t="str">
            <v>TU</v>
          </cell>
          <cell r="J43">
            <v>277</v>
          </cell>
        </row>
        <row r="44">
          <cell r="I44" t="str">
            <v>TU</v>
          </cell>
          <cell r="J44">
            <v>274</v>
          </cell>
        </row>
        <row r="45">
          <cell r="I45" t="str">
            <v>TU</v>
          </cell>
          <cell r="J45">
            <v>274</v>
          </cell>
        </row>
        <row r="46">
          <cell r="I46" t="str">
            <v>TU</v>
          </cell>
          <cell r="J46">
            <v>274</v>
          </cell>
        </row>
        <row r="47">
          <cell r="I47" t="str">
            <v>TU</v>
          </cell>
          <cell r="J47">
            <v>274</v>
          </cell>
        </row>
        <row r="48">
          <cell r="I48" t="str">
            <v>TU</v>
          </cell>
          <cell r="J48">
            <v>274</v>
          </cell>
        </row>
        <row r="49">
          <cell r="I49" t="str">
            <v>TU</v>
          </cell>
          <cell r="J49">
            <v>274</v>
          </cell>
        </row>
        <row r="50">
          <cell r="I50" t="str">
            <v>TU</v>
          </cell>
          <cell r="J50">
            <v>274</v>
          </cell>
        </row>
        <row r="51">
          <cell r="I51" t="str">
            <v>TU</v>
          </cell>
          <cell r="J51">
            <v>277</v>
          </cell>
        </row>
        <row r="52">
          <cell r="I52" t="str">
            <v>TU</v>
          </cell>
          <cell r="J52">
            <v>277</v>
          </cell>
        </row>
        <row r="53">
          <cell r="I53" t="str">
            <v>TU</v>
          </cell>
          <cell r="J53">
            <v>277</v>
          </cell>
        </row>
        <row r="54">
          <cell r="I54" t="str">
            <v>TU</v>
          </cell>
          <cell r="J54">
            <v>277</v>
          </cell>
        </row>
        <row r="55">
          <cell r="I55" t="str">
            <v>TU</v>
          </cell>
          <cell r="J55">
            <v>277</v>
          </cell>
        </row>
        <row r="56">
          <cell r="I56" t="str">
            <v>TU</v>
          </cell>
          <cell r="J56">
            <v>277</v>
          </cell>
        </row>
        <row r="57">
          <cell r="I57" t="str">
            <v>TU</v>
          </cell>
          <cell r="J57">
            <v>277</v>
          </cell>
        </row>
        <row r="58">
          <cell r="I58" t="str">
            <v>TU</v>
          </cell>
          <cell r="J58">
            <v>277</v>
          </cell>
        </row>
        <row r="59">
          <cell r="I59" t="str">
            <v>TU</v>
          </cell>
          <cell r="J59">
            <v>277</v>
          </cell>
        </row>
        <row r="60">
          <cell r="I60" t="str">
            <v>TU</v>
          </cell>
          <cell r="J60">
            <v>277</v>
          </cell>
        </row>
        <row r="61">
          <cell r="I61" t="str">
            <v>TU</v>
          </cell>
          <cell r="J61">
            <v>274</v>
          </cell>
        </row>
        <row r="62">
          <cell r="I62" t="str">
            <v>TU</v>
          </cell>
          <cell r="J62">
            <v>269</v>
          </cell>
        </row>
        <row r="63">
          <cell r="I63" t="str">
            <v>TU</v>
          </cell>
          <cell r="J63">
            <v>269</v>
          </cell>
        </row>
        <row r="64">
          <cell r="I64" t="str">
            <v>TU</v>
          </cell>
          <cell r="J64">
            <v>274</v>
          </cell>
        </row>
        <row r="65">
          <cell r="I65" t="str">
            <v>TU</v>
          </cell>
          <cell r="J65">
            <v>274</v>
          </cell>
        </row>
        <row r="66">
          <cell r="I66" t="str">
            <v>TU</v>
          </cell>
          <cell r="J66">
            <v>274</v>
          </cell>
        </row>
        <row r="67">
          <cell r="I67" t="str">
            <v>TU</v>
          </cell>
          <cell r="J67">
            <v>219</v>
          </cell>
        </row>
        <row r="68">
          <cell r="I68" t="str">
            <v>TU</v>
          </cell>
          <cell r="J68">
            <v>274</v>
          </cell>
        </row>
        <row r="69">
          <cell r="I69" t="str">
            <v>TU</v>
          </cell>
          <cell r="J69">
            <v>274</v>
          </cell>
        </row>
        <row r="70">
          <cell r="I70" t="str">
            <v>TU</v>
          </cell>
          <cell r="J70">
            <v>277</v>
          </cell>
        </row>
        <row r="71">
          <cell r="I71" t="str">
            <v>TU</v>
          </cell>
          <cell r="J71">
            <v>277</v>
          </cell>
        </row>
        <row r="72">
          <cell r="I72" t="str">
            <v>TU</v>
          </cell>
          <cell r="J72">
            <v>277</v>
          </cell>
        </row>
        <row r="73">
          <cell r="I73" t="str">
            <v>TU</v>
          </cell>
          <cell r="J73">
            <v>249</v>
          </cell>
        </row>
        <row r="74">
          <cell r="I74" t="str">
            <v>TU</v>
          </cell>
          <cell r="J74">
            <v>274</v>
          </cell>
        </row>
        <row r="75">
          <cell r="I75" t="str">
            <v>TU</v>
          </cell>
          <cell r="J75">
            <v>274</v>
          </cell>
        </row>
        <row r="76">
          <cell r="I76" t="str">
            <v>TU</v>
          </cell>
          <cell r="J76">
            <v>277</v>
          </cell>
        </row>
        <row r="77">
          <cell r="I77" t="str">
            <v>TU</v>
          </cell>
          <cell r="J77">
            <v>274</v>
          </cell>
        </row>
        <row r="78">
          <cell r="I78" t="str">
            <v>TU</v>
          </cell>
          <cell r="J78">
            <v>269</v>
          </cell>
        </row>
        <row r="79">
          <cell r="I79" t="str">
            <v>TU</v>
          </cell>
          <cell r="J79">
            <v>277</v>
          </cell>
        </row>
        <row r="80">
          <cell r="I80" t="str">
            <v>TU</v>
          </cell>
          <cell r="J80">
            <v>274</v>
          </cell>
        </row>
        <row r="81">
          <cell r="I81" t="str">
            <v>TU</v>
          </cell>
          <cell r="J81">
            <v>274</v>
          </cell>
        </row>
        <row r="82">
          <cell r="I82" t="str">
            <v>TU</v>
          </cell>
          <cell r="J82">
            <v>219</v>
          </cell>
        </row>
        <row r="83">
          <cell r="I83" t="str">
            <v>TU</v>
          </cell>
          <cell r="J83">
            <v>219</v>
          </cell>
        </row>
        <row r="84">
          <cell r="I84" t="str">
            <v>TU</v>
          </cell>
          <cell r="J84">
            <v>219</v>
          </cell>
        </row>
        <row r="85">
          <cell r="I85" t="str">
            <v>TU</v>
          </cell>
          <cell r="J85">
            <v>219</v>
          </cell>
        </row>
        <row r="86">
          <cell r="I86" t="str">
            <v>TU</v>
          </cell>
          <cell r="J86">
            <v>219</v>
          </cell>
        </row>
        <row r="87">
          <cell r="I87" t="str">
            <v>TU</v>
          </cell>
          <cell r="J87">
            <v>219</v>
          </cell>
        </row>
        <row r="88">
          <cell r="I88" t="str">
            <v>TU</v>
          </cell>
          <cell r="J88">
            <v>219</v>
          </cell>
        </row>
        <row r="89">
          <cell r="I89" t="str">
            <v>TU</v>
          </cell>
          <cell r="J89">
            <v>274</v>
          </cell>
        </row>
        <row r="90">
          <cell r="I90" t="str">
            <v>TU</v>
          </cell>
          <cell r="J90">
            <v>277</v>
          </cell>
        </row>
        <row r="91">
          <cell r="I91" t="str">
            <v>TU</v>
          </cell>
          <cell r="J91">
            <v>277</v>
          </cell>
        </row>
        <row r="92">
          <cell r="I92" t="str">
            <v>TU</v>
          </cell>
          <cell r="J92">
            <v>274</v>
          </cell>
        </row>
        <row r="93">
          <cell r="I93" t="str">
            <v>TU</v>
          </cell>
          <cell r="J93">
            <v>274</v>
          </cell>
        </row>
        <row r="94">
          <cell r="I94" t="str">
            <v>TU</v>
          </cell>
          <cell r="J94">
            <v>274</v>
          </cell>
        </row>
        <row r="95">
          <cell r="I95" t="str">
            <v>TU</v>
          </cell>
          <cell r="J95">
            <v>277</v>
          </cell>
        </row>
        <row r="96">
          <cell r="I96" t="str">
            <v>TU</v>
          </cell>
          <cell r="J96">
            <v>277</v>
          </cell>
        </row>
        <row r="97">
          <cell r="I97" t="str">
            <v>TU-RI-02</v>
          </cell>
          <cell r="J97">
            <v>239</v>
          </cell>
        </row>
        <row r="98">
          <cell r="I98" t="str">
            <v>TU</v>
          </cell>
          <cell r="J98">
            <v>277</v>
          </cell>
        </row>
        <row r="99">
          <cell r="I99" t="str">
            <v>TU-RI-02</v>
          </cell>
          <cell r="J99">
            <v>277</v>
          </cell>
        </row>
        <row r="100">
          <cell r="I100" t="str">
            <v>TU-RI-02</v>
          </cell>
          <cell r="J100">
            <v>278</v>
          </cell>
        </row>
        <row r="101">
          <cell r="I101" t="str">
            <v>TU-RI-02</v>
          </cell>
          <cell r="J101">
            <v>277</v>
          </cell>
        </row>
        <row r="102">
          <cell r="I102" t="str">
            <v>TU-RI-02</v>
          </cell>
          <cell r="J102">
            <v>279</v>
          </cell>
        </row>
        <row r="103">
          <cell r="I103" t="str">
            <v>TU</v>
          </cell>
          <cell r="J103">
            <v>279</v>
          </cell>
        </row>
        <row r="104">
          <cell r="I104" t="str">
            <v>TU</v>
          </cell>
          <cell r="J104">
            <v>249</v>
          </cell>
        </row>
        <row r="105">
          <cell r="I105" t="str">
            <v>TU-RI-02</v>
          </cell>
          <cell r="J105">
            <v>277</v>
          </cell>
        </row>
        <row r="106">
          <cell r="I106" t="str">
            <v>TU-RI-02</v>
          </cell>
          <cell r="J106">
            <v>277</v>
          </cell>
        </row>
        <row r="107">
          <cell r="I107" t="str">
            <v>TU</v>
          </cell>
          <cell r="J107">
            <v>219</v>
          </cell>
        </row>
        <row r="108">
          <cell r="I108" t="str">
            <v>TU</v>
          </cell>
          <cell r="J108">
            <v>277</v>
          </cell>
        </row>
        <row r="109">
          <cell r="I109" t="str">
            <v>TU</v>
          </cell>
          <cell r="J109">
            <v>277</v>
          </cell>
        </row>
        <row r="110">
          <cell r="I110" t="str">
            <v>TU-RI-02</v>
          </cell>
          <cell r="J110">
            <v>277</v>
          </cell>
        </row>
        <row r="111">
          <cell r="I111" t="str">
            <v>TU-RI-02</v>
          </cell>
          <cell r="J111">
            <v>277</v>
          </cell>
        </row>
        <row r="112">
          <cell r="I112" t="str">
            <v>TU</v>
          </cell>
          <cell r="J112">
            <v>277</v>
          </cell>
        </row>
        <row r="113">
          <cell r="I113" t="str">
            <v>TU-RI-02</v>
          </cell>
          <cell r="J113">
            <v>277</v>
          </cell>
        </row>
        <row r="114">
          <cell r="I114" t="str">
            <v>TU-RI-02</v>
          </cell>
          <cell r="J114">
            <v>249</v>
          </cell>
        </row>
        <row r="115">
          <cell r="I115" t="str">
            <v>TU-RI-02</v>
          </cell>
          <cell r="J115">
            <v>277</v>
          </cell>
        </row>
        <row r="116">
          <cell r="I116" t="str">
            <v>TU</v>
          </cell>
          <cell r="J116">
            <v>277</v>
          </cell>
        </row>
        <row r="117">
          <cell r="I117" t="str">
            <v>TU</v>
          </cell>
          <cell r="J117">
            <v>277</v>
          </cell>
        </row>
        <row r="118">
          <cell r="I118" t="str">
            <v>TU-RI-02</v>
          </cell>
          <cell r="J118">
            <v>277</v>
          </cell>
        </row>
        <row r="119">
          <cell r="I119" t="str">
            <v>TU</v>
          </cell>
          <cell r="J119">
            <v>274</v>
          </cell>
        </row>
        <row r="120">
          <cell r="I120" t="str">
            <v>TU-RI-02</v>
          </cell>
          <cell r="J120">
            <v>277</v>
          </cell>
        </row>
        <row r="121">
          <cell r="I121" t="str">
            <v>TU</v>
          </cell>
          <cell r="J121">
            <v>277</v>
          </cell>
        </row>
        <row r="122">
          <cell r="I122" t="str">
            <v>TU-RI-02</v>
          </cell>
          <cell r="J122">
            <v>279</v>
          </cell>
        </row>
        <row r="123">
          <cell r="I123" t="str">
            <v>TU</v>
          </cell>
          <cell r="J123">
            <v>249</v>
          </cell>
        </row>
        <row r="124">
          <cell r="I124" t="str">
            <v>EXCLUSIÓN TU</v>
          </cell>
          <cell r="J124">
            <v>277</v>
          </cell>
        </row>
        <row r="125">
          <cell r="I125" t="str">
            <v>EXCLUSIÓN TU</v>
          </cell>
          <cell r="J125">
            <v>277</v>
          </cell>
        </row>
        <row r="126">
          <cell r="I126" t="str">
            <v>EXCLUSIÓN TU</v>
          </cell>
          <cell r="J126">
            <v>277</v>
          </cell>
        </row>
        <row r="127">
          <cell r="I127" t="str">
            <v>EXCLUSIÓN TU</v>
          </cell>
          <cell r="J127">
            <v>277</v>
          </cell>
        </row>
        <row r="128">
          <cell r="I128" t="str">
            <v>EXCLUSIÓN TU-RI</v>
          </cell>
          <cell r="J128">
            <v>279</v>
          </cell>
        </row>
        <row r="129">
          <cell r="I129" t="str">
            <v>EXCLUSIÓN TU</v>
          </cell>
          <cell r="J129">
            <v>274</v>
          </cell>
        </row>
        <row r="130">
          <cell r="I130" t="str">
            <v>EXCLUSIÓN TU</v>
          </cell>
          <cell r="J130">
            <v>277</v>
          </cell>
        </row>
        <row r="131">
          <cell r="I131" t="str">
            <v>EXCLUSIÓN TU</v>
          </cell>
          <cell r="J131">
            <v>274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ENTREGAS MANOS-PROOVEEDOR "/>
      <sheetName val="INSUMOS QUE YA NO SE VAN A COMP"/>
      <sheetName val="RECIENTE INCLUSION ANULADOS"/>
      <sheetName val="COTIZADORES"/>
      <sheetName val="ALMACENES"/>
      <sheetName val="COMPARACION"/>
      <sheetName val="Hoja3"/>
      <sheetName val="PROFORMA"/>
      <sheetName val="PROFORMA-TU"/>
      <sheetName val="CALCULO-TU"/>
      <sheetName val="NOTAS DE ANULACION"/>
      <sheetName val="INCUMPLIMIENTO IMPRIMIR"/>
      <sheetName val="PAICES"/>
      <sheetName val="MARCACION"/>
      <sheetName val="PROFORMA-PU"/>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ENTREGAS MANOS-PROOVEEDOR "/>
      <sheetName val="INSUMOS QUE YA NO SE VAN A COMP"/>
      <sheetName val="RECIENTE INCLUSION ANULADOS"/>
      <sheetName val="COTIZADORES"/>
      <sheetName val="ALMACENES"/>
      <sheetName val="COMPARACION"/>
      <sheetName val="Hoja3"/>
      <sheetName val="PROFORMA"/>
      <sheetName val="PROFORMA-TU"/>
      <sheetName val="CALCULO-TU"/>
      <sheetName val="NOTAS DE ANULACION"/>
      <sheetName val="INCUMPLIMIENTO IMPRIMIR"/>
      <sheetName val="PAICES"/>
      <sheetName val="MARCACION"/>
      <sheetName val="PROFORMA-PU"/>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PROFORMA"/>
      <sheetName val="CALCULO-TU"/>
      <sheetName val="PROFORMA-TU"/>
      <sheetName val="INCUMPLIMIENTO IMPRIMIR"/>
      <sheetName val="PROFORMA-PU"/>
      <sheetName val="PAICES"/>
      <sheetName val="MARCACION"/>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ENTREGAS MANOS-PROOVEEDOR "/>
      <sheetName val="NOTAS DE ANULACION"/>
      <sheetName val="INSUMOS QUE YA NO SE VAN A COMP"/>
      <sheetName val="RECIENTE INCLUSION ANULADOS"/>
      <sheetName val="COTIZADORES"/>
      <sheetName val="ALMACENES"/>
      <sheetName val="PROFORMA-TU"/>
      <sheetName val="CALCULO-TU"/>
      <sheetName val="PAISES"/>
      <sheetName val="MARCACION"/>
      <sheetName val="NOTA DE PROFORMAS"/>
      <sheetName val="PROFORMA-PU"/>
      <sheetName val="CALCULO-PU"/>
      <sheetName val="RESOLUCION ADMINISTRATI"/>
      <sheetName val="REFORESTADORA LOS MONOS"/>
      <sheetName val="INSUMOS DECIERTOS"/>
      <sheetName val="MARCACIONES"/>
      <sheetName val="NOTA DE APREMIANTE"/>
      <sheetName val="INCUMPLIMIENTO IMPRIMIR"/>
      <sheetName val="INFORME DE CONSUMO"/>
      <sheetName val="Inf.Contraloria"/>
      <sheetName val="CERTIFICACION PRESUPUESTARIA"/>
      <sheetName val="Hoja2"/>
      <sheetName val="Gráfic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PROFORMA"/>
      <sheetName val="CALCULO-TU"/>
      <sheetName val="PROFORMA-TU"/>
      <sheetName val="INCUMPLIMIENTO IMPRIMIR"/>
      <sheetName val="PROFORMA-PU"/>
      <sheetName val="PAICES"/>
      <sheetName val="MARCACION"/>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ENTREGAS MANOS-PROOVEEDOR "/>
      <sheetName val="NOTAS DE ANULACION"/>
      <sheetName val="INSUMOS QUE YA NO SE VAN A COMP"/>
      <sheetName val="RECIENTE INCLUSION ANULADOS"/>
      <sheetName val="COTIZADORES"/>
      <sheetName val="ALMACENES"/>
      <sheetName val="PROFORMA-TU"/>
      <sheetName val="CALCULO-TU"/>
      <sheetName val="PAISES"/>
      <sheetName val="MARCACION"/>
      <sheetName val="NOTA DE PROFORMAS"/>
      <sheetName val="PROFORMA-PU"/>
      <sheetName val="CALCULO-PU"/>
      <sheetName val="RESOLUCION ADMINISTRATI"/>
      <sheetName val="REFORESTADORA LOS MONOS"/>
      <sheetName val="INSUMOS DECIERTOS"/>
      <sheetName val="MARCACIONES"/>
      <sheetName val="NOTA DE APREMIANTE"/>
      <sheetName val="INCUMPLIMIENTO IMPRIMIR"/>
      <sheetName val="INFORME DE CONSUMO"/>
      <sheetName val="Inf.Contraloria"/>
      <sheetName val="CERTIFICACION PRESUPUESTARIA"/>
      <sheetName val="Hoja2"/>
      <sheetName val="Gráfico1"/>
    </sheetNames>
    <sheetDataSet>
      <sheetData sheetId="0">
        <row r="1">
          <cell r="D1" t="str">
            <v/>
          </cell>
          <cell r="K1" t="str">
            <v>CONSUMO ESTIMADO</v>
          </cell>
        </row>
        <row r="2">
          <cell r="D2">
            <v>0</v>
          </cell>
          <cell r="G2" t="str">
            <v xml:space="preserve">AGOTADOS TU. </v>
          </cell>
          <cell r="K2">
            <v>65</v>
          </cell>
        </row>
        <row r="3">
          <cell r="B3" t="str">
            <v>CÓDIGO /ABASTO</v>
          </cell>
          <cell r="C3" t="str">
            <v>CÓDIGO / SAFIRO</v>
          </cell>
          <cell r="D3" t="str">
            <v>DESCRIPCIÓN</v>
          </cell>
          <cell r="G3" t="str">
            <v>ANALISTA</v>
          </cell>
          <cell r="K3" t="str">
            <v>CONSUMO MENSUAL</v>
          </cell>
          <cell r="T3" t="str">
            <v>TOTAL/EXT. DISPONIBLES</v>
          </cell>
          <cell r="V3" t="str">
            <v>PRECIO UNITARIO</v>
          </cell>
          <cell r="AU3" t="str">
            <v>RENGLÓN3</v>
          </cell>
          <cell r="AV3" t="str">
            <v>PROVEEDOR 4</v>
          </cell>
        </row>
        <row r="4">
          <cell r="B4">
            <v>209012400</v>
          </cell>
          <cell r="C4" t="str">
            <v>OA01020005</v>
          </cell>
          <cell r="D4" t="str">
            <v>NEUTRALIZADOR DE OLORES BIOLÓGICOS (Se solicita de 2oz)</v>
          </cell>
          <cell r="G4" t="str">
            <v>GD</v>
          </cell>
          <cell r="K4">
            <v>406</v>
          </cell>
          <cell r="T4">
            <v>0</v>
          </cell>
          <cell r="V4">
            <v>10</v>
          </cell>
        </row>
        <row r="5">
          <cell r="B5">
            <v>209019005</v>
          </cell>
          <cell r="C5" t="str">
            <v>MA01050021</v>
          </cell>
          <cell r="D5" t="str">
            <v>FIJADOR DE APÓSITO (Se solicita rollo 10cm x 10mts)</v>
          </cell>
          <cell r="G5" t="str">
            <v>GD</v>
          </cell>
          <cell r="K5">
            <v>600</v>
          </cell>
          <cell r="T5">
            <v>0</v>
          </cell>
          <cell r="V5">
            <v>9.49</v>
          </cell>
          <cell r="AV5" t="str">
            <v>HOSPIMÉDICA PANAMÁ S.A.</v>
          </cell>
        </row>
        <row r="6">
          <cell r="B6">
            <v>209022500</v>
          </cell>
          <cell r="C6" t="str">
            <v>MA09050006</v>
          </cell>
          <cell r="D6" t="str">
            <v>SISTEMA DE COMPRESIÓN DE MÚLTIPLES CAPAS</v>
          </cell>
          <cell r="G6" t="str">
            <v>GD</v>
          </cell>
          <cell r="K6">
            <v>3000</v>
          </cell>
          <cell r="T6">
            <v>5040</v>
          </cell>
          <cell r="V6">
            <v>23.46</v>
          </cell>
        </row>
        <row r="7">
          <cell r="B7">
            <v>209022601</v>
          </cell>
          <cell r="C7" t="str">
            <v>MA01010013</v>
          </cell>
          <cell r="D7" t="str">
            <v>APÓSITO DE CARBÓN ACTIVADO Y PLATA (Se solicita de 10.5cm x 10.5cm (4" x 4"))</v>
          </cell>
          <cell r="G7" t="str">
            <v>GD</v>
          </cell>
          <cell r="K7">
            <v>1040</v>
          </cell>
          <cell r="T7">
            <v>0</v>
          </cell>
          <cell r="V7">
            <v>6.86</v>
          </cell>
        </row>
        <row r="8">
          <cell r="B8">
            <v>209037200</v>
          </cell>
          <cell r="C8" t="str">
            <v>MA01010107</v>
          </cell>
          <cell r="D8" t="str">
            <v xml:space="preserve">TIRA DE GASA PRESATURADA DE CLORURO DE SODIO AL 20% </v>
          </cell>
          <cell r="G8" t="str">
            <v>GD</v>
          </cell>
          <cell r="K8">
            <v>300</v>
          </cell>
          <cell r="T8">
            <v>1389</v>
          </cell>
          <cell r="V8">
            <v>5.25</v>
          </cell>
        </row>
        <row r="9">
          <cell r="B9">
            <v>209037300</v>
          </cell>
          <cell r="C9" t="str">
            <v>MA01010111</v>
          </cell>
          <cell r="D9" t="str">
            <v xml:space="preserve">GASA CON TRIBROMOFENATO DE BISMUTO AL 3% (Se solicita rollo 5" x 9yds) </v>
          </cell>
          <cell r="G9" t="str">
            <v>GD</v>
          </cell>
          <cell r="K9">
            <v>600</v>
          </cell>
          <cell r="T9">
            <v>0</v>
          </cell>
          <cell r="V9">
            <v>2.35</v>
          </cell>
          <cell r="AV9" t="str">
            <v>KENDALL, S.A.</v>
          </cell>
        </row>
        <row r="10">
          <cell r="B10">
            <v>209019700</v>
          </cell>
          <cell r="C10" t="str">
            <v>MA01010021</v>
          </cell>
          <cell r="D10" t="str">
            <v>APÓSITO DE HIDROPOLÍMERO CON ISLOTE CENTRAL.   TAMAÑO: 11cm x 11cm.( 41/2" X 41/2" ).</v>
          </cell>
          <cell r="G10" t="str">
            <v>GD</v>
          </cell>
          <cell r="K10">
            <v>600</v>
          </cell>
          <cell r="T10">
            <v>0</v>
          </cell>
          <cell r="V10">
            <v>5.65</v>
          </cell>
          <cell r="AV10" t="str">
            <v>UCITECH, S.A.</v>
          </cell>
        </row>
        <row r="11">
          <cell r="B11">
            <v>209019703</v>
          </cell>
          <cell r="C11" t="str">
            <v>MA01010123</v>
          </cell>
          <cell r="D11" t="str">
            <v>APÓSITO DE HIDROPOLÍMERO CON ISLOTE CENTRAL (Se solicita 7cm x 9cm (2¾" x 3½"))</v>
          </cell>
          <cell r="G11" t="str">
            <v>GD</v>
          </cell>
          <cell r="K11">
            <v>725</v>
          </cell>
          <cell r="T11">
            <v>3298</v>
          </cell>
          <cell r="V11">
            <v>4</v>
          </cell>
          <cell r="AV11" t="str">
            <v>TERAPIAS AVANZADAS, S.A</v>
          </cell>
        </row>
        <row r="12">
          <cell r="B12">
            <v>209168701</v>
          </cell>
          <cell r="C12" t="str">
            <v>SC02030163</v>
          </cell>
          <cell r="D12" t="str">
            <v xml:space="preserve">PELÍCULA PROTECTORA PARA PROTECCIÓN DE LA PIEL Y EVITAR LA IRRITACIÓN PRODUCTO DE FLUIDOS CORPORALES (ORINA, HECES)  </v>
          </cell>
          <cell r="G12" t="str">
            <v>GD</v>
          </cell>
          <cell r="K12">
            <v>360</v>
          </cell>
          <cell r="T12">
            <v>22</v>
          </cell>
          <cell r="V12">
            <v>8.5</v>
          </cell>
        </row>
        <row r="13">
          <cell r="B13">
            <v>209251801</v>
          </cell>
          <cell r="C13" t="str">
            <v>MA01010088</v>
          </cell>
          <cell r="D13" t="str">
            <v>ALGINATO DE CALCIO EN APÓSITO, CORDÓN O CUERDA</v>
          </cell>
          <cell r="G13" t="str">
            <v>GD</v>
          </cell>
          <cell r="K13">
            <v>250</v>
          </cell>
          <cell r="T13">
            <v>0</v>
          </cell>
          <cell r="V13">
            <v>3.4</v>
          </cell>
          <cell r="AV13" t="str">
            <v>3M  PANAMÁ, S.A</v>
          </cell>
        </row>
        <row r="14">
          <cell r="B14">
            <v>209118301</v>
          </cell>
          <cell r="C14" t="str">
            <v>MA01010052</v>
          </cell>
          <cell r="D14" t="str">
            <v xml:space="preserve">APÓSITO CON ALMOHADILLA MULTICAPAS (Se selicita 10cm x 10cm cuadrado) </v>
          </cell>
          <cell r="G14" t="str">
            <v>GD</v>
          </cell>
          <cell r="K14">
            <v>1204</v>
          </cell>
          <cell r="T14">
            <v>3075</v>
          </cell>
          <cell r="V14">
            <v>25</v>
          </cell>
          <cell r="AV14" t="str">
            <v>UCITECH, S.A.</v>
          </cell>
        </row>
        <row r="15">
          <cell r="B15">
            <v>209129600</v>
          </cell>
          <cell r="C15" t="str">
            <v>MA01010105</v>
          </cell>
          <cell r="D15" t="str">
            <v>APÓSITO CON PLATA IMPREGNADA DE TRIGLICÉRIDOS (Se solicita 10 x 10cm)</v>
          </cell>
          <cell r="G15" t="str">
            <v>GD</v>
          </cell>
          <cell r="K15">
            <v>500</v>
          </cell>
          <cell r="T15">
            <v>0</v>
          </cell>
          <cell r="V15">
            <v>6.85</v>
          </cell>
        </row>
        <row r="16">
          <cell r="B16">
            <v>209046112</v>
          </cell>
          <cell r="C16" t="str">
            <v>SC02020026</v>
          </cell>
          <cell r="D16" t="str">
            <v xml:space="preserve">PAÑAL DESECHABLE ADULTO (Talla de cintura 45" a 58" (114.3cm a 147.32cm, de tela no tejida) </v>
          </cell>
          <cell r="G16" t="str">
            <v>GD</v>
          </cell>
          <cell r="K16">
            <v>1000000</v>
          </cell>
          <cell r="T16">
            <v>0</v>
          </cell>
          <cell r="V16">
            <v>0.52551999999999999</v>
          </cell>
          <cell r="AV16" t="str">
            <v>ADVANCED MEDICAL  SUPPLY CORP / KENDALL,S.A.</v>
          </cell>
        </row>
        <row r="17">
          <cell r="B17">
            <v>209003502</v>
          </cell>
          <cell r="C17" t="str">
            <v>AF01010002</v>
          </cell>
          <cell r="D17" t="str">
            <v>CONECTOR PARA BOMBA DE INFUSIÓN CON FILTRO DE AIRE</v>
          </cell>
          <cell r="G17" t="str">
            <v>GD</v>
          </cell>
          <cell r="K17">
            <v>25000</v>
          </cell>
          <cell r="T17">
            <v>18000</v>
          </cell>
          <cell r="V17">
            <v>5.1095100000000002</v>
          </cell>
        </row>
        <row r="18">
          <cell r="B18">
            <v>209003700</v>
          </cell>
          <cell r="C18" t="str">
            <v>MA04060008</v>
          </cell>
          <cell r="D18" t="str">
            <v>AGUJA PARA NEUMOPERITONEO  (TIPO VERESS) PARA LAPARASCOPIA (Se solicita 120mm)</v>
          </cell>
          <cell r="G18" t="str">
            <v>GD</v>
          </cell>
          <cell r="K18">
            <v>160</v>
          </cell>
          <cell r="T18">
            <v>1618</v>
          </cell>
          <cell r="V18">
            <v>9.4215</v>
          </cell>
        </row>
        <row r="19">
          <cell r="B19">
            <v>209056301</v>
          </cell>
          <cell r="C19" t="str">
            <v>MN04020172</v>
          </cell>
          <cell r="D19" t="str">
            <v>CÁNULA OROFARINGEA TIPO BERMAN (Se solicita 90mm adulto)</v>
          </cell>
          <cell r="G19" t="str">
            <v>GD</v>
          </cell>
          <cell r="K19">
            <v>750</v>
          </cell>
          <cell r="T19">
            <v>0</v>
          </cell>
          <cell r="V19">
            <v>0.29888999999999999</v>
          </cell>
          <cell r="AV19" t="str">
            <v>JERS MEDICAL PANAMA, INC</v>
          </cell>
        </row>
        <row r="20">
          <cell r="B20">
            <v>209056302</v>
          </cell>
          <cell r="C20" t="str">
            <v>MN04020170</v>
          </cell>
          <cell r="D20" t="str">
            <v xml:space="preserve">CÁNULA OROFARINGEA TIPO BERMAN (Se solicita 100mm adulto)     </v>
          </cell>
          <cell r="G20" t="str">
            <v>GD</v>
          </cell>
          <cell r="K20">
            <v>1200</v>
          </cell>
          <cell r="T20">
            <v>4610</v>
          </cell>
          <cell r="V20">
            <v>0.25</v>
          </cell>
          <cell r="AV20" t="str">
            <v>MEDI-LAB, S.A.</v>
          </cell>
        </row>
        <row r="21">
          <cell r="B21">
            <v>209057600</v>
          </cell>
          <cell r="C21" t="str">
            <v>OA04010032</v>
          </cell>
          <cell r="D21" t="str">
            <v>VASO PLÁSTICO DESECHABLE  PARA MEDICAMENTO.</v>
          </cell>
          <cell r="G21" t="str">
            <v>GD</v>
          </cell>
          <cell r="K21">
            <v>300000</v>
          </cell>
          <cell r="T21">
            <v>3082200</v>
          </cell>
          <cell r="V21">
            <v>1.0370000000000001E-2</v>
          </cell>
        </row>
        <row r="22">
          <cell r="B22">
            <v>209058501</v>
          </cell>
          <cell r="C22" t="str">
            <v>AF01050002</v>
          </cell>
          <cell r="D22" t="str">
            <v xml:space="preserve">TUBO DE EXTENSIÓN DE VENOCLÍSIS (Se solicita 17" de longitud)                                                                             </v>
          </cell>
          <cell r="G22" t="str">
            <v>GD</v>
          </cell>
          <cell r="K22">
            <v>6000</v>
          </cell>
          <cell r="T22">
            <v>39350</v>
          </cell>
          <cell r="V22">
            <v>0.46800000000000003</v>
          </cell>
        </row>
        <row r="23">
          <cell r="B23">
            <v>209059901</v>
          </cell>
          <cell r="C23" t="str">
            <v>SU01010033</v>
          </cell>
          <cell r="D23" t="str">
            <v xml:space="preserve">SUTURA: CATGUT SIMPLE, CALIBRE 2-0, LONGITUD 67 A 75cm, AGUJA DE 20 A 22mm, ½ CÍRCULO, PUNTA REDONDA ESTÉRIL </v>
          </cell>
          <cell r="G23" t="str">
            <v>GD</v>
          </cell>
          <cell r="K23">
            <v>300</v>
          </cell>
          <cell r="T23">
            <v>1800</v>
          </cell>
          <cell r="V23">
            <v>0.8</v>
          </cell>
          <cell r="AV23" t="str">
            <v>INTERMEDIC S.A</v>
          </cell>
        </row>
        <row r="24">
          <cell r="B24">
            <v>209062602</v>
          </cell>
          <cell r="C24" t="str">
            <v>SU01020004</v>
          </cell>
          <cell r="D24" t="str">
            <v>SUTURA: NYLON MONOFILAMENTO, CALIBRE 3-0, AGUJA CORTANTE  LONGITUD 45CM,  AGUJA DE 19 A 20MM, ⅜ CÍRCULO, PUNTA CORTANTE ESTÉRIL.</v>
          </cell>
          <cell r="G24" t="str">
            <v>GD</v>
          </cell>
          <cell r="K24">
            <v>5000</v>
          </cell>
          <cell r="T24">
            <v>14232</v>
          </cell>
          <cell r="V24">
            <v>0.50888999999999995</v>
          </cell>
          <cell r="AV24" t="str">
            <v>KENDALL,S.A.</v>
          </cell>
        </row>
        <row r="25">
          <cell r="B25">
            <v>209062902</v>
          </cell>
          <cell r="C25" t="str">
            <v>SU01020001</v>
          </cell>
          <cell r="D25" t="str">
            <v xml:space="preserve">SUTURA: NYLON MONOFILAMENTO, CALIBRE 10-0, LONGITUD 30CM, DOBLE AGUJA DE 6.2 A 6.5MM, ⅜ CÍRCULO, PUNTA CORTANTE ESPATULADA ESTÉRIL.    </v>
          </cell>
          <cell r="G25" t="str">
            <v>GD</v>
          </cell>
          <cell r="K25">
            <v>360</v>
          </cell>
          <cell r="T25">
            <v>348</v>
          </cell>
          <cell r="V25">
            <v>2.4900000000000002</v>
          </cell>
          <cell r="AV25" t="str">
            <v>INTERMEDIC S.A</v>
          </cell>
        </row>
        <row r="26">
          <cell r="B26">
            <v>209065300</v>
          </cell>
          <cell r="C26" t="str">
            <v>SU01020042</v>
          </cell>
          <cell r="D26" t="str">
            <v>SUTURA: SEDA NEGRA TRENZADA SILICONIZADA, CALIBRE 4-0, LONGITUD 45cm, AGUJA DE 12 A 13mm, ⅜ CÍRCULO, PUNTA CORTANTE, ESTÉRIL</v>
          </cell>
          <cell r="G26" t="str">
            <v>GD</v>
          </cell>
          <cell r="K26">
            <v>300</v>
          </cell>
          <cell r="T26">
            <v>1116</v>
          </cell>
          <cell r="V26">
            <v>0.66525999999999996</v>
          </cell>
        </row>
        <row r="27">
          <cell r="B27">
            <v>209111300</v>
          </cell>
          <cell r="C27" t="str">
            <v>MA12040040</v>
          </cell>
          <cell r="D27" t="str">
            <v xml:space="preserve">MATRIZ EXTRACELULAR TRIDIMENSIONAL (Se solicita 7 x 20cm malla)   </v>
          </cell>
          <cell r="G27" t="str">
            <v>GD</v>
          </cell>
          <cell r="K27">
            <v>250</v>
          </cell>
          <cell r="T27">
            <v>0</v>
          </cell>
          <cell r="V27">
            <v>260</v>
          </cell>
        </row>
        <row r="28">
          <cell r="B28">
            <v>209119700</v>
          </cell>
          <cell r="C28" t="str">
            <v>SU01010085</v>
          </cell>
          <cell r="D28" t="str">
            <v>SUTURA: MONOFILAMENTO SINTÉTICO ABSORBIBLE, CALIBRE 4-0.</v>
          </cell>
          <cell r="G28" t="str">
            <v>GD</v>
          </cell>
          <cell r="K28">
            <v>600</v>
          </cell>
          <cell r="T28">
            <v>4320</v>
          </cell>
          <cell r="V28">
            <v>2.4773399999999999</v>
          </cell>
        </row>
        <row r="29">
          <cell r="B29">
            <v>209193700</v>
          </cell>
          <cell r="C29" t="str">
            <v>SC01030001</v>
          </cell>
          <cell r="D29" t="str">
            <v xml:space="preserve">DELANTAL PROTECTOR DE FLUIDOS (JUMSUIT) </v>
          </cell>
          <cell r="G29" t="str">
            <v>GD</v>
          </cell>
          <cell r="K29">
            <v>2000</v>
          </cell>
          <cell r="T29">
            <v>0</v>
          </cell>
          <cell r="V29">
            <v>39.224600000000002</v>
          </cell>
          <cell r="AV29" t="str">
            <v>PANAFARMA, S.A.</v>
          </cell>
        </row>
        <row r="30">
          <cell r="B30">
            <v>209007502</v>
          </cell>
          <cell r="C30" t="str">
            <v>OA01010008</v>
          </cell>
          <cell r="D30" t="str">
            <v xml:space="preserve">DETERGENTE ANIÓNICO EN POLVO </v>
          </cell>
          <cell r="G30" t="str">
            <v>GD</v>
          </cell>
          <cell r="K30">
            <v>200</v>
          </cell>
          <cell r="T30">
            <v>0</v>
          </cell>
          <cell r="V30">
            <v>35.479999999999997</v>
          </cell>
          <cell r="AV30" t="str">
            <v>VITALMEDIC.S.A</v>
          </cell>
        </row>
        <row r="31">
          <cell r="B31">
            <v>209008100</v>
          </cell>
          <cell r="C31" t="str">
            <v>MA04030001</v>
          </cell>
          <cell r="D31" t="str">
            <v>AGUJA HIPODÉRMICA DESECHABLE (Se solicita calibre 18G de 38mm (1½") de longitud)</v>
          </cell>
          <cell r="G31" t="str">
            <v>GD</v>
          </cell>
          <cell r="K31">
            <v>130000</v>
          </cell>
          <cell r="T31">
            <v>0</v>
          </cell>
          <cell r="V31">
            <v>9.1000000000000004E-3</v>
          </cell>
          <cell r="AV31" t="str">
            <v>HEALTHCARE PRODUCTS CENTROAMÉRICA, S.A.</v>
          </cell>
        </row>
        <row r="32">
          <cell r="B32">
            <v>209008400</v>
          </cell>
          <cell r="C32" t="str">
            <v>MA04030005</v>
          </cell>
          <cell r="D32" t="str">
            <v>AGUJA HIPODÉRMICA DESECHABLE (Se solicita calibre 21G de 25mm (1") de longitud)</v>
          </cell>
          <cell r="G32" t="str">
            <v>GD</v>
          </cell>
          <cell r="K32">
            <v>50000</v>
          </cell>
          <cell r="T32">
            <v>148700</v>
          </cell>
          <cell r="V32">
            <v>1.184E-2</v>
          </cell>
          <cell r="AV32" t="str">
            <v>PRODUCTOS DESCARTABLES DE PANAMÁ, S.A.</v>
          </cell>
        </row>
        <row r="33">
          <cell r="B33">
            <v>209008500</v>
          </cell>
          <cell r="C33" t="str">
            <v>MA04030006</v>
          </cell>
          <cell r="D33" t="str">
            <v>AGUJA HIPODÉRMICA DESECHABLE (Se solicita calibre 21G de 38mm (1½") de longitud)</v>
          </cell>
          <cell r="G33" t="str">
            <v>GD</v>
          </cell>
          <cell r="K33">
            <v>120000</v>
          </cell>
          <cell r="T33">
            <v>270100</v>
          </cell>
          <cell r="V33">
            <v>1.1299999999999999E-2</v>
          </cell>
        </row>
        <row r="34">
          <cell r="B34">
            <v>209008600</v>
          </cell>
          <cell r="C34" t="str">
            <v>MA04030007</v>
          </cell>
          <cell r="D34" t="str">
            <v xml:space="preserve">AGUJA HIPODÉRMICA DESECHABLE (Se solicita calibre 22G x 1") </v>
          </cell>
          <cell r="G34" t="str">
            <v>GD</v>
          </cell>
          <cell r="K34">
            <v>30000</v>
          </cell>
          <cell r="T34">
            <v>83000</v>
          </cell>
          <cell r="V34">
            <v>1.1480000000000001E-2</v>
          </cell>
        </row>
        <row r="35">
          <cell r="B35">
            <v>209008700</v>
          </cell>
          <cell r="C35" t="str">
            <v>MA04030008</v>
          </cell>
          <cell r="D35" t="str">
            <v xml:space="preserve">AGUJA HIPODÉRMICA DESECHABLE (Se solicita calibre 22G de 38mm (1½") de longitud) </v>
          </cell>
          <cell r="G35" t="str">
            <v>GD</v>
          </cell>
          <cell r="K35">
            <v>100000</v>
          </cell>
          <cell r="T35">
            <v>251100</v>
          </cell>
          <cell r="V35">
            <v>1.4999999999999999E-2</v>
          </cell>
          <cell r="AV35" t="str">
            <v>HEALTHCARE PRODUCTS CENTROAMÉRICA, S.A.</v>
          </cell>
        </row>
        <row r="36">
          <cell r="B36">
            <v>209008800</v>
          </cell>
          <cell r="C36" t="str">
            <v>MA04030009</v>
          </cell>
          <cell r="D36" t="str">
            <v>AGUJA HIPODÉRMICA DESECHABLE  (Se solicita calibre 23G de 25mm (1") de longitud)</v>
          </cell>
          <cell r="G36" t="str">
            <v>GD</v>
          </cell>
          <cell r="K36">
            <v>65000</v>
          </cell>
          <cell r="T36">
            <v>138400</v>
          </cell>
          <cell r="V36">
            <v>1.1129999999999999E-2</v>
          </cell>
          <cell r="AV36" t="str">
            <v>HEALTHCARE PRODUCTS CENTROAMÉRICA, S.A.</v>
          </cell>
        </row>
        <row r="37">
          <cell r="B37">
            <v>209009000</v>
          </cell>
          <cell r="C37" t="str">
            <v>MA04030012</v>
          </cell>
          <cell r="D37" t="str">
            <v xml:space="preserve">AGUJA HIPODÉRMICA DESECHABLE (Se solicita calibre 25G de 1" de longitud) </v>
          </cell>
          <cell r="G37" t="str">
            <v>GD</v>
          </cell>
          <cell r="K37">
            <v>150000</v>
          </cell>
          <cell r="T37">
            <v>1835900</v>
          </cell>
          <cell r="V37">
            <v>1.1129999999999999E-2</v>
          </cell>
        </row>
        <row r="38">
          <cell r="B38">
            <v>209009002</v>
          </cell>
          <cell r="C38" t="str">
            <v>MA04030013</v>
          </cell>
          <cell r="D38" t="str">
            <v>AGUJA HIPODÉRMICA DESECHABLE (Se solicita calibre 25G de 38mm (1½") de longitud)</v>
          </cell>
          <cell r="G38" t="str">
            <v>GD</v>
          </cell>
          <cell r="K38">
            <v>24000</v>
          </cell>
          <cell r="T38">
            <v>8600</v>
          </cell>
          <cell r="V38">
            <v>1.4999999999999999E-2</v>
          </cell>
          <cell r="AV38" t="str">
            <v>HEALTHCARE PRODUCTS CENTROAMÉRICA, S.A.</v>
          </cell>
        </row>
        <row r="39">
          <cell r="B39">
            <v>209013300</v>
          </cell>
          <cell r="C39" t="str">
            <v>MA07010005</v>
          </cell>
          <cell r="D39" t="str">
            <v>RECIPIENTE DESECHABLE PARA SISTEMA DE DRENAJE TORÁCICO DIGITAL (Se solicita de 800cc de capacidad)</v>
          </cell>
          <cell r="G39" t="str">
            <v>GD</v>
          </cell>
          <cell r="K39">
            <v>552</v>
          </cell>
          <cell r="T39">
            <v>1698</v>
          </cell>
          <cell r="V39">
            <v>71.205290000000005</v>
          </cell>
        </row>
        <row r="40">
          <cell r="B40">
            <v>209013400</v>
          </cell>
          <cell r="C40" t="str">
            <v>MA07020044</v>
          </cell>
          <cell r="D40" t="str">
            <v xml:space="preserve">TUBO PARA SISTEMA DE DRENAJE TORÁCICO DIGITAL CONEXIÓN DOBLE. </v>
          </cell>
          <cell r="G40" t="str">
            <v>GD</v>
          </cell>
          <cell r="K40">
            <v>184</v>
          </cell>
          <cell r="T40">
            <v>67</v>
          </cell>
          <cell r="V40">
            <v>24.162610000000001</v>
          </cell>
          <cell r="AV40" t="str">
            <v>ALPHA MEDIQ, S.A.</v>
          </cell>
        </row>
        <row r="41">
          <cell r="B41">
            <v>209016801</v>
          </cell>
          <cell r="C41" t="str">
            <v>MA12010006</v>
          </cell>
          <cell r="D41" t="str">
            <v>ESPONJA  HEMOSTÁTICA  DE GELATINA ABSORBENTE (Se solicita 7cm x 5cm x 1cm (70mm x 50mm x 10mmm))</v>
          </cell>
          <cell r="G41" t="str">
            <v>GD</v>
          </cell>
          <cell r="K41">
            <v>1000</v>
          </cell>
          <cell r="T41">
            <v>0</v>
          </cell>
          <cell r="V41">
            <v>5.19</v>
          </cell>
        </row>
        <row r="42">
          <cell r="B42">
            <v>209018800</v>
          </cell>
          <cell r="C42" t="str">
            <v>SU02010007</v>
          </cell>
          <cell r="D42" t="str">
            <v>APLICADOR DE GRAPAS AUTOMÁTICO PARA LAPAROSCOPIA (Se solicita con grapa de 10mm, 20 grapas, mediano / grande)</v>
          </cell>
          <cell r="G42" t="str">
            <v>GD</v>
          </cell>
          <cell r="K42">
            <v>300</v>
          </cell>
          <cell r="T42">
            <v>106</v>
          </cell>
          <cell r="V42">
            <v>58.33</v>
          </cell>
          <cell r="AV42" t="str">
            <v>KENDALL,S.A.</v>
          </cell>
        </row>
        <row r="43">
          <cell r="B43">
            <v>209018801</v>
          </cell>
          <cell r="C43" t="str">
            <v>SU02010006</v>
          </cell>
          <cell r="D43" t="str">
            <v>APLICADOR DE GRAPAS AUTOMÁTICO PARA LAPAROSCOPIA (Se solicita de 5mm, 20 grapas, mediano / grande)</v>
          </cell>
          <cell r="G43" t="str">
            <v>GD</v>
          </cell>
          <cell r="K43">
            <v>50</v>
          </cell>
          <cell r="T43">
            <v>0</v>
          </cell>
          <cell r="V43">
            <v>127.45</v>
          </cell>
          <cell r="AV43" t="str">
            <v>MEDICAL INNOVATIONS &amp; ADVANCES CORP, (IAMCO)</v>
          </cell>
        </row>
        <row r="44">
          <cell r="B44">
            <v>209019200</v>
          </cell>
          <cell r="C44" t="str">
            <v>MA11010009</v>
          </cell>
          <cell r="D44" t="str">
            <v>APLICADOR DE MADERA CON ALGODÓN, ESTÉRIL (Se solicita de 6")</v>
          </cell>
          <cell r="G44" t="str">
            <v>GD</v>
          </cell>
          <cell r="K44">
            <v>160000</v>
          </cell>
          <cell r="T44">
            <v>332400</v>
          </cell>
          <cell r="V44">
            <v>3.5000000000000001E-3</v>
          </cell>
        </row>
        <row r="45">
          <cell r="B45">
            <v>209019501</v>
          </cell>
          <cell r="C45" t="str">
            <v>MA01010019</v>
          </cell>
          <cell r="D45" t="str">
            <v>APÓSITO HIDROCOLOIDE (Se solicita extra delgado, 15cm x 15cm (6" X 6"))</v>
          </cell>
          <cell r="G45" t="str">
            <v>GD</v>
          </cell>
          <cell r="K45">
            <v>1000</v>
          </cell>
          <cell r="T45">
            <v>0</v>
          </cell>
          <cell r="V45">
            <v>3.8967800000000001</v>
          </cell>
        </row>
        <row r="46">
          <cell r="B46">
            <v>209019502</v>
          </cell>
          <cell r="C46" t="str">
            <v>MA01010166</v>
          </cell>
          <cell r="D46" t="str">
            <v>APÓSITO HIDROCOLOIDE (ESTÁNDAR, REGULAR O EXTRA ABSORBENTE) (Se solicita 20cm x 20cm (8" x 8" cuadrado))</v>
          </cell>
          <cell r="G46" t="str">
            <v>GD</v>
          </cell>
          <cell r="K46">
            <v>500</v>
          </cell>
          <cell r="T46">
            <v>0</v>
          </cell>
          <cell r="V46">
            <v>4.0199999999999996</v>
          </cell>
          <cell r="AV46" t="str">
            <v>ADVANCED MEDICAL  SUPPLY CORP</v>
          </cell>
        </row>
        <row r="47">
          <cell r="B47">
            <v>209019503</v>
          </cell>
          <cell r="C47" t="str">
            <v>MA01010015</v>
          </cell>
          <cell r="D47" t="str">
            <v>APÓSITO HIDROCOLOIDE (Se solicita extra delgado, 10cm x 10cm (4" x 4") cuadrado)</v>
          </cell>
          <cell r="G47" t="str">
            <v>GD</v>
          </cell>
          <cell r="K47">
            <v>400</v>
          </cell>
          <cell r="T47">
            <v>0</v>
          </cell>
          <cell r="V47">
            <v>1.02</v>
          </cell>
        </row>
        <row r="48">
          <cell r="B48">
            <v>209019507</v>
          </cell>
          <cell r="C48" t="str">
            <v>MA01010032</v>
          </cell>
          <cell r="D48" t="str">
            <v>APÓSITO TRANSPARENTE ESTÉRIL (Se solicita de 8-10cm x 10-12.5cm)</v>
          </cell>
          <cell r="G48" t="str">
            <v>GD</v>
          </cell>
          <cell r="K48">
            <v>20000</v>
          </cell>
          <cell r="T48">
            <v>0</v>
          </cell>
          <cell r="V48">
            <v>0.1489</v>
          </cell>
          <cell r="AV48" t="str">
            <v>ADVANCED MEDICAL SUPPLY CORP</v>
          </cell>
        </row>
        <row r="49">
          <cell r="B49">
            <v>209019508</v>
          </cell>
          <cell r="C49" t="str">
            <v>MA01010033</v>
          </cell>
          <cell r="D49" t="str">
            <v>APÓSITO TRANSPARENTE ESTÉRIL (Se solicita de 5-6cm x 7-8cm)</v>
          </cell>
          <cell r="G49" t="str">
            <v>GD</v>
          </cell>
          <cell r="K49">
            <v>10000</v>
          </cell>
          <cell r="T49">
            <v>37560</v>
          </cell>
          <cell r="V49">
            <v>0.1</v>
          </cell>
          <cell r="AV49" t="str">
            <v>4 HOSPITALS INC</v>
          </cell>
        </row>
        <row r="50">
          <cell r="B50">
            <v>209019600</v>
          </cell>
          <cell r="C50" t="str">
            <v>MA01050002</v>
          </cell>
          <cell r="D50" t="str">
            <v xml:space="preserve">APÓSITO OCULAR ADULTO ESTÉRIL </v>
          </cell>
          <cell r="G50" t="str">
            <v>GD</v>
          </cell>
          <cell r="K50">
            <v>5000</v>
          </cell>
          <cell r="T50">
            <v>0</v>
          </cell>
          <cell r="V50">
            <v>0.06</v>
          </cell>
        </row>
        <row r="51">
          <cell r="B51">
            <v>209019900</v>
          </cell>
          <cell r="C51" t="str">
            <v>SU02010008</v>
          </cell>
          <cell r="D51" t="str">
            <v xml:space="preserve">INSTRUMENTO DE ENGRAPADO PARA CIERRE DE PIEL DESECHABLE </v>
          </cell>
          <cell r="G51" t="str">
            <v>GD</v>
          </cell>
          <cell r="K51">
            <v>700</v>
          </cell>
          <cell r="T51">
            <v>0</v>
          </cell>
          <cell r="V51">
            <v>3.68</v>
          </cell>
          <cell r="AV51" t="str">
            <v>KENDALL, S.A</v>
          </cell>
        </row>
        <row r="52">
          <cell r="B52">
            <v>209019902</v>
          </cell>
          <cell r="C52" t="str">
            <v>SU02010009</v>
          </cell>
          <cell r="D52" t="str">
            <v xml:space="preserve">INSTRUMENTAL DE ENGRAPADO TORACO ABDOMINAL Y REGARGA, DESECHABLE (Se solicita carga de 60mm, 3.5mm de altura de grapa abierta y 1.5mm de altura de grapa cerrada. Y por cada dos (2) instrumentos con carga, debe entregar una recarga adicional) </v>
          </cell>
          <cell r="G52" t="str">
            <v>GD</v>
          </cell>
          <cell r="K52">
            <v>30</v>
          </cell>
          <cell r="T52">
            <v>225</v>
          </cell>
          <cell r="V52">
            <v>97.89</v>
          </cell>
          <cell r="AV52" t="str">
            <v>KENDALL, S.A.</v>
          </cell>
        </row>
        <row r="53">
          <cell r="B53">
            <v>209019903</v>
          </cell>
          <cell r="C53" t="str">
            <v>SU02010011</v>
          </cell>
          <cell r="D53" t="str">
            <v xml:space="preserve">INSTRUMENTO DE ENGRAPADO TORACO ABDOMINAL Y RECARGA DESECHABLE (Se solicita carga de 30mm, 3.5mm de altura de grapa abierta y 1.5mm de altura de grapa cerrada. Por cada dos (2) instrumentos con carga, debe entregar una recarga adicional) </v>
          </cell>
          <cell r="G53" t="str">
            <v>GD</v>
          </cell>
          <cell r="K53">
            <v>25</v>
          </cell>
          <cell r="T53">
            <v>72</v>
          </cell>
          <cell r="V53">
            <v>112.4203</v>
          </cell>
          <cell r="AV53" t="str">
            <v>KENDALL, S.A</v>
          </cell>
        </row>
        <row r="54">
          <cell r="B54">
            <v>209019904</v>
          </cell>
          <cell r="C54" t="str">
            <v>SU02010003</v>
          </cell>
          <cell r="D54" t="str">
            <v>INSTRUMENTO DE ENGRAPADO Y CORTE LINEAL PARA CIRUGÍA ABIERTA, DESECHABLE (Se solicita carga de 60mm de largo, altura de grapa abierta de 3.8mm y altura de grapa cerrada de 1.5mm. Por cada instrumento con carga debe entregar tres (3) recargas adicionales)</v>
          </cell>
          <cell r="G54" t="str">
            <v>GD</v>
          </cell>
          <cell r="K54">
            <v>100</v>
          </cell>
          <cell r="T54">
            <v>1514</v>
          </cell>
          <cell r="V54">
            <v>116.33969999999999</v>
          </cell>
          <cell r="AV54" t="str">
            <v>KENDALL, S.A.</v>
          </cell>
        </row>
        <row r="55">
          <cell r="B55">
            <v>209019905</v>
          </cell>
          <cell r="C55" t="str">
            <v>SU02010010</v>
          </cell>
          <cell r="D55" t="str">
            <v xml:space="preserve">INSTRUMENTO DE ENGRAPADO TORACO ABDOMINAL Y RECARGA DESECHABLE (Se solicita carga de 90mm, altura de grapa abierta 3.5mm y altura de grapa cerrada 1.5mm. Por cada dos (2) instrumentos con carga, debe entregar una carga adicional) </v>
          </cell>
          <cell r="G55" t="str">
            <v>GD</v>
          </cell>
          <cell r="K55">
            <v>30</v>
          </cell>
          <cell r="T55">
            <v>18</v>
          </cell>
          <cell r="V55">
            <v>93.28</v>
          </cell>
          <cell r="AV55" t="str">
            <v>KENDALL, S.A.</v>
          </cell>
        </row>
        <row r="56">
          <cell r="B56">
            <v>209019906</v>
          </cell>
          <cell r="C56" t="str">
            <v>SU02010002</v>
          </cell>
          <cell r="D56" t="str">
            <v>INSTRUMENTO DE ENGRAPADO MECÁNICO CIRCULAR DESECHABLE (Se solicita curvo, de 29mm, con grapas de altura mínima de 4.8mm abierta, o indicador de escala de compresión de 2mm cerrada)</v>
          </cell>
          <cell r="G56" t="str">
            <v>GD</v>
          </cell>
          <cell r="K56">
            <v>30</v>
          </cell>
          <cell r="T56">
            <v>259</v>
          </cell>
          <cell r="V56">
            <v>544.89297999999997</v>
          </cell>
        </row>
        <row r="57">
          <cell r="B57">
            <v>209019907</v>
          </cell>
          <cell r="C57" t="str">
            <v>SU02010001</v>
          </cell>
          <cell r="D57" t="str">
            <v>ENGRAPADORA  CIRCULAR CORTANTE CON YUNQUE ARTICULABLE PARA ANASTOMOSIS DIGESTIVA (Se solicita curvo, de 31mm, con grapas de altura mínima de 4.8mm abierta)</v>
          </cell>
          <cell r="G57" t="str">
            <v>GD</v>
          </cell>
          <cell r="K57">
            <v>30</v>
          </cell>
          <cell r="T57">
            <v>141</v>
          </cell>
          <cell r="V57">
            <v>425.14384000000001</v>
          </cell>
        </row>
        <row r="58">
          <cell r="B58">
            <v>209019910</v>
          </cell>
          <cell r="C58" t="str">
            <v>SU02010005</v>
          </cell>
          <cell r="D58" t="str">
            <v xml:space="preserve">INSTRUMENTO DE ENGRAPADO MECÁNICO PARA FIJAR  MALLAS EN  HERNIAS, DESECHABLE, CON 10 GRAPAS O MAS, DE TITANIUM  DE 4.8mm (Por cada instrumento con su carga, debe entregar una carga adicional) </v>
          </cell>
          <cell r="G58" t="str">
            <v>GD</v>
          </cell>
          <cell r="K58">
            <v>80</v>
          </cell>
          <cell r="T58">
            <v>0</v>
          </cell>
          <cell r="V58">
            <v>110.87</v>
          </cell>
          <cell r="AV58" t="str">
            <v>KENDALL, S.A.</v>
          </cell>
        </row>
        <row r="59">
          <cell r="B59">
            <v>209020600</v>
          </cell>
          <cell r="C59" t="str">
            <v>SU02020005</v>
          </cell>
          <cell r="D59" t="str">
            <v>INSTRUMENTO PARA LIGAR VASOS DE TITANIUM, DESECHABLE (Se solicita tamaño chico)</v>
          </cell>
          <cell r="G59" t="str">
            <v>GD</v>
          </cell>
          <cell r="K59">
            <v>100</v>
          </cell>
          <cell r="T59">
            <v>383</v>
          </cell>
          <cell r="V59">
            <v>52.509</v>
          </cell>
        </row>
        <row r="60">
          <cell r="B60">
            <v>209020902</v>
          </cell>
          <cell r="C60" t="str">
            <v>SU02040004</v>
          </cell>
          <cell r="D60" t="str">
            <v xml:space="preserve">RECARGA DE CLIP DE POLÍMERO NO ABSORBIBLE (Se solicita de 7 a 16mm. La empresa entregará a la unidad la pinza para aplicar el mismo) </v>
          </cell>
          <cell r="G60" t="str">
            <v>GD</v>
          </cell>
          <cell r="K60">
            <v>10</v>
          </cell>
          <cell r="T60">
            <v>0</v>
          </cell>
          <cell r="V60">
            <v>80</v>
          </cell>
          <cell r="AV60" t="str">
            <v>MEDICAL INNOVATIONS &amp; ADVANCES CORP,(IAMCO)</v>
          </cell>
        </row>
        <row r="61">
          <cell r="B61">
            <v>209021504</v>
          </cell>
          <cell r="C61" t="str">
            <v>MN01030039</v>
          </cell>
          <cell r="D61" t="str">
            <v>BOLSA MIXTA TERMOSELLABLE PARA ESTERILIZAR, 12" x 18" (304.8 x 457.2mm)</v>
          </cell>
          <cell r="G61" t="str">
            <v>GD</v>
          </cell>
          <cell r="K61">
            <v>2000</v>
          </cell>
          <cell r="T61">
            <v>0</v>
          </cell>
          <cell r="V61">
            <v>0.28999999999999998</v>
          </cell>
        </row>
        <row r="62">
          <cell r="B62">
            <v>209021507</v>
          </cell>
          <cell r="C62" t="str">
            <v>MN01030051</v>
          </cell>
          <cell r="D62" t="str">
            <v xml:space="preserve">ROLLO TERMOSELLABLE PARA ESTERILIZACIÓN DE 3" X 660' (7.5cm Ó 75mm x 200mts)  </v>
          </cell>
          <cell r="G62" t="str">
            <v>GD</v>
          </cell>
          <cell r="K62">
            <v>80</v>
          </cell>
          <cell r="T62">
            <v>228</v>
          </cell>
          <cell r="V62">
            <v>13.266690000000001</v>
          </cell>
        </row>
        <row r="63">
          <cell r="B63">
            <v>209021508</v>
          </cell>
          <cell r="C63" t="str">
            <v>MN01030040</v>
          </cell>
          <cell r="D63" t="str">
            <v>ROLLO SIN FUELLE TERMOSELLABLE PARA ESTERILIZACION 4" DE ANCHO x 660' (10cm Ó 100mm x 200mts)</v>
          </cell>
          <cell r="G63" t="str">
            <v>GD</v>
          </cell>
          <cell r="K63">
            <v>80</v>
          </cell>
          <cell r="T63">
            <v>0</v>
          </cell>
          <cell r="V63">
            <v>16.486740000000001</v>
          </cell>
        </row>
        <row r="64">
          <cell r="B64">
            <v>209021516</v>
          </cell>
          <cell r="C64" t="str">
            <v>MN01030053</v>
          </cell>
          <cell r="D64" t="str">
            <v>BOLSA MIXTA TERMOSELLABLE PARA ESTERILIZACIÓN 8" x 12" (200 x 300mm)</v>
          </cell>
          <cell r="G64" t="str">
            <v>GD</v>
          </cell>
          <cell r="K64">
            <v>6000</v>
          </cell>
          <cell r="T64">
            <v>0</v>
          </cell>
          <cell r="V64">
            <v>3.5299999999999998E-2</v>
          </cell>
        </row>
        <row r="65">
          <cell r="B65">
            <v>209021702</v>
          </cell>
          <cell r="C65" t="str">
            <v>MA10030003</v>
          </cell>
          <cell r="D65" t="str">
            <v xml:space="preserve">BOLSA DE 1 PIEZA PARA COLOSTOMÍA/ILEOSTOMÍA PARA ADULTO RECORTABLE, ABIERTA (Se solicita con filtro de carbón incorporado y diámetro de 10mm o 12mm hasta 70 mm)                                                                                               </v>
          </cell>
          <cell r="G65" t="str">
            <v>GD</v>
          </cell>
          <cell r="K65">
            <v>17640</v>
          </cell>
          <cell r="T65">
            <v>5490</v>
          </cell>
          <cell r="V65">
            <v>3.0377000000000001</v>
          </cell>
        </row>
        <row r="66">
          <cell r="B66">
            <v>209022305</v>
          </cell>
          <cell r="C66" t="str">
            <v>MA10040026</v>
          </cell>
          <cell r="D66" t="str">
            <v>BOLSA BIODEGRADABLE COLECTORA DE VÓMITO</v>
          </cell>
          <cell r="G66" t="str">
            <v>GD</v>
          </cell>
          <cell r="K66">
            <v>6600</v>
          </cell>
          <cell r="T66">
            <v>10015</v>
          </cell>
          <cell r="V66">
            <v>1.95</v>
          </cell>
          <cell r="AV66" t="str">
            <v>HEALTHCARE PRODUCTS CENTROAMÉRICA, S.A</v>
          </cell>
        </row>
        <row r="67">
          <cell r="B67">
            <v>209024800</v>
          </cell>
          <cell r="C67" t="str">
            <v>SC01020001</v>
          </cell>
          <cell r="D67" t="str">
            <v>CUBIERTA DE ZAPATO (Se solicita sin cinta)</v>
          </cell>
          <cell r="G67" t="str">
            <v>GD</v>
          </cell>
          <cell r="K67">
            <v>150000</v>
          </cell>
          <cell r="T67">
            <v>0</v>
          </cell>
          <cell r="V67">
            <v>0.24099999999999999</v>
          </cell>
        </row>
        <row r="68">
          <cell r="B68">
            <v>209025901</v>
          </cell>
          <cell r="C68" t="str">
            <v>SC02030136</v>
          </cell>
          <cell r="D68" t="str">
            <v>BRAZALETE  DE IDENTIFICACIÓN PEDIÁTRICA (Se solicita longitud de 8")</v>
          </cell>
          <cell r="G68" t="str">
            <v>GD</v>
          </cell>
          <cell r="K68">
            <v>15000</v>
          </cell>
          <cell r="T68">
            <v>0</v>
          </cell>
          <cell r="V68">
            <v>4.2000000000000003E-2</v>
          </cell>
        </row>
        <row r="69">
          <cell r="B69">
            <v>209026003</v>
          </cell>
          <cell r="C69" t="str">
            <v>SC02030006</v>
          </cell>
          <cell r="D69" t="str">
            <v>BRAZALETE  DE IDENTIFICACIÓN PARA ADULTO (Se solicita longitud de 10")</v>
          </cell>
          <cell r="G69" t="str">
            <v>GD</v>
          </cell>
          <cell r="K69">
            <v>40000</v>
          </cell>
          <cell r="T69">
            <v>0</v>
          </cell>
          <cell r="V69">
            <v>4.2999999999999997E-2</v>
          </cell>
        </row>
        <row r="70">
          <cell r="B70">
            <v>209029912</v>
          </cell>
          <cell r="C70" t="str">
            <v>IN02020008</v>
          </cell>
          <cell r="D70" t="str">
            <v>TROCAR PARA CIRUGÍA LAPAROSCÓPICA DE 2mm A 15mm DE DIÁMETRO, PUNTA CORTANTE DESECHABLE (Se solicita de 5mm)</v>
          </cell>
          <cell r="G70" t="str">
            <v>GD</v>
          </cell>
          <cell r="K70">
            <v>500</v>
          </cell>
          <cell r="T70">
            <v>0</v>
          </cell>
          <cell r="V70">
            <v>19.329999999999998</v>
          </cell>
          <cell r="AV70" t="str">
            <v>KENDALL, S.A.</v>
          </cell>
        </row>
        <row r="71">
          <cell r="B71">
            <v>209029914</v>
          </cell>
          <cell r="C71" t="str">
            <v>IN02020007</v>
          </cell>
          <cell r="D71" t="str">
            <v>TROCAR PARA CIRUGÍA LAPAROSCÓPICA DE 2mm A 15mm DE DIÁMETRO, PUNTA CORTANTE DESECHABLE (Se solicita de 12mm)</v>
          </cell>
          <cell r="G71" t="str">
            <v>GD</v>
          </cell>
          <cell r="K71">
            <v>500</v>
          </cell>
          <cell r="T71">
            <v>206</v>
          </cell>
          <cell r="V71">
            <v>25.873329999999999</v>
          </cell>
        </row>
        <row r="72">
          <cell r="B72">
            <v>209030001</v>
          </cell>
          <cell r="C72" t="str">
            <v>MA08020016</v>
          </cell>
          <cell r="D72" t="str">
            <v>SET PARA TOMA DE VIA DE CANALIZACION</v>
          </cell>
          <cell r="G72" t="str">
            <v>GD</v>
          </cell>
          <cell r="K72">
            <v>5000</v>
          </cell>
          <cell r="T72">
            <v>0</v>
          </cell>
          <cell r="V72">
            <v>1.4218200000000001</v>
          </cell>
        </row>
        <row r="73">
          <cell r="B73">
            <v>209030702</v>
          </cell>
          <cell r="C73" t="str">
            <v>MA12010028</v>
          </cell>
          <cell r="D73" t="str">
            <v>CERA DE HUESO.</v>
          </cell>
          <cell r="G73" t="str">
            <v>GD</v>
          </cell>
          <cell r="K73">
            <v>168</v>
          </cell>
          <cell r="T73">
            <v>1188</v>
          </cell>
          <cell r="V73">
            <v>1.8751500000000001</v>
          </cell>
        </row>
        <row r="74">
          <cell r="B74">
            <v>209030904</v>
          </cell>
          <cell r="C74" t="str">
            <v>SC02030008</v>
          </cell>
          <cell r="D74" t="str">
            <v>CINTA  DE HILADILLO ESTÉRIL DE ALGODÓN TRENZADO</v>
          </cell>
          <cell r="G74" t="str">
            <v>GD</v>
          </cell>
          <cell r="K74">
            <v>600</v>
          </cell>
          <cell r="T74">
            <v>0</v>
          </cell>
          <cell r="V74">
            <v>2.97072</v>
          </cell>
        </row>
        <row r="75">
          <cell r="B75">
            <v>209031100</v>
          </cell>
          <cell r="C75" t="str">
            <v>MA08040010</v>
          </cell>
          <cell r="D75" t="str">
            <v>COBERTOR PARA SILLETA (PALETA)</v>
          </cell>
          <cell r="G75" t="str">
            <v>GD</v>
          </cell>
          <cell r="K75">
            <v>500</v>
          </cell>
          <cell r="T75">
            <v>0</v>
          </cell>
          <cell r="V75">
            <v>0.41549000000000003</v>
          </cell>
        </row>
        <row r="76">
          <cell r="B76">
            <v>209031201</v>
          </cell>
          <cell r="C76" t="str">
            <v>MA08040003</v>
          </cell>
          <cell r="D76" t="str">
            <v>COBERTOR CÁMARA DE VIDEO (Se solicita 15cm x 250cm)</v>
          </cell>
          <cell r="G76" t="str">
            <v>GD</v>
          </cell>
          <cell r="K76">
            <v>1000</v>
          </cell>
          <cell r="T76">
            <v>0</v>
          </cell>
          <cell r="V76">
            <v>2.5</v>
          </cell>
          <cell r="AV76" t="str">
            <v>PROMOCIÓN MÉDICA, S.A. (PROMED, S.A.)</v>
          </cell>
        </row>
        <row r="77">
          <cell r="B77">
            <v>209031901</v>
          </cell>
          <cell r="C77" t="str">
            <v>MA10040005</v>
          </cell>
          <cell r="D77" t="str">
            <v>BOLSA PARA OBTENCIÓN DE MUESTRAS EN CIRUGÍA LAPAROSCÓPICA (Se solicita de 10cm x 20cm)</v>
          </cell>
          <cell r="G77" t="str">
            <v>GD</v>
          </cell>
          <cell r="K77">
            <v>250</v>
          </cell>
          <cell r="T77">
            <v>0</v>
          </cell>
          <cell r="V77">
            <v>41.201839999999997</v>
          </cell>
        </row>
        <row r="78">
          <cell r="B78">
            <v>209032201</v>
          </cell>
          <cell r="C78" t="str">
            <v>MA01050048</v>
          </cell>
          <cell r="D78" t="str">
            <v xml:space="preserve">PROTECTOR PLÁSTICO PARA EL OJO </v>
          </cell>
          <cell r="G78" t="str">
            <v>GD</v>
          </cell>
          <cell r="K78">
            <v>200</v>
          </cell>
          <cell r="T78">
            <v>0</v>
          </cell>
          <cell r="V78">
            <v>6.6933100000000003</v>
          </cell>
          <cell r="AV78" t="str">
            <v>DROGUERÍA RAMÓN GONZÁLEZ REVILLA, S.A.</v>
          </cell>
        </row>
        <row r="79">
          <cell r="B79">
            <v>209032301</v>
          </cell>
          <cell r="C79" t="str">
            <v>AP03020067</v>
          </cell>
          <cell r="D79" t="str">
            <v>LÁPIZ ESTÉRIL PARA CAUTERIO, DESECHABLE DE CONTROL MANUAL DUAL</v>
          </cell>
          <cell r="G79" t="str">
            <v>GD</v>
          </cell>
          <cell r="K79">
            <v>4000</v>
          </cell>
          <cell r="T79">
            <v>1155</v>
          </cell>
          <cell r="V79">
            <v>1.95095</v>
          </cell>
          <cell r="AV79" t="str">
            <v>ADVANCED MEDICAL SUPPLY CORP</v>
          </cell>
        </row>
        <row r="80">
          <cell r="B80">
            <v>209033101</v>
          </cell>
          <cell r="C80" t="str">
            <v>MA01010037</v>
          </cell>
          <cell r="D80" t="str">
            <v xml:space="preserve">VENDA AUTOADHERIBLE DE PLÁSTICO RECTANGULAR                                                                                                                                                                1. Autoadherible con lámina protectia de plástico2. </v>
          </cell>
          <cell r="G80" t="str">
            <v>GD</v>
          </cell>
          <cell r="K80">
            <v>30000</v>
          </cell>
          <cell r="T80">
            <v>0</v>
          </cell>
          <cell r="V80">
            <v>1.022E-2</v>
          </cell>
        </row>
        <row r="81">
          <cell r="B81">
            <v>209033200</v>
          </cell>
          <cell r="C81" t="str">
            <v>MA01010038</v>
          </cell>
          <cell r="D81" t="str">
            <v>VENDA ADHESIVA DE PLÁSTICO REDONDA</v>
          </cell>
          <cell r="G81" t="str">
            <v>GD</v>
          </cell>
          <cell r="K81">
            <v>100000</v>
          </cell>
          <cell r="T81">
            <v>7400</v>
          </cell>
          <cell r="V81">
            <v>1.082E-2</v>
          </cell>
        </row>
        <row r="82">
          <cell r="B82">
            <v>209033306</v>
          </cell>
          <cell r="C82" t="str">
            <v>SC01010028</v>
          </cell>
          <cell r="D82" t="str">
            <v>BATA DESECHABLE PARA USO GENERAL NO ESTÉRIL AAMI  NIVEL 3 (Se solicita tamaño regular o universal (mediano-grande))</v>
          </cell>
          <cell r="G82" t="str">
            <v>GD</v>
          </cell>
          <cell r="K82">
            <v>300000</v>
          </cell>
          <cell r="T82">
            <v>0</v>
          </cell>
          <cell r="V82">
            <v>1.2685</v>
          </cell>
        </row>
        <row r="83">
          <cell r="B83">
            <v>209033314</v>
          </cell>
          <cell r="C83" t="str">
            <v>SC01010061</v>
          </cell>
          <cell r="D83" t="str">
            <v>BATA QUIRURGICA ESTERIL. AAMI NIVEL 4 . SOLICITO TAMAÑO MEDIANO.</v>
          </cell>
          <cell r="G83" t="str">
            <v>GD</v>
          </cell>
          <cell r="K83">
            <v>6000</v>
          </cell>
          <cell r="T83">
            <v>0</v>
          </cell>
          <cell r="V83">
            <v>2.74112</v>
          </cell>
          <cell r="AV83" t="str">
            <v>HEALTHCARE PRODUCTS CENTROAMÉRICA, S.A.</v>
          </cell>
        </row>
        <row r="84">
          <cell r="B84">
            <v>209033315</v>
          </cell>
          <cell r="C84" t="str">
            <v>SC01010063</v>
          </cell>
          <cell r="D84" t="str">
            <v>BATA QUIRURGICA ESTERIL. AAMI NIVEL 4 TAMAÑO GRANDE</v>
          </cell>
          <cell r="G84" t="str">
            <v>GD</v>
          </cell>
          <cell r="K84">
            <v>8000</v>
          </cell>
          <cell r="T84">
            <v>0</v>
          </cell>
          <cell r="V84">
            <v>1.46576</v>
          </cell>
          <cell r="AV84" t="str">
            <v>HEALTHCARE PRODUCTS CENTROAMÉRICA, S.A</v>
          </cell>
        </row>
        <row r="85">
          <cell r="B85">
            <v>209033316</v>
          </cell>
          <cell r="C85" t="str">
            <v>SC01010064</v>
          </cell>
          <cell r="D85" t="str">
            <v>BATA QUIRURGICA ESTERIL. AAMI NIVEL 4 . *SE SOLICITA TAMAÑO EXTRA GRANDE*</v>
          </cell>
          <cell r="G85" t="str">
            <v>GD</v>
          </cell>
          <cell r="K85">
            <v>6000</v>
          </cell>
          <cell r="T85">
            <v>0</v>
          </cell>
          <cell r="V85">
            <v>1.4863999999999999</v>
          </cell>
        </row>
        <row r="86">
          <cell r="B86">
            <v>209033311</v>
          </cell>
          <cell r="C86" t="str">
            <v>SC01010056</v>
          </cell>
          <cell r="D86" t="str">
            <v>BATA QUIRURGICA ESTERIL AAMI NIVEL 3. SE SOLICITA TAMAÑO MEDIANO</v>
          </cell>
          <cell r="G86" t="str">
            <v>GD</v>
          </cell>
          <cell r="K86">
            <v>190000</v>
          </cell>
          <cell r="T86">
            <v>0</v>
          </cell>
          <cell r="V86">
            <v>1.30891</v>
          </cell>
        </row>
        <row r="87">
          <cell r="B87">
            <v>209033312</v>
          </cell>
          <cell r="C87" t="str">
            <v>SC01010058</v>
          </cell>
          <cell r="D87" t="str">
            <v>BATA QUIRURGICA ESTERIL AAMI NIVEL 3. SE SOLICITA TAMAÑO GRANDE</v>
          </cell>
          <cell r="G87" t="str">
            <v>GD</v>
          </cell>
          <cell r="K87">
            <v>180000</v>
          </cell>
          <cell r="T87">
            <v>0</v>
          </cell>
          <cell r="V87">
            <v>1.37677</v>
          </cell>
        </row>
        <row r="88">
          <cell r="B88">
            <v>209546401</v>
          </cell>
          <cell r="C88" t="str">
            <v>SC01010029</v>
          </cell>
          <cell r="D88" t="str">
            <v>BATA DESECHABLE PARA USO GENERAL NO ESTERIL AAMI  NIVEL 3 SOLICITAMOS TAMAÑO REGULAR O UNIVERSAL (GRANDE)</v>
          </cell>
          <cell r="G88" t="str">
            <v>GD</v>
          </cell>
          <cell r="K88">
            <v>195000</v>
          </cell>
          <cell r="T88">
            <v>0</v>
          </cell>
          <cell r="V88">
            <v>0.61399999999999999</v>
          </cell>
        </row>
        <row r="89">
          <cell r="B89">
            <v>209033400</v>
          </cell>
          <cell r="C89" t="str">
            <v>IN01030059</v>
          </cell>
          <cell r="D89" t="str">
            <v>DEPRESOR DE LENGUA, ESTÉRIL  DE 150 MM  (6 PULG.) DE LONGITUD  18MM  (3/4 DE PULGADAS DE ANCHO)</v>
          </cell>
          <cell r="G89" t="str">
            <v>GD</v>
          </cell>
          <cell r="K89">
            <v>160000</v>
          </cell>
          <cell r="T89">
            <v>0</v>
          </cell>
          <cell r="V89">
            <v>1.72E-2</v>
          </cell>
          <cell r="AV89" t="str">
            <v>HEALTHCARE PRODUCTS CENTROAMÉRICA, S.A.</v>
          </cell>
        </row>
        <row r="90">
          <cell r="B90">
            <v>209484901</v>
          </cell>
          <cell r="C90" t="str">
            <v>MA03010123</v>
          </cell>
          <cell r="D90" t="str">
            <v>BANDEJA PARA CATETERIZACION VENOSO CENTRAL DOBLE LUMEN PEDIATRICA CON 2 ANTIBIOTICOS (MINOCICLINA Y RIFAMPICINA).                               SE SOLICITA 5FR X 8CM, DE POLIURETANO, SUTURA DE NYLON CON AGUJA CURVA.Desechable, estéril, radiopaco.Especific</v>
          </cell>
          <cell r="G90" t="str">
            <v>GD</v>
          </cell>
          <cell r="K90">
            <v>30</v>
          </cell>
          <cell r="T90">
            <v>115</v>
          </cell>
          <cell r="V90">
            <v>260</v>
          </cell>
          <cell r="AV90" t="str">
            <v>HMG INVESTMENT CORP</v>
          </cell>
        </row>
        <row r="91">
          <cell r="B91">
            <v>209321101</v>
          </cell>
          <cell r="C91" t="str">
            <v>MA07010050</v>
          </cell>
          <cell r="D91" t="str">
            <v>SISTEMA DE DRENAJE TORACICO DE TRES CAMARASPara uso de recolección de fluidos torácico y/o mediastinalEspecificaciones técnicas:1. Sistema de drenaje torácico cerrado de uno o doble tubo y tres cámaras: Control de succión, sello de agua y recolección.2. C</v>
          </cell>
          <cell r="G91" t="str">
            <v>GD</v>
          </cell>
          <cell r="K91">
            <v>100</v>
          </cell>
          <cell r="T91">
            <v>834</v>
          </cell>
          <cell r="V91">
            <v>28.89</v>
          </cell>
        </row>
        <row r="92">
          <cell r="B92">
            <v>209340601</v>
          </cell>
          <cell r="C92" t="str">
            <v>AP03010005</v>
          </cell>
          <cell r="D92" t="str">
            <v>ELECTRODOS PARA ELECTROESTIMULACIÓN (ELECTRODOS OVALADOS 5 X 10 CM)</v>
          </cell>
          <cell r="G92" t="str">
            <v>GD</v>
          </cell>
          <cell r="K92">
            <v>42</v>
          </cell>
          <cell r="T92">
            <v>0</v>
          </cell>
          <cell r="V92">
            <v>20</v>
          </cell>
        </row>
        <row r="93">
          <cell r="B93">
            <v>209340701</v>
          </cell>
          <cell r="C93" t="str">
            <v>AP03010025</v>
          </cell>
          <cell r="D93" t="str">
            <v>ELECTRODOS PARA ELECTROESTIMULACIÓN (ELECTRODOS CUADRADOS 2 X 2 CM)</v>
          </cell>
          <cell r="G93" t="str">
            <v>GD</v>
          </cell>
          <cell r="K93">
            <v>42</v>
          </cell>
          <cell r="T93">
            <v>0</v>
          </cell>
          <cell r="V93">
            <v>20</v>
          </cell>
        </row>
        <row r="94">
          <cell r="B94">
            <v>209355201</v>
          </cell>
          <cell r="C94" t="str">
            <v>AP03010010</v>
          </cell>
          <cell r="D94" t="str">
            <v>ELECTRODOS PARA ELECTROESTIMULACIÓN (ELECTRODOS RECTANGULARES 5 X 9 CM)</v>
          </cell>
          <cell r="G94" t="str">
            <v>GD</v>
          </cell>
          <cell r="K94">
            <v>42</v>
          </cell>
          <cell r="T94">
            <v>373</v>
          </cell>
          <cell r="V94">
            <v>20</v>
          </cell>
        </row>
        <row r="95">
          <cell r="B95">
            <v>209036301</v>
          </cell>
          <cell r="C95" t="str">
            <v>AF01020021</v>
          </cell>
          <cell r="D95" t="str">
            <v>CONECTOR O EQUIPO PARA INFUSIÓN DE SOLUCIÓN PARENTERAL, CON DOS FILTRO Para administración de solución1.  Con filtro en:       1.1. Espiga.       1.2. Cámara2.  Mínimo de 10 o 20 gotas por ML.3.  Uno a tres sitios de inyección en "Y" de goma o libre de ag</v>
          </cell>
          <cell r="G95" t="str">
            <v>GD</v>
          </cell>
          <cell r="K95">
            <v>124600</v>
          </cell>
          <cell r="T95">
            <v>84680</v>
          </cell>
          <cell r="V95">
            <v>0.35071999999999998</v>
          </cell>
        </row>
        <row r="96">
          <cell r="B96">
            <v>209292701</v>
          </cell>
          <cell r="C96" t="str">
            <v>SC01060008</v>
          </cell>
          <cell r="D96" t="str">
            <v xml:space="preserve">MASCARA FACIAL                                                                                                                                                                                                                                                 </v>
          </cell>
          <cell r="G96" t="str">
            <v>GD</v>
          </cell>
          <cell r="K96">
            <v>15000</v>
          </cell>
          <cell r="T96">
            <v>0</v>
          </cell>
          <cell r="V96">
            <v>5.5</v>
          </cell>
          <cell r="AV96" t="str">
            <v>HMG INVESTMENT CORP</v>
          </cell>
        </row>
        <row r="97">
          <cell r="B97">
            <v>209046707</v>
          </cell>
          <cell r="C97" t="str">
            <v>MN01030019</v>
          </cell>
          <cell r="D97" t="str">
            <v>PAPEL PARA ESTERILIZAR GRADO MEDICO (MINIMO DE 60 GRAMOS POR METRO CUADRADO), 24"X24" (60CMS. X 60 CMS.)</v>
          </cell>
          <cell r="G97" t="str">
            <v>GD</v>
          </cell>
          <cell r="K97">
            <v>30000</v>
          </cell>
          <cell r="T97">
            <v>36500</v>
          </cell>
          <cell r="V97">
            <v>0.10501000000000001</v>
          </cell>
          <cell r="AV97" t="str">
            <v>ESPECIALISTAS EN ESTERILIZACIÓN Y ENVASE DE PANAMÁ, S.A / HEALTHCARE PRODUCTS CENTROAMÉRICA, S.A.</v>
          </cell>
        </row>
        <row r="98">
          <cell r="B98">
            <v>209313501</v>
          </cell>
          <cell r="C98" t="str">
            <v>IN01010116</v>
          </cell>
          <cell r="D98" t="str">
            <v>Cuchillete de 2,2mm. CUCHILLETE DE 2.2MM,CUCHILLA BISELADA DE CORTE SIMPLE (CONSTRUIDA) DE POLICARBONATO Y ACERO INOXIDABLE</v>
          </cell>
          <cell r="G98" t="str">
            <v>GD</v>
          </cell>
          <cell r="K98">
            <v>334</v>
          </cell>
          <cell r="T98">
            <v>3388</v>
          </cell>
          <cell r="V98">
            <v>22</v>
          </cell>
        </row>
        <row r="99">
          <cell r="B99">
            <v>209332801</v>
          </cell>
          <cell r="C99" t="str">
            <v>MA04010015</v>
          </cell>
          <cell r="D99" t="str">
            <v>BANDEJA DE ANESTESIA EPIDURAL CONTINUA DESECHABLE CON MEDICAMENTO   1. Aguja Tuohy /Huber con o sin alas de 17 ó 18G x 88 a 90mm, o su equivalente en pulgadas, con o sin orificio en la parteexterna de la curvatura de punta, que permita el paso de la aguja</v>
          </cell>
          <cell r="G99" t="str">
            <v>GD</v>
          </cell>
          <cell r="K99">
            <v>1000</v>
          </cell>
          <cell r="T99">
            <v>3000</v>
          </cell>
          <cell r="V99">
            <v>28</v>
          </cell>
        </row>
        <row r="100">
          <cell r="B100">
            <v>209610401</v>
          </cell>
          <cell r="C100" t="str">
            <v>MA01020054</v>
          </cell>
          <cell r="D100" t="str">
            <v>EMPAQUES FRÍOS MEDIANOS 19 X 28 CM</v>
          </cell>
          <cell r="G100" t="str">
            <v>GD</v>
          </cell>
          <cell r="K100">
            <v>5</v>
          </cell>
          <cell r="T100">
            <v>0</v>
          </cell>
          <cell r="V100">
            <v>40</v>
          </cell>
        </row>
        <row r="101">
          <cell r="B101">
            <v>209377501</v>
          </cell>
          <cell r="C101" t="str">
            <v>SC01050015</v>
          </cell>
          <cell r="D101" t="str">
            <v xml:space="preserve">GUANTES QUIRÚRGICOS LIBRES DE LATEX Y POLVO, ESTÉRIL  SE SOLICITA TAMAÑO 6                                                                                                                                                                                     </v>
          </cell>
          <cell r="G101" t="str">
            <v>GD</v>
          </cell>
          <cell r="K101">
            <v>500</v>
          </cell>
          <cell r="T101">
            <v>0</v>
          </cell>
          <cell r="V101">
            <v>1.04</v>
          </cell>
          <cell r="AV101" t="str">
            <v>MEDICAL DEPOT, S.A</v>
          </cell>
        </row>
        <row r="102">
          <cell r="B102">
            <v>209379701</v>
          </cell>
          <cell r="C102" t="str">
            <v>MA07010051</v>
          </cell>
          <cell r="D102" t="str">
            <v xml:space="preserve">RECIPIENTE PARA SUCCION  SE SOLICITA Con válvulas de cierre -Capacidad: De 1000 a 1500 cc                                                                                                                                                                      </v>
          </cell>
          <cell r="G102" t="str">
            <v>GD</v>
          </cell>
          <cell r="K102">
            <v>4000</v>
          </cell>
          <cell r="T102">
            <v>30250</v>
          </cell>
          <cell r="V102">
            <v>2</v>
          </cell>
        </row>
        <row r="103">
          <cell r="B103">
            <v>209379801</v>
          </cell>
          <cell r="C103" t="str">
            <v>MA07010052</v>
          </cell>
          <cell r="D103" t="str">
            <v xml:space="preserve">RECIPIENTE PARA SUCCION                                                                                                                                                                                                                                        </v>
          </cell>
          <cell r="G103" t="str">
            <v>GD</v>
          </cell>
          <cell r="K103">
            <v>3000</v>
          </cell>
          <cell r="T103">
            <v>0</v>
          </cell>
          <cell r="V103">
            <v>2.0499999999999998</v>
          </cell>
          <cell r="AV103" t="str">
            <v>MEDICAL DEPOT, S.A.</v>
          </cell>
        </row>
        <row r="104">
          <cell r="B104">
            <v>209419501</v>
          </cell>
          <cell r="C104" t="str">
            <v>OA01010111</v>
          </cell>
          <cell r="D104" t="str">
            <v xml:space="preserve">DETERGENTE LIQUIDO CON ENZIMAS SE SOLICITA DE CUATRO ENZIMAS                                                                                                                                                                                      Utilizado en </v>
          </cell>
          <cell r="G104" t="str">
            <v>GD</v>
          </cell>
          <cell r="K104">
            <v>600</v>
          </cell>
          <cell r="T104">
            <v>0</v>
          </cell>
          <cell r="V104">
            <v>36.799999999999997</v>
          </cell>
        </row>
        <row r="105">
          <cell r="B105">
            <v>209419601</v>
          </cell>
          <cell r="C105" t="str">
            <v>AP02060247</v>
          </cell>
          <cell r="D105" t="str">
            <v>JUEGOS DE TUBOS DE SILICON REUSABLE PARA TORRE DE HISTEROSCOPIA DE FLUJO CONTINUO PARA GINECOLOGIAHisteroscopio de flujo continuo para uso en Ginecología ambulatoria*** SE SOLICITA SOLAMENTE LOS ACCESORIOS***ESPECIFICACIONES TÉCNICAS:1-Lente entre 25º y 3</v>
          </cell>
          <cell r="G105" t="str">
            <v>GD</v>
          </cell>
          <cell r="K105">
            <v>200</v>
          </cell>
          <cell r="T105">
            <v>0</v>
          </cell>
          <cell r="V105">
            <v>55</v>
          </cell>
          <cell r="AV105" t="str">
            <v>PROMOCIÓN MÉDICA, S.A. (PROMED, S.A.)</v>
          </cell>
        </row>
        <row r="106">
          <cell r="B106">
            <v>209443301</v>
          </cell>
          <cell r="C106" t="str">
            <v>SC01050047</v>
          </cell>
          <cell r="D106" t="str">
            <v xml:space="preserve">GUANTES QUIRURGICO DE LATEX ESTERIL SE SOLICITA TAMAÑO 6                                                                                                                                                                                                       </v>
          </cell>
          <cell r="G106" t="str">
            <v>GD</v>
          </cell>
          <cell r="K106">
            <v>500</v>
          </cell>
          <cell r="T106">
            <v>0</v>
          </cell>
          <cell r="V106">
            <v>0.21</v>
          </cell>
          <cell r="AV106" t="str">
            <v>HEALTHCARE PRODUCTS CENTROAMÉRICA, S.A.</v>
          </cell>
        </row>
        <row r="107">
          <cell r="B107">
            <v>209459201</v>
          </cell>
          <cell r="C107" t="str">
            <v>MA08020054</v>
          </cell>
          <cell r="D107" t="str">
            <v>SET DE ROPA PARA CITOSCOPÍA         1.Desechable 2.Estéril.3.Libre de Pelusa.4.Retardante al Fuego.5.Impermeable al agua.6.Permeable al aire. 7.Contiene: •Un (1) Cubre mesa de instrumentos con áreas reforzadas, 152 x 229cm.•Una (1) Bata Quirúrgica, con To</v>
          </cell>
          <cell r="G107" t="str">
            <v>GD</v>
          </cell>
          <cell r="K107">
            <v>200</v>
          </cell>
          <cell r="T107">
            <v>0</v>
          </cell>
          <cell r="V107">
            <v>26.14</v>
          </cell>
        </row>
        <row r="108">
          <cell r="B108">
            <v>209471401</v>
          </cell>
          <cell r="C108" t="str">
            <v>SU01020115</v>
          </cell>
          <cell r="D108" t="str">
            <v xml:space="preserve">SUTURA POLIDIOXANONA CALIBRE 3-0 SE SOLICITA LONGITUD 14CMX14CMDispositivo de control de tejidos sin nudos, consiste en un material dentado para suturas provisto con una aguja quirúrgica acada extremo. Los dientes permiten la aproximación tisular sin que </v>
          </cell>
          <cell r="G108" t="str">
            <v>GD</v>
          </cell>
          <cell r="K108">
            <v>6000</v>
          </cell>
          <cell r="T108">
            <v>0</v>
          </cell>
          <cell r="V108">
            <v>15</v>
          </cell>
        </row>
        <row r="109">
          <cell r="B109">
            <v>209484301</v>
          </cell>
          <cell r="C109" t="str">
            <v>MA03010117</v>
          </cell>
          <cell r="D109" t="str">
            <v>BANDEJA PARA CATETERIZACION VENOSO CENTRAL DOBLE LUMEN NEONATAL.                                                                                                                                                                                SE SOLICITA 4FR</v>
          </cell>
          <cell r="G109" t="str">
            <v>GD</v>
          </cell>
          <cell r="K109">
            <v>50</v>
          </cell>
          <cell r="T109">
            <v>490</v>
          </cell>
          <cell r="V109">
            <v>125</v>
          </cell>
        </row>
        <row r="110">
          <cell r="B110">
            <v>209484401</v>
          </cell>
          <cell r="C110" t="str">
            <v>MA03010118</v>
          </cell>
          <cell r="D110" t="str">
            <v>BANDEJA PARA CATETERIZACION VENOSO CENTRAL DOBLE LUMEN NEONATAL. SE SOLICITA 4FR X 8CM, DE POLIURETANO, SUTURA DE NYLON CON AGUJA CURVADesechable, estéril, radiopaco.Especificaciones: 1. Catéter venoso central de 2 vías. 2. Tamaños: 2.1. Diametro: 4fr. 2.</v>
          </cell>
          <cell r="G110" t="str">
            <v>GD</v>
          </cell>
          <cell r="K110">
            <v>10</v>
          </cell>
          <cell r="T110">
            <v>17</v>
          </cell>
          <cell r="V110">
            <v>150</v>
          </cell>
        </row>
        <row r="111">
          <cell r="B111">
            <v>209484701</v>
          </cell>
          <cell r="C111" t="str">
            <v>MA03010121</v>
          </cell>
          <cell r="D111" t="str">
            <v>BANDEJA PARA CATETERIZACION VENOSO CENTRAL TRIPLE LUMEN PEDIATRICA. SE SOLICITA SIN ANTIBIOTICO 5 Fr X 8CM Desechable, estéril, radiopaco.Especificaciones: 1. Catéter venoso central de 3 vías. 2. Tamaños: 2.1. Diámetro: 5fr, 5.5fr 2.2. Longitud: de 8cms a</v>
          </cell>
          <cell r="G111" t="str">
            <v>GD</v>
          </cell>
          <cell r="K111">
            <v>30</v>
          </cell>
          <cell r="T111">
            <v>244</v>
          </cell>
          <cell r="V111">
            <v>150</v>
          </cell>
        </row>
        <row r="112">
          <cell r="B112">
            <v>209484801</v>
          </cell>
          <cell r="C112" t="str">
            <v>MA03010122</v>
          </cell>
          <cell r="D112" t="str">
            <v xml:space="preserve">BANDEJA PARA CATETERIZACION VENOSO CENTRAL TRIPLE LUMEN PEDIATRICA. SE SOLICITA SIN ANTIBIOTICO 5 Fr X 12CM Desechable, estéril, radiopaco.Especificaciones: 1. Catéter venoso central de 3 vías. 2. Tamaños: 2.1. Diámetro: 5fr, 5.5fr 2.2. Longitud: de 8cms </v>
          </cell>
          <cell r="G112" t="str">
            <v>GD</v>
          </cell>
          <cell r="K112">
            <v>30</v>
          </cell>
          <cell r="T112">
            <v>256</v>
          </cell>
          <cell r="V112">
            <v>150</v>
          </cell>
        </row>
        <row r="113">
          <cell r="B113">
            <v>209485101</v>
          </cell>
          <cell r="C113" t="str">
            <v>MA03010125</v>
          </cell>
          <cell r="D113" t="str">
            <v>BANDEJA PARA CATETERIZACION VENOSO CENTRAL SE SOLICITA: TRIPLE LUMEN PEDIATRICA CON 2 ANTIBIOTICOS (MINOCICLINA Y RIFAMPICINA).  SE SOLICITA 5FR X 8CM, DE POLIURETANO, SUTURA DE NYLON CON AGUJA CURVA.Desechable, estéril, radiopaco.Especificaciones: 1. Cat</v>
          </cell>
          <cell r="G113" t="str">
            <v>GD</v>
          </cell>
          <cell r="K113">
            <v>100</v>
          </cell>
          <cell r="T113">
            <v>210</v>
          </cell>
          <cell r="V113">
            <v>260</v>
          </cell>
          <cell r="AV113" t="str">
            <v>H M G INVESTMENT CORP.</v>
          </cell>
        </row>
        <row r="114">
          <cell r="B114">
            <v>209220601</v>
          </cell>
          <cell r="C114" t="str">
            <v>OA01010124</v>
          </cell>
          <cell r="D114" t="str">
            <v xml:space="preserve">SOLUCIÓN DE GLUCONATO DE CLORHEXIDINA AL 2% Y ALCOHOL AL 70%, PARA LA ASEPSIA PRE QUIRÚRGICA DE LA PIEL Y PARA ACCESOS VASCULARES.                                                                                                                             </v>
          </cell>
          <cell r="G114" t="str">
            <v>GD</v>
          </cell>
          <cell r="K114">
            <v>2500</v>
          </cell>
          <cell r="T114">
            <v>0</v>
          </cell>
          <cell r="V114">
            <v>8</v>
          </cell>
        </row>
        <row r="115">
          <cell r="B115">
            <v>209485001</v>
          </cell>
          <cell r="C115" t="str">
            <v>MA03010124</v>
          </cell>
          <cell r="D115" t="str">
            <v>BANDEJA PARA CATETERIZACION VENOSO CENTRAL DOBLE LUMEN PEDIATRICA CON 2 ANTIBIOTICOS (MINOCICLINA Y RIFAMPICINA).                              SE SOLICITA 5FR X 12CM, DE POLIURETANO, SUTURA DE NYLON CON AGUJA CURVA.Desechable, estéril, radiopaco.Especific</v>
          </cell>
          <cell r="G115" t="str">
            <v>GD</v>
          </cell>
          <cell r="K115">
            <v>30</v>
          </cell>
          <cell r="T115">
            <v>206</v>
          </cell>
          <cell r="V115">
            <v>260</v>
          </cell>
        </row>
        <row r="116">
          <cell r="B116">
            <v>209484501</v>
          </cell>
          <cell r="C116" t="str">
            <v>MA03010119</v>
          </cell>
          <cell r="D116" t="str">
            <v>BANDEJA PARA CATETERIZACION VENOSO CENTRAL DOBLE LUMEN NEONATAL CON 2 ANTIBIOTICOS (MINOCICLINA Y RIFAMPICINA).  SE SOLICITA 4FR X 5CMS, DE POLIURETANO, SUTURA DE NYLON CON AGUJA CURVADesechable, estéril, radiopaco.Especificaciones: 1. Catéter venoso cent</v>
          </cell>
          <cell r="G116" t="str">
            <v>GD</v>
          </cell>
          <cell r="K116">
            <v>50</v>
          </cell>
          <cell r="T116">
            <v>250</v>
          </cell>
          <cell r="V116">
            <v>260</v>
          </cell>
          <cell r="AV116" t="str">
            <v>H M G INVESTMENT CORP</v>
          </cell>
        </row>
        <row r="117">
          <cell r="B117">
            <v>209566001</v>
          </cell>
          <cell r="C117" t="str">
            <v>MA07010005</v>
          </cell>
          <cell r="D117" t="str">
            <v xml:space="preserve">RECIPIENTE DESECHABLE PARA SISTEMA DE DRENAJE TORACICO DIGITAL. SE SOLICITA RECIPIENTE DE 2000CC. POLIPROPILENO                                                                                                                                                </v>
          </cell>
          <cell r="G117" t="str">
            <v>GD</v>
          </cell>
          <cell r="K117">
            <v>250</v>
          </cell>
          <cell r="T117">
            <v>840</v>
          </cell>
          <cell r="V117">
            <v>70</v>
          </cell>
        </row>
        <row r="118">
          <cell r="B118">
            <v>209038207</v>
          </cell>
          <cell r="C118" t="str">
            <v>IN01010001</v>
          </cell>
          <cell r="D118" t="str">
            <v>Cuchilla para Facoemulsificación de 2.65mm; 3.0mm y 3.2mm ( SE SOLICITA 2.65MM)</v>
          </cell>
          <cell r="G118" t="str">
            <v>GD</v>
          </cell>
          <cell r="K118">
            <v>334</v>
          </cell>
          <cell r="T118">
            <v>0</v>
          </cell>
          <cell r="V118">
            <v>24</v>
          </cell>
          <cell r="AV118" t="str">
            <v>DROGUERÍA RAMÓN GONZÁLEZ REVILLA, S.A.</v>
          </cell>
        </row>
        <row r="119">
          <cell r="B119">
            <v>209051904</v>
          </cell>
          <cell r="C119" t="str">
            <v>MA12020006</v>
          </cell>
          <cell r="D119" t="str">
            <v xml:space="preserve">MALLA HEMOSTATICA  SE SOLICITA TIPO MALLA 10.2CM X 20.3CM DE LARGO                                                                                                                                                                                             </v>
          </cell>
          <cell r="G119" t="str">
            <v>GD</v>
          </cell>
          <cell r="K119">
            <v>350</v>
          </cell>
          <cell r="T119">
            <v>0</v>
          </cell>
          <cell r="V119">
            <v>19.73725</v>
          </cell>
        </row>
        <row r="120">
          <cell r="B120">
            <v>209155201</v>
          </cell>
          <cell r="C120" t="str">
            <v>SC01050018</v>
          </cell>
          <cell r="D120" t="str">
            <v>GUANTES QUIRÚRGICOS LIBRES DE LATEX Y POLVO, ESTÉRIL  SE SOLICITA TAMAÑO 7.5 . Guantes quirúrgicos estériles libre de látex y polvo, libre de tiuranos y tiazoles; lo que disminuye el riesgo de alergias ocasionadas por aceleradores y coagulantes. Deberá ve</v>
          </cell>
          <cell r="G120" t="str">
            <v>GD</v>
          </cell>
          <cell r="K120">
            <v>1500</v>
          </cell>
          <cell r="T120">
            <v>0</v>
          </cell>
          <cell r="V120">
            <v>1.048</v>
          </cell>
        </row>
        <row r="121">
          <cell r="B121">
            <v>209519101</v>
          </cell>
          <cell r="C121" t="str">
            <v>MA07010053</v>
          </cell>
          <cell r="D121" t="str">
            <v xml:space="preserve">RECIPIENTE DESECHABLE PARA SISTEMA DE DRENAJE TORACICO DIGITAL. SE SOLICITA RECIPIENTE DE 300CC POLIPROPILENO                                                                                                                                                  </v>
          </cell>
          <cell r="G121" t="str">
            <v>GD</v>
          </cell>
          <cell r="K121">
            <v>85</v>
          </cell>
          <cell r="T121">
            <v>1019</v>
          </cell>
          <cell r="V121">
            <v>16</v>
          </cell>
        </row>
        <row r="122">
          <cell r="B122">
            <v>209338801</v>
          </cell>
          <cell r="C122" t="str">
            <v>MA01020075</v>
          </cell>
          <cell r="D122" t="str">
            <v>EMPAQUES CALIENTES  CONTORNO PARA CUELLO 61X15 CM</v>
          </cell>
          <cell r="G122" t="str">
            <v>GD</v>
          </cell>
          <cell r="K122">
            <v>5</v>
          </cell>
          <cell r="T122">
            <v>0</v>
          </cell>
          <cell r="V122">
            <v>40</v>
          </cell>
        </row>
        <row r="123">
          <cell r="B123">
            <v>209160401</v>
          </cell>
          <cell r="C123" t="str">
            <v>SC02010017</v>
          </cell>
          <cell r="D123" t="str">
            <v>SOLUCION QUIRURGICA ANTISEPTICO PARA LA PIEL SE SOLICITA VOLUMEN DE 26MLPREPARACIÓN ESTÉRIL PRE-QUIRÚRGICA DE LA PIEL DEL PACIENTE, CON PELÍCULA AUTOMICROBIANA DE ACCIÓN PROLONGADA, CON POLIMERO DE YODOFORO AL 0.7% Y ALCOHOL ISOPROPILICO 74% CON SU PROPIO</v>
          </cell>
          <cell r="G123" t="str">
            <v>GD</v>
          </cell>
          <cell r="K123">
            <v>3000</v>
          </cell>
          <cell r="T123">
            <v>0</v>
          </cell>
          <cell r="V123">
            <v>9.25</v>
          </cell>
        </row>
        <row r="124">
          <cell r="B124">
            <v>209011600</v>
          </cell>
          <cell r="C124" t="str">
            <v>MA04040004</v>
          </cell>
          <cell r="D124" t="str">
            <v xml:space="preserve">AGUJA PERICRANJLL CALIBRE 23 G. X 3/4 PULGADAS. </v>
          </cell>
          <cell r="G124" t="str">
            <v>GD</v>
          </cell>
          <cell r="K124">
            <v>500</v>
          </cell>
          <cell r="T124">
            <v>1454</v>
          </cell>
          <cell r="V124">
            <v>0.17718999999999999</v>
          </cell>
        </row>
        <row r="125">
          <cell r="B125">
            <v>209012802</v>
          </cell>
          <cell r="C125" t="str">
            <v>OA01010001</v>
          </cell>
          <cell r="D125" t="str">
            <v>GLUCONATO DE CLORHEXIDINA AL 1% Y ALCOHOL ETÍLICO AL 61% PARA LAVADO QURÚRGICO DE MANOS</v>
          </cell>
          <cell r="G125" t="str">
            <v>GD</v>
          </cell>
          <cell r="K125">
            <v>1300</v>
          </cell>
          <cell r="T125">
            <v>0</v>
          </cell>
          <cell r="V125">
            <v>38.964379999999998</v>
          </cell>
          <cell r="AV125" t="str">
            <v>MEDICAL DEPOT, S.A.</v>
          </cell>
        </row>
        <row r="126">
          <cell r="B126">
            <v>209020901</v>
          </cell>
          <cell r="C126" t="str">
            <v>SU02040001</v>
          </cell>
          <cell r="D126" t="str">
            <v>RECARGA DE CLIP DE POLIMERO NO ABSORBIBLE (3 A 10MM)</v>
          </cell>
          <cell r="G126" t="str">
            <v>GD</v>
          </cell>
          <cell r="K126">
            <v>33</v>
          </cell>
          <cell r="T126">
            <v>0</v>
          </cell>
          <cell r="V126">
            <v>35</v>
          </cell>
        </row>
        <row r="127">
          <cell r="B127">
            <v>209021209</v>
          </cell>
          <cell r="C127" t="str">
            <v>MA04010037</v>
          </cell>
          <cell r="D127" t="str">
            <v>BANDEJA PARA ANESTESIA EPIDURAL CONTINUA DESECHABLE SIN MEDICAMENTOS.</v>
          </cell>
          <cell r="G127" t="str">
            <v>GD</v>
          </cell>
          <cell r="K127">
            <v>600</v>
          </cell>
          <cell r="T127">
            <v>5300</v>
          </cell>
          <cell r="V127">
            <v>23.63795</v>
          </cell>
        </row>
        <row r="128">
          <cell r="B128">
            <v>209011400</v>
          </cell>
          <cell r="C128" t="str">
            <v>MA04040002</v>
          </cell>
          <cell r="D128" t="str">
            <v>AGUJA PERICRANJLL CALIBRE 21 G. X 3/4 PULGADAS.</v>
          </cell>
          <cell r="G128" t="str">
            <v>GD</v>
          </cell>
          <cell r="K128">
            <v>3000</v>
          </cell>
          <cell r="T128">
            <v>15500</v>
          </cell>
          <cell r="V128">
            <v>0.12841</v>
          </cell>
        </row>
        <row r="129">
          <cell r="B129">
            <v>209011500</v>
          </cell>
          <cell r="C129" t="str">
            <v>MA04040003</v>
          </cell>
          <cell r="D129" t="str">
            <v xml:space="preserve">AGUJA PERICRANJLL CALIBRE 22 G. X 3/4 PULGADAS.  </v>
          </cell>
          <cell r="G129" t="str">
            <v>GD</v>
          </cell>
          <cell r="K129">
            <v>2000</v>
          </cell>
          <cell r="T129">
            <v>9834</v>
          </cell>
          <cell r="V129">
            <v>0.10051</v>
          </cell>
        </row>
        <row r="130">
          <cell r="B130">
            <v>209375201</v>
          </cell>
          <cell r="C130" t="str">
            <v>AP02060172</v>
          </cell>
          <cell r="D130" t="str">
            <v>MANOMETRO, CONTROL, P/BALON, TUBO, ENDOT</v>
          </cell>
          <cell r="G130" t="str">
            <v>GD</v>
          </cell>
          <cell r="K130">
            <v>30</v>
          </cell>
          <cell r="T130">
            <v>0</v>
          </cell>
          <cell r="V130">
            <v>259</v>
          </cell>
          <cell r="AV130" t="str">
            <v>PROMOCIÓN MÉDICA, S.A. (PROMED, S.A.)</v>
          </cell>
        </row>
        <row r="131">
          <cell r="B131">
            <v>209069700</v>
          </cell>
          <cell r="C131" t="str">
            <v>AP03040005</v>
          </cell>
          <cell r="D131" t="str">
            <v>PLANCHA DE CAUTERIO DESECHABLE ADULTO, PARA ELECTROCAUTERIO, CON DOBLE ÁREA DISPERSIVA, ADHESIVA,  DESECHABLE, TAMAÑO ADULTO,  CON CABLE DE 90 PULGADAS COMO MÍNIMO DE LONGITUD, INTEGRADO A LA PLANCHA.</v>
          </cell>
          <cell r="G131" t="str">
            <v>GD</v>
          </cell>
          <cell r="K131">
            <v>5000</v>
          </cell>
          <cell r="T131">
            <v>36400</v>
          </cell>
          <cell r="V131">
            <v>1.68</v>
          </cell>
          <cell r="AV131" t="str">
            <v>MEDI-LAB, S.A.</v>
          </cell>
        </row>
        <row r="132">
          <cell r="B132">
            <v>209069701</v>
          </cell>
          <cell r="C132" t="str">
            <v>AP03040015</v>
          </cell>
          <cell r="D132" t="str">
            <v>PLANCHA PARA ELECTRO CAUTERIO, CON DOBLE ÁREA DISPERSIVA, ADHESIVA, DESECHABLE, PARA NIÑOS; CON CABLE DE 90 PULGADAS COMO MÍNIMO DE LONGITUD, INTEGRADO A LA PLANCHA.</v>
          </cell>
          <cell r="G132" t="str">
            <v>GD</v>
          </cell>
          <cell r="K132">
            <v>400</v>
          </cell>
          <cell r="T132">
            <v>100</v>
          </cell>
          <cell r="V132">
            <v>2.4670200000000002</v>
          </cell>
        </row>
        <row r="133">
          <cell r="B133">
            <v>209072201</v>
          </cell>
          <cell r="C133" t="str">
            <v>MA05020004</v>
          </cell>
          <cell r="D133" t="str">
            <v>JERINGUILLA DE INSULINA  U-100 DE 1 ML. 29 G X 1/2" NO REMOVIBLE.  DESECHABLE  ESTÉRIL DE POLIPROPILENO, CON AGUJA INCORPORADA. DE 1 ML. DE CAPACIDAD CILINDRO TRANSPARENTE, GRADUACIÓN CON PRECISIÓN EN LA ESCALA DE 100 U (INSULINA) GRADUADA, NUMERACIÓN VIS</v>
          </cell>
          <cell r="G133" t="str">
            <v>GD</v>
          </cell>
          <cell r="K133">
            <v>500000</v>
          </cell>
          <cell r="T133">
            <v>391100</v>
          </cell>
          <cell r="V133">
            <v>0.10561</v>
          </cell>
        </row>
        <row r="134">
          <cell r="B134">
            <v>209020200</v>
          </cell>
          <cell r="C134" t="str">
            <v>MA01010014</v>
          </cell>
          <cell r="D134" t="str">
            <v>APOSITO DE CARBON ACTIVADO Y PLATA., SE SOLICITA DE 19.0 cm x 10.5cm (7 1/2" x 4")</v>
          </cell>
          <cell r="G134" t="str">
            <v>GD</v>
          </cell>
          <cell r="K134">
            <v>580</v>
          </cell>
          <cell r="T134">
            <v>0</v>
          </cell>
          <cell r="V134">
            <v>9.6</v>
          </cell>
        </row>
        <row r="135">
          <cell r="B135">
            <v>209020400</v>
          </cell>
          <cell r="C135" t="str">
            <v>MA01010002</v>
          </cell>
          <cell r="D135" t="str">
            <v>APÓSITO O CORDÓN DE ALGINATO DE CALCIO Y ZINC., SOLICITAMOS APOSITO DE 10cm x20cm (4"x 8")</v>
          </cell>
          <cell r="G135" t="str">
            <v>GD</v>
          </cell>
          <cell r="K135">
            <v>750</v>
          </cell>
          <cell r="T135">
            <v>5</v>
          </cell>
          <cell r="V135">
            <v>5.5</v>
          </cell>
          <cell r="AV135" t="str">
            <v>KENDALL, S.A.</v>
          </cell>
        </row>
      </sheetData>
      <sheetData sheetId="1"/>
      <sheetData sheetId="2"/>
      <sheetData sheetId="3"/>
      <sheetData sheetId="4"/>
      <sheetData sheetId="5"/>
      <sheetData sheetId="6">
        <row r="1">
          <cell r="A1" t="str">
            <v>ALMACENES</v>
          </cell>
        </row>
        <row r="2">
          <cell r="A2" t="str">
            <v>CDPA</v>
          </cell>
        </row>
        <row r="3">
          <cell r="A3" t="str">
            <v>10-10</v>
          </cell>
        </row>
        <row r="4">
          <cell r="A4" t="str">
            <v>10-15</v>
          </cell>
        </row>
        <row r="5">
          <cell r="A5" t="str">
            <v>CDDI</v>
          </cell>
        </row>
        <row r="6">
          <cell r="A6" t="str">
            <v>CDCH</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DIFICIL ADQUISICIÓN TU RI"/>
      <sheetName val="LISTA POR CODIGO "/>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 val="Hoj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DIFICIL ADQUISICIÓN TU RI"/>
      <sheetName val="LISTA POR CODIGO "/>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 val="Hoj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LISTA POR CODIGO (2)"/>
      <sheetName val="COTIZADORES"/>
      <sheetName val="ALMACENES"/>
      <sheetName val="NOTAS DE ANULACION"/>
      <sheetName val="ENTREGAS MANOS-PROOVEEDOR "/>
      <sheetName val="PROFORMA-TU"/>
      <sheetName val="CALCULO-TU"/>
      <sheetName val="MARCACION"/>
      <sheetName val="PROFORMA-PU"/>
      <sheetName val="CALCULO-PU"/>
      <sheetName val="RESOLUCION ADMINISTRATI"/>
      <sheetName val="INSUMOS DECIERTOS"/>
      <sheetName val="MARCACIONES"/>
      <sheetName val="NOTA DE APREMIANTE"/>
      <sheetName val="INCUMPLIMIENTO IMPRIMIR"/>
      <sheetName val="Inf.Contraloria"/>
      <sheetName val="CERTIFICACION PRESUPUESTARIA"/>
      <sheetName val="PAICES"/>
      <sheetName val="Hoja2"/>
      <sheetName val="LISTA POR CODIGO (3)"/>
      <sheetName val="movimiento de insumo"/>
      <sheetName val="Hoj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LISTA POR CODIGO (2)"/>
      <sheetName val="COTIZADORES"/>
      <sheetName val="ALMACENES"/>
      <sheetName val="NOTAS DE ANULACION"/>
      <sheetName val="ENTREGAS MANOS-PROOVEEDOR "/>
      <sheetName val="PROFORMA-TU"/>
      <sheetName val="CALCULO-TU"/>
      <sheetName val="MARCACION"/>
      <sheetName val="PROFORMA-PU"/>
      <sheetName val="CALCULO-PU"/>
      <sheetName val="RESOLUCION ADMINISTRATI"/>
      <sheetName val="INSUMOS DECIERTOS"/>
      <sheetName val="MARCACIONES"/>
      <sheetName val="NOTA DE APREMIANTE"/>
      <sheetName val="INCUMPLIMIENTO IMPRIMIR"/>
      <sheetName val="Inf.Contraloria"/>
      <sheetName val="CERTIFICACION PRESUPUESTARIA"/>
      <sheetName val="PAICES"/>
      <sheetName val="Hoja2"/>
      <sheetName val="LISTA POR CODIGO (3)"/>
      <sheetName val="movimiento de insumo"/>
      <sheetName val="Hoja3"/>
    </sheetNames>
    <sheetDataSet>
      <sheetData sheetId="0" refreshError="1">
        <row r="1">
          <cell r="D1" t="str">
            <v/>
          </cell>
          <cell r="K1" t="str">
            <v>CONSUMO ESTIMADO</v>
          </cell>
        </row>
        <row r="2">
          <cell r="D2">
            <v>0</v>
          </cell>
          <cell r="G2" t="str">
            <v xml:space="preserve">AGOTADOS TU. </v>
          </cell>
        </row>
        <row r="3">
          <cell r="B3" t="str">
            <v>CODIGO /ABASTO</v>
          </cell>
          <cell r="C3" t="str">
            <v>CODIGO /SAFIRO</v>
          </cell>
          <cell r="D3" t="str">
            <v>DESCRIPCION</v>
          </cell>
          <cell r="G3" t="str">
            <v>ANALISTA</v>
          </cell>
          <cell r="K3" t="str">
            <v>CONSUMO MENSUAL</v>
          </cell>
          <cell r="T3" t="str">
            <v>TOTAL/EXT. DISPONIBLES</v>
          </cell>
          <cell r="V3" t="str">
            <v>PRECIO UNITARIO</v>
          </cell>
        </row>
        <row r="4">
          <cell r="B4">
            <v>209008804</v>
          </cell>
          <cell r="C4" t="str">
            <v>MA01010077</v>
          </cell>
          <cell r="D4" t="str">
            <v xml:space="preserve"> APÓSITO DE POVIDONA YODADA NO ADHERENTE     SE SOLICITA TAMAÑO: 9.5CM X 9.5CM  </v>
          </cell>
          <cell r="G4" t="str">
            <v>NP</v>
          </cell>
          <cell r="K4">
            <v>1815</v>
          </cell>
          <cell r="T4">
            <v>0</v>
          </cell>
          <cell r="V4">
            <v>1.96</v>
          </cell>
        </row>
        <row r="5">
          <cell r="B5">
            <v>209111904</v>
          </cell>
          <cell r="C5" t="str">
            <v>MA01010045</v>
          </cell>
          <cell r="D5" t="str">
            <v>APOSITO HIDROCOLOIDE CON MIEL ACTIVA TIPO LEPTOSPERUM SOLICITAMOS GASA 4X5" (10.2CM X 12.7CM) CTNI 101247</v>
          </cell>
          <cell r="G5" t="str">
            <v>NP</v>
          </cell>
          <cell r="K5">
            <v>200</v>
          </cell>
          <cell r="T5">
            <v>0</v>
          </cell>
          <cell r="V5">
            <v>17</v>
          </cell>
        </row>
        <row r="6">
          <cell r="B6">
            <v>209116000</v>
          </cell>
          <cell r="C6" t="str">
            <v>MA08020018</v>
          </cell>
          <cell r="D6" t="str">
            <v xml:space="preserve">SET PARA DEBRIDAMIENTO DESECHABLE.  ESTERIL, DESECHABLE, EN BANDEJA PLASTICA QUE CONTENGA :         A) UN PAR DE GUANTES QUIRÚRGICOS 7 A 71/2.                                                                                                                 </v>
          </cell>
          <cell r="G6" t="str">
            <v>NP</v>
          </cell>
          <cell r="K6">
            <v>1015</v>
          </cell>
          <cell r="T6">
            <v>545</v>
          </cell>
          <cell r="V6">
            <v>11.33</v>
          </cell>
        </row>
        <row r="7">
          <cell r="B7">
            <v>209252501</v>
          </cell>
          <cell r="C7" t="str">
            <v>MA01010243</v>
          </cell>
          <cell r="D7" t="str">
            <v xml:space="preserve">APOSITO TRANSPARENTE CON ALMOHADILLA CENTRAL O GASA ABSORBENTE:   TAMAÑO 9CMS X 20 CMS CON BARRERA BACTERIANA                                                                                                                                                  </v>
          </cell>
          <cell r="G7" t="str">
            <v>NP</v>
          </cell>
          <cell r="K7">
            <v>300</v>
          </cell>
          <cell r="T7">
            <v>0</v>
          </cell>
          <cell r="V7">
            <v>1.6552100000000001</v>
          </cell>
        </row>
        <row r="8">
          <cell r="B8">
            <v>209019006</v>
          </cell>
          <cell r="C8" t="str">
            <v>MA09050053</v>
          </cell>
          <cell r="D8" t="str">
            <v>VENDA DE GASA PRESATURADAS DE CLORURO DE SODIO AL 20%   TAMAÑO 6" (15 CM ) X 6 3/4" (17 CM ).</v>
          </cell>
          <cell r="G8" t="str">
            <v>NP</v>
          </cell>
          <cell r="K8">
            <v>600</v>
          </cell>
          <cell r="T8">
            <v>1688</v>
          </cell>
          <cell r="V8">
            <v>5</v>
          </cell>
        </row>
        <row r="9">
          <cell r="B9">
            <v>209019008</v>
          </cell>
          <cell r="C9" t="str">
            <v>MA01010069</v>
          </cell>
          <cell r="D9" t="str">
            <v>APOSITO A BASE DE COLAGENO Y ALGINATO.  SOLICITAMOS DE 10.2cm x 11.1cm (4" X 4 3/8" )</v>
          </cell>
          <cell r="G9" t="str">
            <v>NP</v>
          </cell>
          <cell r="K9">
            <v>600</v>
          </cell>
          <cell r="T9">
            <v>0</v>
          </cell>
          <cell r="V9">
            <v>16</v>
          </cell>
        </row>
        <row r="10">
          <cell r="B10">
            <v>209019300</v>
          </cell>
          <cell r="C10" t="str">
            <v>MA01010023</v>
          </cell>
          <cell r="D10" t="str">
            <v xml:space="preserve">APÓSITO DE HIDROPOLÍMERO CON ISLOTE CENTRAL .TAMAÑO: 17CM X 17 CM (6  3/4" X  6  3/4") A 22 CM X 22CM PARA SACRO.                                         </v>
          </cell>
          <cell r="G10" t="str">
            <v>NP</v>
          </cell>
          <cell r="K10">
            <v>340</v>
          </cell>
          <cell r="T10">
            <v>0</v>
          </cell>
          <cell r="V10">
            <v>9.9499999999999993</v>
          </cell>
        </row>
        <row r="11">
          <cell r="B11">
            <v>209019801</v>
          </cell>
          <cell r="C11" t="str">
            <v>MA01010028</v>
          </cell>
          <cell r="D11" t="str">
            <v xml:space="preserve">APOSITO PRIMARIO O CUERDAS NO ADHERENTE., SOLICITAMOS DE 3 X 16" A 18" </v>
          </cell>
          <cell r="G11" t="str">
            <v>NP</v>
          </cell>
          <cell r="K11">
            <v>1392</v>
          </cell>
          <cell r="T11">
            <v>0</v>
          </cell>
          <cell r="V11">
            <v>1.53</v>
          </cell>
        </row>
        <row r="12">
          <cell r="B12">
            <v>209021300</v>
          </cell>
          <cell r="C12" t="str">
            <v>MA01010022</v>
          </cell>
          <cell r="D12" t="str">
            <v>APÓSITO DE HIDROPOLÍMERO CON ISLOTE CENTRAL. TAMAÑO:15CM X 20CM (6"X8")</v>
          </cell>
          <cell r="G12" t="str">
            <v>NP</v>
          </cell>
          <cell r="K12">
            <v>290</v>
          </cell>
          <cell r="T12">
            <v>0</v>
          </cell>
          <cell r="V12">
            <v>18.489999999999998</v>
          </cell>
        </row>
        <row r="13">
          <cell r="B13">
            <v>209111500</v>
          </cell>
          <cell r="C13" t="str">
            <v>MA12040038</v>
          </cell>
          <cell r="D13" t="str">
            <v>MATRIZ EXTRACELULAR TRIDIMENSIONAL TAMAÑO 7X20CM. EN  MALLA BILAMINADOS PARA QUEMADURAS</v>
          </cell>
          <cell r="G13" t="str">
            <v>NP</v>
          </cell>
          <cell r="K13">
            <v>250</v>
          </cell>
          <cell r="T13">
            <v>0</v>
          </cell>
          <cell r="V13">
            <v>377</v>
          </cell>
        </row>
        <row r="14">
          <cell r="B14">
            <v>209111908</v>
          </cell>
          <cell r="C14" t="str">
            <v>MA12040092</v>
          </cell>
          <cell r="D14" t="str">
            <v>MATRIZ DE CELULOSA OXIDADA REGENERADA, COLAGENO Y PLATA. MATRIZ EN LAMINA HEXAAGONAL COMPUESTA DE 44% CELULOSA OXIDADA REGENERADA 55% DE COLAGENO Y 1% DE PLATA. ESTERIL. LIOFILIZADO, BIODEGRADABLE CON PROPIEDADES HEMOSTATICAS. ES MODERADORA DE PROTEASAS Y</v>
          </cell>
          <cell r="G14" t="str">
            <v>NP</v>
          </cell>
          <cell r="K14">
            <v>500</v>
          </cell>
          <cell r="T14">
            <v>2900</v>
          </cell>
          <cell r="V14">
            <v>54.690559999999998</v>
          </cell>
        </row>
        <row r="15">
          <cell r="B15">
            <v>209214301</v>
          </cell>
          <cell r="C15" t="str">
            <v>MA01010189</v>
          </cell>
          <cell r="D15" t="str">
            <v>APOSITO EPITALIZANTE CON ZINC Y PLATA: APÓSITO EPITALIZANTE COMPUESTO DE 0.3 MCG DE ZINC POR CM2 Y 0.9MCG DE PLATA PR CM2 EN TELA POLIESTER, DISEÑADO PARA SIMULAR LA CORRRIENTE ELÉCTRICA NATURAL, CONTROL DE LAS BACTERIAS Y OLOR.,BIODEGRADABLE,ESTERIL TAMA</v>
          </cell>
          <cell r="G15" t="str">
            <v>NP</v>
          </cell>
          <cell r="K15">
            <v>580</v>
          </cell>
          <cell r="T15">
            <v>210</v>
          </cell>
          <cell r="V15">
            <v>25.5</v>
          </cell>
        </row>
        <row r="16">
          <cell r="B16">
            <v>209009301</v>
          </cell>
          <cell r="C16" t="str">
            <v>SC02030017</v>
          </cell>
          <cell r="D16" t="str">
            <v xml:space="preserve">PAPEL SATINADO PARA CAMILLA Y MESA DE EXAMEN. SE SOLICITA 300 PIES                                                                                                                                                                                             </v>
          </cell>
          <cell r="G16" t="str">
            <v>NP</v>
          </cell>
          <cell r="K16">
            <v>5000</v>
          </cell>
          <cell r="T16">
            <v>0</v>
          </cell>
          <cell r="V16">
            <v>3.31</v>
          </cell>
        </row>
        <row r="17">
          <cell r="B17">
            <v>209011223</v>
          </cell>
          <cell r="C17" t="str">
            <v>MA03010020</v>
          </cell>
          <cell r="D17" t="str">
            <v>BANDEJA PARA CATETERIZACION VENOSO CENTRAL SE SOLICITA TRIPLE LUMEN PEDIATRICACON 2 ANTIBIOTICOS (MINOCICLINA Y RIFAMPICINA)  SE SOLICITA 5FR X 15CM, DE POLIURETANO, SUTURA DE NYLON CON AGUJA CURVADesechable, estéril, radiopaco.</v>
          </cell>
          <cell r="G17" t="str">
            <v>NP</v>
          </cell>
          <cell r="K17">
            <v>125</v>
          </cell>
          <cell r="T17">
            <v>1025</v>
          </cell>
          <cell r="V17">
            <v>268</v>
          </cell>
        </row>
        <row r="18">
          <cell r="B18">
            <v>209017402</v>
          </cell>
          <cell r="C18" t="str">
            <v>MA06060006</v>
          </cell>
          <cell r="D18" t="str">
            <v xml:space="preserve">JALEA LUBRICANTE ESTÉRIL  SE SOLICITA TUBO DE 113 GM                                                                                                                                                                                                           </v>
          </cell>
          <cell r="G18" t="str">
            <v>NP</v>
          </cell>
          <cell r="K18">
            <v>1000</v>
          </cell>
          <cell r="T18">
            <v>1620</v>
          </cell>
          <cell r="V18">
            <v>3.5</v>
          </cell>
        </row>
        <row r="19">
          <cell r="B19">
            <v>209021204</v>
          </cell>
          <cell r="C19" t="str">
            <v>MA08020008</v>
          </cell>
          <cell r="D19" t="str">
            <v>BANDEJA PRE OPERATORIA PARA LAVADO DE PIEL. SE SOLICITA CON TENAZA Y DOS APLICADORES DE 3 PULGADAS CON PUNTA DE ALGODÓN</v>
          </cell>
          <cell r="G19" t="str">
            <v>NP</v>
          </cell>
          <cell r="K19">
            <v>2500</v>
          </cell>
          <cell r="T19">
            <v>17400</v>
          </cell>
          <cell r="V19">
            <v>6.0921099999999999</v>
          </cell>
        </row>
        <row r="20">
          <cell r="B20">
            <v>209021510</v>
          </cell>
          <cell r="C20" t="str">
            <v>MN01030049</v>
          </cell>
          <cell r="D20" t="str">
            <v>BOLSA MIXTA TERMOSELLABLE PARA ESTERILIZAR, 3" X 10" a 10 1/2" (75 X 255 a 265MM)</v>
          </cell>
          <cell r="G20" t="str">
            <v>NP</v>
          </cell>
          <cell r="K20">
            <v>20000</v>
          </cell>
          <cell r="T20">
            <v>0</v>
          </cell>
          <cell r="V20">
            <v>3.2140000000000002E-2</v>
          </cell>
        </row>
        <row r="21">
          <cell r="B21">
            <v>209021815</v>
          </cell>
          <cell r="C21" t="str">
            <v>MA10030009</v>
          </cell>
          <cell r="D21" t="str">
            <v>SISTEMA DE DOS PIEZAS PARA COLOSTOMIA /ILEOSTOMIA PARA ADULTO ABIERTO, SOLICITO DIAMETRO EXTERNO DE 50MM Y CON FiLTRO DE CARBON INCORPORADO.</v>
          </cell>
          <cell r="G21" t="str">
            <v>NP</v>
          </cell>
          <cell r="K21">
            <v>4719</v>
          </cell>
          <cell r="T21">
            <v>27043</v>
          </cell>
          <cell r="V21">
            <v>3.49</v>
          </cell>
        </row>
        <row r="22">
          <cell r="B22">
            <v>209022100</v>
          </cell>
          <cell r="C22" t="str">
            <v>MA10020004</v>
          </cell>
          <cell r="D22" t="str">
            <v>BOLSA COLECTORA DE ORINA PARA ADULTO.</v>
          </cell>
          <cell r="G22" t="str">
            <v>NP</v>
          </cell>
          <cell r="K22">
            <v>4500</v>
          </cell>
          <cell r="T22">
            <v>0</v>
          </cell>
          <cell r="V22">
            <v>0.96489000000000003</v>
          </cell>
        </row>
        <row r="23">
          <cell r="B23">
            <v>209026600</v>
          </cell>
          <cell r="C23" t="str">
            <v>MA09050004</v>
          </cell>
          <cell r="D23" t="str">
            <v>CALCETA TUBULAR. SE SOLICITA TAMAÑO :  3 " X 25 YARDAS. DE ALGODON</v>
          </cell>
          <cell r="G23" t="str">
            <v>NP</v>
          </cell>
          <cell r="K23">
            <v>80</v>
          </cell>
          <cell r="T23">
            <v>0</v>
          </cell>
          <cell r="V23">
            <v>11.05423</v>
          </cell>
        </row>
        <row r="24">
          <cell r="B24">
            <v>209026700</v>
          </cell>
          <cell r="C24" t="str">
            <v>MA09050003</v>
          </cell>
          <cell r="D24" t="str">
            <v>CALCETA TUBULAR. SE SOLICITA TAMAÑO: 4 " X 25 YARDAS.  DE ALGODON</v>
          </cell>
          <cell r="G24" t="str">
            <v>NP</v>
          </cell>
          <cell r="K24">
            <v>100</v>
          </cell>
          <cell r="T24">
            <v>3</v>
          </cell>
          <cell r="V24">
            <v>11</v>
          </cell>
        </row>
        <row r="25">
          <cell r="B25">
            <v>209027200</v>
          </cell>
          <cell r="C25" t="str">
            <v>MA03020003</v>
          </cell>
          <cell r="D25" t="str">
            <v>CANULA INTRAVENOSA SIN JERINGUILLA SE SOLICITA DE 18G  X  1  1/4"  A  1  1/2" DE  POLIURETANO</v>
          </cell>
          <cell r="G25" t="str">
            <v>NP</v>
          </cell>
          <cell r="K25">
            <v>22000</v>
          </cell>
          <cell r="T25">
            <v>0</v>
          </cell>
          <cell r="V25">
            <v>0.17</v>
          </cell>
        </row>
        <row r="26">
          <cell r="B26">
            <v>209027401</v>
          </cell>
          <cell r="C26" t="str">
            <v>MA03020005</v>
          </cell>
          <cell r="D26" t="str">
            <v>CANULA INTRAVENOSA SIN JERINGUILLA SE SOLICITA DE POLIURETANO  CALIBRE # 22 G X  DE 1" A  1  1/4" .</v>
          </cell>
          <cell r="G26" t="str">
            <v>NP</v>
          </cell>
          <cell r="K26">
            <v>40000</v>
          </cell>
          <cell r="T26">
            <v>202900</v>
          </cell>
          <cell r="V26">
            <v>0.18</v>
          </cell>
        </row>
        <row r="27">
          <cell r="B27">
            <v>209028600</v>
          </cell>
          <cell r="C27" t="str">
            <v>MA06050011</v>
          </cell>
          <cell r="D27" t="str">
            <v xml:space="preserve">SONDA FOLEY DE LATEX RECUBIERTA CON SILICON, 2 VIAS CON BALON DE 3CC/ML. CALIBRE 10FR                                                                                                                                                                          </v>
          </cell>
          <cell r="G27" t="str">
            <v>NP</v>
          </cell>
          <cell r="K27">
            <v>100</v>
          </cell>
          <cell r="T27">
            <v>0</v>
          </cell>
          <cell r="V27">
            <v>1.0930599999999999</v>
          </cell>
        </row>
        <row r="28">
          <cell r="B28">
            <v>209028700</v>
          </cell>
          <cell r="C28" t="str">
            <v>MA06050014</v>
          </cell>
          <cell r="D28" t="str">
            <v>SONDA FOLEY DE LATEX RECUBIERTA CON SILICON , 2 VÍAS CON BALÓN DE 5 CC/ML. SOLICITAMOS  TAMAÑO 12FREstéril desechable de acabado liso, balón de 5cc/ml de 2 vías, adaptador luer (entrada universal para llenado y vaciado delbalón, no debe usar aguja). Válvu</v>
          </cell>
          <cell r="G28" t="str">
            <v>NP</v>
          </cell>
          <cell r="K28">
            <v>200</v>
          </cell>
          <cell r="T28">
            <v>0</v>
          </cell>
          <cell r="V28">
            <v>0.75310999999999995</v>
          </cell>
        </row>
        <row r="29">
          <cell r="B29">
            <v>209028701</v>
          </cell>
          <cell r="C29" t="str">
            <v>MA06050027</v>
          </cell>
          <cell r="D29" t="str">
            <v>SONDA FOLEY DE LATEX RECUBIERTA CON SILICON , 2 VÍAS CON BALÓN DE 5 CC/ML. SOLICITAMOS  TAMAÑO 18FREstéril desechable de acabado liso, balón de 5cc/ml de 2 vías, adaptador luer (entrada universal para llenado y vaciado delbalón, no debe usar aguja). Válvu</v>
          </cell>
          <cell r="G29" t="str">
            <v>NP</v>
          </cell>
          <cell r="K29">
            <v>3000</v>
          </cell>
          <cell r="T29">
            <v>22735</v>
          </cell>
          <cell r="V29">
            <v>0.74</v>
          </cell>
        </row>
        <row r="30">
          <cell r="B30">
            <v>209028702</v>
          </cell>
          <cell r="C30" t="str">
            <v>MA06050028</v>
          </cell>
          <cell r="D30" t="str">
            <v>SONDA FOLEY DE LATEX RECUBIERTA CON SILICON , 2 VÍAS CON BALÓN DE 5 CC/ML. SOLICITAMOS  TAMAÑO 20FREstéril desechable de acabado liso, balón de 5cc/ml de 2 vías, adaptador luer (entrada universal para llenado y vaciado delbalón, no debe usar aguja). Válvu</v>
          </cell>
          <cell r="G30" t="str">
            <v>NP</v>
          </cell>
          <cell r="K30">
            <v>6000</v>
          </cell>
          <cell r="T30">
            <v>43645</v>
          </cell>
          <cell r="V30">
            <v>0.77559</v>
          </cell>
        </row>
        <row r="31">
          <cell r="B31">
            <v>209028703</v>
          </cell>
          <cell r="C31" t="str">
            <v>MA06050036</v>
          </cell>
          <cell r="D31" t="str">
            <v>SONDA FOLEY DE LATEX RECUBIERTA CON SILICON , 2 VÍAS CON BALÓN DE 5 CC/ML. SOLICITAMOS  TAMAÑO 22FREstéril desechable de acabado liso, balón de 5cc/ml de 2 vías, adaptador luer (entrada universal para llenado y vaciado delbalón, no debe usar aguja). Válvu</v>
          </cell>
          <cell r="G31" t="str">
            <v>NP</v>
          </cell>
          <cell r="K31">
            <v>6000</v>
          </cell>
          <cell r="T31">
            <v>31934</v>
          </cell>
          <cell r="V31">
            <v>0.44500000000000001</v>
          </cell>
        </row>
        <row r="32">
          <cell r="B32">
            <v>209028800</v>
          </cell>
          <cell r="C32" t="str">
            <v>MA06050016</v>
          </cell>
          <cell r="D32" t="str">
            <v>SONDA FOLEY DE LATEX RECUBIERTA CON SILICON , 2 VÍAS CON BALÓN DE 5 CC/ML. SOLICITAMOS  TAMAÑO 14FREstéril desechable de acabado liso, balón de 5cc/ml de 2 vías, adaptador luer (entrada universal para llenado y vaciado delbalón, no debe usar aguja). Válvu</v>
          </cell>
          <cell r="G32" t="str">
            <v>NP</v>
          </cell>
          <cell r="K32">
            <v>4000</v>
          </cell>
          <cell r="T32">
            <v>36130</v>
          </cell>
          <cell r="V32">
            <v>0.45500000000000002</v>
          </cell>
        </row>
        <row r="33">
          <cell r="B33">
            <v>209028801</v>
          </cell>
          <cell r="C33" t="str">
            <v>MA06050017</v>
          </cell>
          <cell r="D33" t="str">
            <v>SONDA FOLEY DE LATEX RECUBIERTA CON SILICON , 2 VÍAS CON BALÓN DE 5 CC/ML. SOLICITAMOS  TAMAÑO 16FREstéril desechable de acabado liso, balón de 5cc/ml de 2 vías, adaptador luer (entrada universal para llenado y vaciado delbalón, no debe usar aguja). Válvu</v>
          </cell>
          <cell r="G33" t="str">
            <v>NP</v>
          </cell>
          <cell r="K33">
            <v>7200</v>
          </cell>
          <cell r="T33">
            <v>56610</v>
          </cell>
          <cell r="V33">
            <v>0.495</v>
          </cell>
        </row>
        <row r="34">
          <cell r="B34">
            <v>209029810</v>
          </cell>
          <cell r="C34" t="str">
            <v>MA06050031</v>
          </cell>
          <cell r="D34" t="str">
            <v>SONDA FOLEY DE LATEX RECUBIERTA CON SILICÒN, 3 VÌAS CON BALÒN DE 30 CC. SOLICITAMOS  TAMAÑO 24FREstéril, desechable de acabado liso, balón de 30cc/ml de 3 vías, adaptador luer (entrada universal para llenado y vaciado delbalón, no debe usar aguja). Válvul</v>
          </cell>
          <cell r="G34" t="str">
            <v>NP</v>
          </cell>
          <cell r="K34">
            <v>700</v>
          </cell>
          <cell r="T34">
            <v>0</v>
          </cell>
          <cell r="V34">
            <v>0.8</v>
          </cell>
        </row>
        <row r="35">
          <cell r="B35">
            <v>209032601</v>
          </cell>
          <cell r="C35" t="str">
            <v>AP03040008</v>
          </cell>
          <cell r="D35" t="str">
            <v xml:space="preserve">GEL PARA ELECTRODOS                                                                                                                                                                                 SE SOLICITA TUBO DE 140 GRAMOS                             </v>
          </cell>
          <cell r="G35" t="str">
            <v>NP</v>
          </cell>
          <cell r="K35">
            <v>500</v>
          </cell>
          <cell r="T35">
            <v>3247</v>
          </cell>
          <cell r="V35">
            <v>4.1461699999999997</v>
          </cell>
        </row>
        <row r="36">
          <cell r="B36">
            <v>209032700</v>
          </cell>
          <cell r="C36" t="str">
            <v>SC02030310</v>
          </cell>
          <cell r="D36" t="str">
            <v>PROTECTOR DE COLCHÓN, SE SOLICITA TAMAÑO 23" X 36".                                                                                                                          1- Desechable2- Absorbente3- De algodón por uno de sus lados 4- Impermeable al agu</v>
          </cell>
          <cell r="G36" t="str">
            <v>NP</v>
          </cell>
          <cell r="K36">
            <v>120000</v>
          </cell>
          <cell r="T36">
            <v>314850</v>
          </cell>
          <cell r="V36">
            <v>0.2</v>
          </cell>
        </row>
        <row r="37">
          <cell r="B37">
            <v>209033201</v>
          </cell>
          <cell r="C37" t="str">
            <v>SC02030011</v>
          </cell>
          <cell r="D37" t="str">
            <v>GRAPA PARA LIGAR CORDON UMBILICALGRAPA PARA LIGAR CORDON UMBILICAL DE PLASTICO, PARA LIGADURA DE CORDON UMBILICAL, DESECHABLEESTERIL. (CLAMP UMBILICAL)</v>
          </cell>
          <cell r="G37" t="str">
            <v>NP</v>
          </cell>
          <cell r="K37">
            <v>3000</v>
          </cell>
          <cell r="T37">
            <v>28790</v>
          </cell>
          <cell r="V37">
            <v>0.24</v>
          </cell>
        </row>
        <row r="38">
          <cell r="B38">
            <v>209033600</v>
          </cell>
          <cell r="C38" t="str">
            <v>IN01010003</v>
          </cell>
          <cell r="D38" t="str">
            <v xml:space="preserve">DISECTOR CURVO(MARYLAND) PARA CIRUGIA LAPAROSCÓPICA.       SE SOLICITA DE 5MM A 31CM DE LOGITUD CON ROTACION DEL EJE DE 360°                                                                                                                                   </v>
          </cell>
          <cell r="G38" t="str">
            <v>NP</v>
          </cell>
          <cell r="K38">
            <v>500</v>
          </cell>
          <cell r="T38">
            <v>0</v>
          </cell>
          <cell r="V38">
            <v>42.522970000000001</v>
          </cell>
        </row>
        <row r="39">
          <cell r="B39">
            <v>209034901</v>
          </cell>
          <cell r="C39" t="str">
            <v>SC02010029</v>
          </cell>
          <cell r="D39" t="str">
            <v xml:space="preserve">ESPONJA DESECHABLE CON JABON NEUTRO. SE SOLICITA: TAMAÑO 20CM X 10CM X 1.0CM    ESPONJA DESECHABLE CON JABÓN NEUTRO. EN MATERIAL DE CELULOSA BIODEGRADABLE, IMPREGNADA EN JABÓN DE PH NEUTRO, NO TÓXICO NI ALERGENICO. TAMAÑO:LARGO  ANCHO  GROSOR20CM X 10CM  </v>
          </cell>
          <cell r="G39" t="str">
            <v>NP</v>
          </cell>
          <cell r="K39">
            <v>50000</v>
          </cell>
          <cell r="T39">
            <v>0</v>
          </cell>
          <cell r="V39">
            <v>0.29142000000000001</v>
          </cell>
        </row>
        <row r="40">
          <cell r="B40">
            <v>209035001</v>
          </cell>
          <cell r="C40" t="str">
            <v>SC02020029</v>
          </cell>
          <cell r="D40" t="str">
            <v>TOALLA  SANITARIA MATERNAL . TOALLA SANITARIA TIPO PERINEAL,  EXTRA GRANDE DE 11 A 12 PULGADAS. NO ESTÉRIL.</v>
          </cell>
          <cell r="G40" t="str">
            <v>NP</v>
          </cell>
          <cell r="K40">
            <v>24000</v>
          </cell>
          <cell r="T40">
            <v>99000</v>
          </cell>
          <cell r="V40">
            <v>1.02546</v>
          </cell>
        </row>
        <row r="41">
          <cell r="B41">
            <v>209035201</v>
          </cell>
          <cell r="C41" t="str">
            <v>MA09010010</v>
          </cell>
          <cell r="D41" t="str">
            <v xml:space="preserve">CINTA ADHESIVA DE TELA DE ALGODON (ESPARADRAPO).                                         SE SOLICITA DE 2" X 10 Yads                                                                                                                                           </v>
          </cell>
          <cell r="G41" t="str">
            <v>NP</v>
          </cell>
          <cell r="K41">
            <v>2000</v>
          </cell>
          <cell r="T41">
            <v>0</v>
          </cell>
          <cell r="V41">
            <v>3.3219699999999999</v>
          </cell>
        </row>
        <row r="42">
          <cell r="B42">
            <v>209035202</v>
          </cell>
          <cell r="C42" t="str">
            <v>MA09010011</v>
          </cell>
          <cell r="D42" t="str">
            <v xml:space="preserve">CINTA ADHESIVA DE TELA DE ALGODON (ESPARADRAPO ).            SE SOLICITA DE 3" X 10 Yads                                                                                                                                                                       </v>
          </cell>
          <cell r="G42" t="str">
            <v>NP</v>
          </cell>
          <cell r="K42">
            <v>1000</v>
          </cell>
          <cell r="T42">
            <v>0</v>
          </cell>
          <cell r="V42">
            <v>5.0682400000000003</v>
          </cell>
        </row>
        <row r="43">
          <cell r="B43">
            <v>209035203</v>
          </cell>
          <cell r="C43" t="str">
            <v>MA09010004</v>
          </cell>
          <cell r="D43" t="str">
            <v xml:space="preserve">CINTA ADHESIVA DE PLASTICO TRANSPARENTE. SE SOLICITA DE 1" X 10 Yads                                                                                                                                                                                           </v>
          </cell>
          <cell r="G43" t="str">
            <v>NP</v>
          </cell>
          <cell r="K43">
            <v>5000</v>
          </cell>
          <cell r="T43">
            <v>0</v>
          </cell>
          <cell r="V43">
            <v>0.32</v>
          </cell>
        </row>
        <row r="44">
          <cell r="B44">
            <v>209035300</v>
          </cell>
          <cell r="C44" t="str">
            <v>MA09010012</v>
          </cell>
          <cell r="D44" t="str">
            <v>CINTA ADHESIVA DE TELA DE ALGODON (ESPARADRAPO) DE CORTE SURTIDO                                                                                                                                                                                            ROL</v>
          </cell>
          <cell r="G44" t="str">
            <v>NP</v>
          </cell>
          <cell r="K44">
            <v>700</v>
          </cell>
          <cell r="T44">
            <v>0</v>
          </cell>
          <cell r="V44">
            <v>13.89</v>
          </cell>
        </row>
        <row r="45">
          <cell r="B45">
            <v>209035400</v>
          </cell>
          <cell r="C45" t="str">
            <v>MA09010005</v>
          </cell>
          <cell r="D45" t="str">
            <v xml:space="preserve">CINTA ADHESIVA DE PAPEL MICROPOROSO. SE SOLICITA DE 2" X 10 Yads.                                                                                                                                                                                              </v>
          </cell>
          <cell r="G45" t="str">
            <v>NP</v>
          </cell>
          <cell r="K45">
            <v>7000</v>
          </cell>
          <cell r="T45">
            <v>68638</v>
          </cell>
          <cell r="V45">
            <v>0.42599999999999999</v>
          </cell>
        </row>
        <row r="46">
          <cell r="B46">
            <v>209035401</v>
          </cell>
          <cell r="C46" t="str">
            <v>MA09010006</v>
          </cell>
          <cell r="D46" t="str">
            <v xml:space="preserve">CINTA ADHESIVA DE PAPEL MICROPOROSO. SE SOLICITA DE 3" X 10 Yads                                                                                                                                                                                               </v>
          </cell>
          <cell r="G46" t="str">
            <v>NP</v>
          </cell>
          <cell r="K46">
            <v>2500</v>
          </cell>
          <cell r="T46">
            <v>2809</v>
          </cell>
          <cell r="V46">
            <v>0.67300000000000004</v>
          </cell>
        </row>
        <row r="47">
          <cell r="B47">
            <v>209039500</v>
          </cell>
          <cell r="C47" t="str">
            <v>MA05020005</v>
          </cell>
          <cell r="D47" t="str">
            <v xml:space="preserve">JERINGUILLA 2 ONZ. ( 60ML)                                                                                                                                                                                                                                     </v>
          </cell>
          <cell r="G47" t="str">
            <v>NP</v>
          </cell>
          <cell r="K47">
            <v>1500</v>
          </cell>
          <cell r="T47">
            <v>5400</v>
          </cell>
          <cell r="V47">
            <v>0.70391000000000004</v>
          </cell>
        </row>
        <row r="48">
          <cell r="B48">
            <v>209040600</v>
          </cell>
          <cell r="C48" t="str">
            <v>MA07010013</v>
          </cell>
          <cell r="D48" t="str">
            <v>SISTEMA CERRADO PARA DRENAJE DE FLUIDOS CONTINUOS REDONDO. SE SOLICITARA DE 10mm PLANO-ESTERIL-QUE CONTENGA UN DRENAJE DE SILICONA DE UN SOLA PIEZA DE 7 a 10 MM. -PLANO -RADIOPACO -CUATRO (4) CANALES CON CENTRO SOLIDO -TROCAR DE 15FR.(3/16¨) -RESERVORIO R</v>
          </cell>
          <cell r="G48" t="str">
            <v>NP</v>
          </cell>
          <cell r="K48">
            <v>100</v>
          </cell>
          <cell r="T48">
            <v>145</v>
          </cell>
          <cell r="V48">
            <v>14.25</v>
          </cell>
        </row>
        <row r="49">
          <cell r="B49">
            <v>209040601</v>
          </cell>
          <cell r="C49" t="str">
            <v>MA07010014</v>
          </cell>
          <cell r="D49" t="str">
            <v>SISTEMA CERRADO PARA DRENAJE DE FLUIDOS CONTINUOS REDONDO. SE SOLICITARA DE 7mm PLANO-ESTERIL-QUE CONTENGA UN DRENAJE DE SILICONA DE UN SOLA PIEZA DE 7 a 10 MM. -PLANO -RADIOPACO -CUATRO (4) CANALES CON CENTRO SOLIDO -TROCAR DE 15FR.(3/16¨) -RESERVORIO RE</v>
          </cell>
          <cell r="G49" t="str">
            <v>NP</v>
          </cell>
          <cell r="K49">
            <v>100</v>
          </cell>
          <cell r="T49">
            <v>0</v>
          </cell>
          <cell r="V49">
            <v>14.65</v>
          </cell>
        </row>
        <row r="50">
          <cell r="B50">
            <v>209040900</v>
          </cell>
          <cell r="C50" t="str">
            <v>MA05010006</v>
          </cell>
          <cell r="D50" t="str">
            <v>JERINGUILLA DESECHABLE ESTÉRIL DE POLIPROPILENO, 20-25 ML, SOLICITAMOS DE 20ML CON PUNTA DE ROSCA. DE CAPACIDAD. SILICONIZACION INTERNA. CILINDRO TRANSPARENTE. PUNTA DE ROSCA. ESCALA NÍTIDA CON IMPRESIÓN RETRÓGRADO, GRADUACIONES DE 1 ML. EMBOLO ESTRECHO Y</v>
          </cell>
          <cell r="G50" t="str">
            <v>NP</v>
          </cell>
          <cell r="K50">
            <v>100000</v>
          </cell>
          <cell r="T50">
            <v>262700</v>
          </cell>
          <cell r="V50">
            <v>5.7000000000000002E-2</v>
          </cell>
        </row>
        <row r="51">
          <cell r="B51">
            <v>209041200</v>
          </cell>
          <cell r="C51" t="str">
            <v>MA05010011</v>
          </cell>
          <cell r="D51" t="str">
            <v>JERINGUILLA DESECHABLE ESTÉRIL DE POLIPROPILENO, 50-60ML. SE SOLICITA  50ml, PUNTA ROSCA S/AGUJA DE CAPACIDAD. SILICONIZACIÓN INTERNA. CILINDRO TRANSPARENTE. PUNTA DE ROSCA. ESCALA NÍTIDA CON IMPRESIÓN RETRÓGRADO, GRADUACIONES EN ML. EMBOLO ESTRECHO Y CON</v>
          </cell>
          <cell r="G51" t="str">
            <v>NP</v>
          </cell>
          <cell r="K51">
            <v>3100</v>
          </cell>
          <cell r="T51">
            <v>30885</v>
          </cell>
          <cell r="V51">
            <v>0.2</v>
          </cell>
        </row>
        <row r="52">
          <cell r="B52">
            <v>209041900</v>
          </cell>
          <cell r="C52" t="str">
            <v>MA05020009</v>
          </cell>
          <cell r="D52" t="str">
            <v xml:space="preserve">JERINGUILLA DE TUBERCULINA CON AGUJA 25 G X 5/8".                                                                                                                                                                                                              </v>
          </cell>
          <cell r="G52" t="str">
            <v>NP</v>
          </cell>
          <cell r="K52">
            <v>40000</v>
          </cell>
          <cell r="T52">
            <v>310900</v>
          </cell>
          <cell r="V52">
            <v>2.9499999999999998E-2</v>
          </cell>
        </row>
        <row r="53">
          <cell r="B53">
            <v>209041901</v>
          </cell>
          <cell r="C53" t="str">
            <v>MA05020010</v>
          </cell>
          <cell r="D53" t="str">
            <v xml:space="preserve">JERINGUILLA DE TUBERCULINA CON AGUJA 26 G X 3/8".                                                                                                                                                                                                              </v>
          </cell>
          <cell r="G53" t="str">
            <v>NP</v>
          </cell>
          <cell r="K53">
            <v>50000</v>
          </cell>
          <cell r="T53">
            <v>0</v>
          </cell>
          <cell r="V53">
            <v>3.773E-2</v>
          </cell>
        </row>
        <row r="54">
          <cell r="B54">
            <v>209044100</v>
          </cell>
          <cell r="C54" t="str">
            <v>AF01060058</v>
          </cell>
          <cell r="D54" t="str">
            <v xml:space="preserve">LLAVE DE TRES VIAS CON DOS (2) CONECTORES,ESTÉRIL.                                                                                                                                                                                                             </v>
          </cell>
          <cell r="G54" t="str">
            <v>NP</v>
          </cell>
          <cell r="K54">
            <v>4000</v>
          </cell>
          <cell r="T54">
            <v>0</v>
          </cell>
          <cell r="V54">
            <v>0.47366000000000003</v>
          </cell>
        </row>
        <row r="55">
          <cell r="B55">
            <v>209044300</v>
          </cell>
          <cell r="C55" t="str">
            <v>MA12020059</v>
          </cell>
          <cell r="D55" t="str">
            <v xml:space="preserve">MALLA PARA REFORZAR PLANOS ANATOMICOS  SE SOLICITA DE 7.5 CM X 12.5CM                                                                                                                                                                                          </v>
          </cell>
          <cell r="G55" t="str">
            <v>NP</v>
          </cell>
          <cell r="K55">
            <v>30</v>
          </cell>
          <cell r="T55">
            <v>0</v>
          </cell>
          <cell r="V55">
            <v>13.99</v>
          </cell>
        </row>
        <row r="56">
          <cell r="B56">
            <v>209044400</v>
          </cell>
          <cell r="C56" t="str">
            <v>MA12020057</v>
          </cell>
          <cell r="D56" t="str">
            <v xml:space="preserve">MALLA PARA REFORZAR PLANOS ANATOMICOS   SE SOLICITA DE 15 CM X 15CM                                                                                                                                                                                            </v>
          </cell>
          <cell r="G56" t="str">
            <v>NP</v>
          </cell>
          <cell r="K56">
            <v>50</v>
          </cell>
          <cell r="T56">
            <v>185</v>
          </cell>
          <cell r="V56">
            <v>21.4</v>
          </cell>
        </row>
        <row r="57">
          <cell r="B57">
            <v>209044401</v>
          </cell>
          <cell r="C57" t="str">
            <v>MA12020058</v>
          </cell>
          <cell r="D57" t="str">
            <v xml:space="preserve">MALLA PARA REFORZAR PLANOS ANATOMICOS, 3" A 10" (7.5 A 25.4CM.) X 5" A 14" ( 12.5CM  A 35CM) 35 CM.), SOLICITAMOS  22.9CM X 35CM.  </v>
          </cell>
          <cell r="G57" t="str">
            <v>NP</v>
          </cell>
          <cell r="K57">
            <v>20</v>
          </cell>
          <cell r="T57">
            <v>0</v>
          </cell>
          <cell r="V57">
            <v>67.035910000000001</v>
          </cell>
        </row>
        <row r="58">
          <cell r="B58">
            <v>209045000</v>
          </cell>
          <cell r="C58" t="str">
            <v>SC01060010</v>
          </cell>
          <cell r="D58" t="str">
            <v>MASCARILLA RECTANGULAR CON VISOR. MASCARILLA DESECHABLE, CON VISOR TRANSPARENTE, RECTANGULAR Y RESISTENTE , CON MATERIAL LIBRE DE PELUSA , CON CUATRO CINTAS PARA ATAR. LÍNEA ACOLCHONADA A NIVEL DEL BORDE NASAL, CON CÁMARA RESISTENTE A LOS FLUIDOS, DEBE FI</v>
          </cell>
          <cell r="G58" t="str">
            <v>NP</v>
          </cell>
          <cell r="K58">
            <v>3000</v>
          </cell>
          <cell r="T58">
            <v>0</v>
          </cell>
          <cell r="V58">
            <v>0.68293999999999999</v>
          </cell>
        </row>
        <row r="59">
          <cell r="B59">
            <v>209046111</v>
          </cell>
          <cell r="C59" t="str">
            <v>SC02020007</v>
          </cell>
          <cell r="D59" t="str">
            <v xml:space="preserve">PAÑAL DESECHABLE PARA RECIEN NACIDO HASTA 5 LIBRAS (2.27Kg)                                                                                                                                                                                                    </v>
          </cell>
          <cell r="G59" t="str">
            <v>NP</v>
          </cell>
          <cell r="K59">
            <v>4000</v>
          </cell>
          <cell r="T59">
            <v>860</v>
          </cell>
          <cell r="V59">
            <v>0.33223000000000003</v>
          </cell>
        </row>
        <row r="60">
          <cell r="B60">
            <v>209046113</v>
          </cell>
          <cell r="C60" t="str">
            <v>SC02020008</v>
          </cell>
          <cell r="D60" t="str">
            <v xml:space="preserve">PAÑAL DESECHABLE PARA NIÑO ( SE SOLICITA  PESO DE 6 LBS A 14 LBS )                                                                                                                                                                                             </v>
          </cell>
          <cell r="G60" t="str">
            <v>NP</v>
          </cell>
          <cell r="K60">
            <v>10000</v>
          </cell>
          <cell r="T60">
            <v>78840</v>
          </cell>
          <cell r="V60">
            <v>0.33455000000000001</v>
          </cell>
        </row>
        <row r="61">
          <cell r="B61">
            <v>209046114</v>
          </cell>
          <cell r="C61" t="str">
            <v>SC02020009</v>
          </cell>
          <cell r="D61" t="str">
            <v xml:space="preserve">PAÑAL DESECHABLE PARA NIÑO  SE SOLICITA PESO DE 12 A 24 LBS.                                                                                                                                                                                                   </v>
          </cell>
          <cell r="G61" t="str">
            <v>NP</v>
          </cell>
          <cell r="K61">
            <v>7000</v>
          </cell>
          <cell r="T61">
            <v>27196</v>
          </cell>
          <cell r="V61">
            <v>0.27</v>
          </cell>
        </row>
        <row r="62">
          <cell r="B62">
            <v>209047501</v>
          </cell>
          <cell r="C62" t="str">
            <v>SU02020001</v>
          </cell>
          <cell r="D62" t="str">
            <v>INSTRUMENTO PARA LIGAR VASOS DE TITANIUM, DESECHABLE  SE SOLICITA TAMAÑO GRANDE1. Instrumento para ligar vasos sanguíneos.2. Con sistema automático.3. Con 15 o más grapas de titanium.4. Tamaño de la grapa: Chico, mediano y grande.LA INSTITUCIÓN SOLICITARÁ</v>
          </cell>
          <cell r="G62" t="str">
            <v>NP</v>
          </cell>
          <cell r="K62">
            <v>25</v>
          </cell>
          <cell r="T62">
            <v>252</v>
          </cell>
          <cell r="V62">
            <v>40</v>
          </cell>
        </row>
        <row r="63">
          <cell r="B63">
            <v>209047502</v>
          </cell>
          <cell r="C63" t="str">
            <v>SU02020003</v>
          </cell>
          <cell r="D63" t="str">
            <v>INSTRUMENTO PARA LIGAR VASOS DE TITANIUM, DESECHABLE  SE SOLICITA TAMAÑO MEDIANO1. Instrumento para ligar vasos sanguíneos.2. Con sistema automático.3. Con 15 o más grapas de titanium.4. Tamaño de la grapa: Chico, mediano y grande.LA INSTITUCIÓN SOLICITAR</v>
          </cell>
          <cell r="G63" t="str">
            <v>NP</v>
          </cell>
          <cell r="K63">
            <v>100</v>
          </cell>
          <cell r="T63">
            <v>722</v>
          </cell>
          <cell r="V63">
            <v>47.98</v>
          </cell>
        </row>
        <row r="64">
          <cell r="B64">
            <v>209051003</v>
          </cell>
          <cell r="C64" t="str">
            <v>MA06050006</v>
          </cell>
          <cell r="D64" t="str">
            <v>SONDA LISA DE CAUCHO BLANDO ROJO PARA CATETERISMO URETRAL.  SE SOLICITA TAMAÑO 14 FREstéril desechable, extremo distal en embudo y en el extremo proximal con 2 orificios opuestos, punta roma (redonda), longitudde 40cm a 42cm.Tamaños (Fr): 6FR 8FR 10FR 12F</v>
          </cell>
          <cell r="G64" t="str">
            <v>NP</v>
          </cell>
          <cell r="K64">
            <v>1250</v>
          </cell>
          <cell r="T64">
            <v>0</v>
          </cell>
          <cell r="V64">
            <v>0.4214</v>
          </cell>
        </row>
        <row r="65">
          <cell r="B65">
            <v>209051004</v>
          </cell>
          <cell r="C65" t="str">
            <v>MA06050002</v>
          </cell>
          <cell r="D65" t="str">
            <v>SONDA LISA DE CAUCHO BLANDO ROJO PARA CATETERISMO URETRAL. SE SOLICITA  TAMAÑO 16FREstéril desechable, extremo distal en embudo y en el extremo proximal con 2 orificios opuestos, punta roma (redonda), longitudde 40cm a 42cm.Tamaños (Fr): 6FR 8FR 10FR 12FR</v>
          </cell>
          <cell r="G65" t="str">
            <v>NP</v>
          </cell>
          <cell r="K65">
            <v>1000</v>
          </cell>
          <cell r="T65">
            <v>10836</v>
          </cell>
          <cell r="V65">
            <v>0.32</v>
          </cell>
        </row>
        <row r="66">
          <cell r="B66">
            <v>209051005</v>
          </cell>
          <cell r="C66" t="str">
            <v>MA06050003</v>
          </cell>
          <cell r="D66" t="str">
            <v>SONDA LISA DE CAUCHO BLANDO ROJO PARA CATETERISMO URETRAL. SE SOLICITA TAMAÑO 18 FREstéril desechable, extremo distal en embudo y en el extremo proximal con 2 orificios opuestos, punta roma (redonda), longitudde 40cm a 42cm.Tamaños (Fr): 6FR 8FR 10FR 12FR</v>
          </cell>
          <cell r="G66" t="str">
            <v>NP</v>
          </cell>
          <cell r="K66">
            <v>700</v>
          </cell>
          <cell r="T66">
            <v>12828</v>
          </cell>
          <cell r="V66">
            <v>0.40095999999999998</v>
          </cell>
        </row>
        <row r="67">
          <cell r="B67">
            <v>209051906</v>
          </cell>
          <cell r="C67" t="str">
            <v>MA12020061</v>
          </cell>
          <cell r="D67" t="str">
            <v xml:space="preserve">MALLA QUIRURGICA TRIDIMENSIONAL PARA REFORZAR PLANOS ANATOMICOS  SE SOLICITA  4.5CM X 7.5CM                                                                                                                                                                    </v>
          </cell>
          <cell r="G67" t="str">
            <v>NP</v>
          </cell>
          <cell r="K67">
            <v>116</v>
          </cell>
          <cell r="T67">
            <v>394</v>
          </cell>
          <cell r="V67">
            <v>189.92939999999999</v>
          </cell>
        </row>
        <row r="68">
          <cell r="B68">
            <v>209051907</v>
          </cell>
          <cell r="C68" t="str">
            <v>MA12020060</v>
          </cell>
          <cell r="D68" t="str">
            <v xml:space="preserve">MALLA QUIRURGICA TRIDIMENSIONAL PARA REFORZAR PLANOS ANATOMICOS  SE SOLICITA 4.5CMS X 10CM  (BASE DE 10CMS TAMAÑO GRANDE)                                                                                                                                      </v>
          </cell>
          <cell r="G68" t="str">
            <v>NP</v>
          </cell>
          <cell r="K68">
            <v>30</v>
          </cell>
          <cell r="T68">
            <v>0</v>
          </cell>
          <cell r="V68">
            <v>189.90294</v>
          </cell>
        </row>
        <row r="69">
          <cell r="B69">
            <v>209052502</v>
          </cell>
          <cell r="C69" t="str">
            <v>AF01060013</v>
          </cell>
          <cell r="D69" t="str">
            <v>TAPÓN ESTÉRIL HEPARINIZADO  PARA CIERRE TEMPORAL DE CÁNULA  INTRAVENOSA Y ADMINISTRACIÓN DE MEDICAMENTOS A INTERVALOS REGULARES, CON MEMBRANA RESISTENTE A MÚLTIPLES PUNCIONES. CON CONEXIÓN DE ROSCA (LUER LOCK).   CAJA X 100</v>
          </cell>
          <cell r="G69" t="str">
            <v>NP</v>
          </cell>
          <cell r="K69">
            <v>80000</v>
          </cell>
          <cell r="T69">
            <v>26800</v>
          </cell>
          <cell r="V69">
            <v>4.2999999999999997E-2</v>
          </cell>
        </row>
        <row r="70">
          <cell r="B70">
            <v>209052801</v>
          </cell>
          <cell r="C70" t="str">
            <v>IN01010072</v>
          </cell>
          <cell r="D70" t="str">
            <v xml:space="preserve">TIJERA CURVA PARA CIRUGIA LAPAROSCÓPICA.                                                                                                                                                                                                                       </v>
          </cell>
          <cell r="G70" t="str">
            <v>NP</v>
          </cell>
          <cell r="K70">
            <v>250</v>
          </cell>
          <cell r="T70">
            <v>1624</v>
          </cell>
          <cell r="V70">
            <v>32.75</v>
          </cell>
        </row>
        <row r="71">
          <cell r="B71">
            <v>209054602</v>
          </cell>
          <cell r="C71" t="str">
            <v>MA06010003</v>
          </cell>
          <cell r="D71" t="str">
            <v xml:space="preserve">TUBO NASOGASTRICA TIPO LEVIN. SOLICITAMOS TAMAÑO 12 FR, LONG 120CM1. De material de polivinilo transparente con cinco (5) orificios como mínimo.2. Cuatro (4) laterales y una (1) en la punta3. Radiopaca con marcación en cm, a través del tubo para medir la </v>
          </cell>
          <cell r="G71" t="str">
            <v>NP</v>
          </cell>
          <cell r="K71">
            <v>150</v>
          </cell>
          <cell r="T71">
            <v>0</v>
          </cell>
          <cell r="V71">
            <v>0.34399999999999997</v>
          </cell>
        </row>
        <row r="72">
          <cell r="B72">
            <v>209054603</v>
          </cell>
          <cell r="C72" t="str">
            <v>MA06010004</v>
          </cell>
          <cell r="D72" t="str">
            <v>TUBO NASOGASTRICA TIPO LEVIN SOLICITAMOS TAMAÑO 14FR, LONG 120CM1. De material de polivinilo transparente con cinco (5) orificios como mínimo.2. Cuatro (4) laterales y una (1) en la punta3. Radiopaca con marcación en cm, a través del tubo para medir la pr</v>
          </cell>
          <cell r="G72" t="str">
            <v>NP</v>
          </cell>
          <cell r="K72">
            <v>500</v>
          </cell>
          <cell r="T72">
            <v>0</v>
          </cell>
          <cell r="V72">
            <v>0.34699999999999998</v>
          </cell>
        </row>
        <row r="73">
          <cell r="B73">
            <v>209055601</v>
          </cell>
          <cell r="C73" t="str">
            <v>MN04020162</v>
          </cell>
          <cell r="D73" t="str">
            <v>TUBO ENDOTRAQUEAL CON BALON. . SOLICITAMOS DE 7 MM.1-DE CLORURO DE POLIVINILO, 2-TIPO MURPHY, ESTÉRIL, 3-DIAMETRO INTERNO SEGUN NECESIDAD. 4-CON MARCADOR RADIO-OPACO A LO LARGO DEL TUBO5-CON BALÓN DE BAJA PRESIÓN, 6-BALÓN PILOTO Y VÁLVULA AUTO-SELLANTE.7-</v>
          </cell>
          <cell r="G73" t="str">
            <v>NP</v>
          </cell>
          <cell r="K73">
            <v>2500</v>
          </cell>
          <cell r="T73">
            <v>1308</v>
          </cell>
          <cell r="V73">
            <v>0.73912</v>
          </cell>
        </row>
        <row r="74">
          <cell r="B74">
            <v>209055602</v>
          </cell>
          <cell r="C74" t="str">
            <v>MN04020053</v>
          </cell>
          <cell r="D74" t="str">
            <v>TUBO ENDOTRAQUEAL CON BALON. SOLICITAMOS DE 7.5MM.1-DE CLORURO DE POLIVINILO, 2-TIPO MURPHY, ESTÉRIL, 3-DIAMETRO INTERNO SEGUN NECESIDAD. 4-CON MARCADOR RADIO-OPACO A LO LARGO DEL TUBO5-CON BALÓN DE BAJA PRESIÓN, 6-BALÓN PILOTO Y VÁLVULA AUTO-SELLANTE.7-C</v>
          </cell>
          <cell r="G74" t="str">
            <v>NP</v>
          </cell>
          <cell r="K74">
            <v>500</v>
          </cell>
          <cell r="T74">
            <v>0</v>
          </cell>
          <cell r="V74">
            <v>0.86402999999999996</v>
          </cell>
        </row>
        <row r="75">
          <cell r="B75">
            <v>209055603</v>
          </cell>
          <cell r="C75" t="str">
            <v>MN04020054</v>
          </cell>
          <cell r="D75" t="str">
            <v>TUBO ENDOTRAQUEAL CON BALON. . SOLICITAMOS DE 8 MM.1-DE CLORURO DE POLIVINILO, 2-TIPO MURPHY, ESTÉRIL, 3-DIAMETRO INTERNO SEGUN NECESIDAD. 4-CON MARCADOR RADIO-OPACO A LO LARGO DEL TUBO5-CON BALÓN DE BAJA PRESIÓN, 6-BALÓN PILOTO Y VÁLVULA AUTO-SELLANTE.7-</v>
          </cell>
          <cell r="G75" t="str">
            <v>NP</v>
          </cell>
          <cell r="K75">
            <v>350</v>
          </cell>
          <cell r="T75">
            <v>2410</v>
          </cell>
          <cell r="V75">
            <v>0.68899999999999995</v>
          </cell>
        </row>
        <row r="76">
          <cell r="B76">
            <v>209055604</v>
          </cell>
          <cell r="C76" t="str">
            <v>MN04020055</v>
          </cell>
          <cell r="D76" t="str">
            <v xml:space="preserve">TUBO ENDOTRAQUEAL CON BALON. SOLICITAMOS DE 8.5MM.                                                                                                                                                                                                             </v>
          </cell>
          <cell r="G76" t="str">
            <v>NP</v>
          </cell>
          <cell r="K76">
            <v>100</v>
          </cell>
          <cell r="T76">
            <v>148</v>
          </cell>
          <cell r="V76">
            <v>1.3184800000000001</v>
          </cell>
        </row>
        <row r="77">
          <cell r="B77">
            <v>209056700</v>
          </cell>
          <cell r="C77" t="str">
            <v>MA07020003</v>
          </cell>
          <cell r="D77" t="str">
            <v xml:space="preserve">TUBOS DE DRENAJE TIPO PENROSE. SE SOLICITA 1/4" 6.35MM x  30.5CM                                                                                                                                                                                               </v>
          </cell>
          <cell r="G77" t="str">
            <v>NP</v>
          </cell>
          <cell r="K77">
            <v>130</v>
          </cell>
          <cell r="T77">
            <v>123</v>
          </cell>
          <cell r="V77">
            <v>1.0201899999999999</v>
          </cell>
        </row>
        <row r="78">
          <cell r="B78">
            <v>209056702</v>
          </cell>
          <cell r="C78" t="str">
            <v>MA07020004</v>
          </cell>
          <cell r="D78" t="str">
            <v>TUBO DE DRENAJE TIPO PEMROSE. SE SOLICITA DE:  1/2" (12.70MM)  X 12" (30.5CM)  DE LONGITUD.                                                                                                                                              Tubo de drenaje tipo P</v>
          </cell>
          <cell r="G78" t="str">
            <v>NP</v>
          </cell>
          <cell r="K78">
            <v>75</v>
          </cell>
          <cell r="T78">
            <v>0</v>
          </cell>
          <cell r="V78">
            <v>1.0115799999999999</v>
          </cell>
        </row>
        <row r="79">
          <cell r="B79">
            <v>209056800</v>
          </cell>
          <cell r="C79" t="str">
            <v>MN04020006</v>
          </cell>
          <cell r="D79" t="str">
            <v>CANULA NASAL PARA ADMINISTRAR OXIGENO SE SOLICITA DE 150 CM TAMAÑO ADULTODescripción: Para administración de oxígeno.Especificaciones técnicas:1. Con doble cánula curva2. De bordes suaves en el extremo nasal 3. De 2 cms de separación4. Flexible a prueba d</v>
          </cell>
          <cell r="G79" t="str">
            <v>NP</v>
          </cell>
          <cell r="K79">
            <v>3500</v>
          </cell>
          <cell r="T79">
            <v>19652</v>
          </cell>
          <cell r="V79">
            <v>0.26</v>
          </cell>
        </row>
        <row r="80">
          <cell r="B80">
            <v>209056801</v>
          </cell>
          <cell r="C80" t="str">
            <v>MN04020175</v>
          </cell>
          <cell r="D80" t="str">
            <v>CANULA NASAL PARA ADMINISTRAR OXIGENO. SE SOLICITA: TAMAÑO PEDIATRICO.Descripción: Para administración de oxígeno.Especificaciones técnicas:1. Con doble cánula curva2. De bordes suaves en el extremo nasal 3. De 2 cms de separación4. Flexible a prueba de c</v>
          </cell>
          <cell r="G80" t="str">
            <v>NP</v>
          </cell>
          <cell r="K80">
            <v>1500</v>
          </cell>
          <cell r="T80">
            <v>8220</v>
          </cell>
          <cell r="V80">
            <v>0.40150000000000002</v>
          </cell>
        </row>
        <row r="81">
          <cell r="B81">
            <v>209057801</v>
          </cell>
          <cell r="C81" t="str">
            <v>MA09050021</v>
          </cell>
          <cell r="D81" t="str">
            <v xml:space="preserve">VENDA AJUSTABLE DE GASA ABSORBENTE DE 1 A 2 DOBLECES. SOLICITAMOS EL TAMAÑO 2"Venda de gasa absorbente, ajustable, de uno a dos dobleces, no estéril. De entre 1 y 6 pulgadas de ancho por 4 yardas mínimode longitud estirada. bordes no deshilables          </v>
          </cell>
          <cell r="G81" t="str">
            <v>NP</v>
          </cell>
          <cell r="K81">
            <v>2000</v>
          </cell>
          <cell r="T81">
            <v>0</v>
          </cell>
          <cell r="V81">
            <v>0.112</v>
          </cell>
        </row>
        <row r="82">
          <cell r="B82">
            <v>209057802</v>
          </cell>
          <cell r="C82" t="str">
            <v>MA09050022</v>
          </cell>
          <cell r="D82" t="str">
            <v xml:space="preserve">VENDA AJUSTABLE DE GASA ABSORBENTE DE 1 A 2 DOBLECES. SOLICITAMOS EL TAMAÑO 3". Venda de gasa absorbente, ajustable, de uno a dos dobleces, no estéril. De entre 1 y 6 pulgadas de ancho por 4 yardas mínimo de longitud estirada. bordes no deshilables       </v>
          </cell>
          <cell r="G82" t="str">
            <v>NP</v>
          </cell>
          <cell r="K82">
            <v>2500</v>
          </cell>
          <cell r="T82">
            <v>0</v>
          </cell>
          <cell r="V82">
            <v>0.17649999999999999</v>
          </cell>
        </row>
        <row r="83">
          <cell r="B83">
            <v>209062701</v>
          </cell>
          <cell r="C83" t="str">
            <v>SU01020005</v>
          </cell>
          <cell r="D83" t="str">
            <v>SUTURA NYLON MONOFILAMENTO, CALIBRE 3-0Con longitud 75 cm. con aguja de 24 mm., 3/8 circulo, punta cortantes reverso estéril.</v>
          </cell>
          <cell r="G83" t="str">
            <v>NP</v>
          </cell>
          <cell r="K83">
            <v>1000</v>
          </cell>
          <cell r="T83">
            <v>0</v>
          </cell>
          <cell r="V83">
            <v>0.56810000000000005</v>
          </cell>
        </row>
        <row r="84">
          <cell r="B84">
            <v>209063300</v>
          </cell>
          <cell r="C84" t="str">
            <v>SU01020009</v>
          </cell>
          <cell r="D84" t="str">
            <v>SUTURA: NYLON MONOFILAMENTO, CALIBRE 6-0, LONGITUD 45 CM.  AGUJA DE 12 A 13 MM.,3/8 CÍRCULO, PUNTA CORTANTE ESTÉRIL.</v>
          </cell>
          <cell r="G84" t="str">
            <v>NP</v>
          </cell>
          <cell r="K84">
            <v>360</v>
          </cell>
          <cell r="T84">
            <v>1104</v>
          </cell>
          <cell r="V84">
            <v>0.41</v>
          </cell>
        </row>
        <row r="85">
          <cell r="B85">
            <v>209063500</v>
          </cell>
          <cell r="C85" t="str">
            <v>SU01010010</v>
          </cell>
          <cell r="D85" t="str">
            <v>SUTURA: ÁCIDO POLIGLICÓLICO TRENZADA, CALIBRE 2-0, LONGITUD 67 A 75 CM., AGUJA DE 25 A 26 MM., 1/2 CÍRCULO, PUNTA REDONDA.                                                                                                                 SOLICITAMOS: AGUJA C</v>
          </cell>
          <cell r="G85" t="str">
            <v>NP</v>
          </cell>
          <cell r="K85">
            <v>1800</v>
          </cell>
          <cell r="T85">
            <v>19632</v>
          </cell>
          <cell r="V85">
            <v>0.92</v>
          </cell>
        </row>
        <row r="86">
          <cell r="B86">
            <v>209063504</v>
          </cell>
          <cell r="C86" t="str">
            <v>SU01010009</v>
          </cell>
          <cell r="D86" t="str">
            <v>SUTURA: ÁCIDO POLIGLICÓLICO TRENZADO, CALIBRE 1 LONGITUD 67 A 75 CM. AGUJA DE 35 A 37 MM., 1/2 CÍRCULO, PUNTA REDONDA GRUESA.                                                                                              SOLICITAMOS: AGUJA CALIBRE 36MM LONG</v>
          </cell>
          <cell r="G86" t="str">
            <v>NP</v>
          </cell>
          <cell r="K86">
            <v>3000</v>
          </cell>
          <cell r="T86">
            <v>27444</v>
          </cell>
          <cell r="V86">
            <v>1.01837</v>
          </cell>
        </row>
        <row r="87">
          <cell r="B87">
            <v>209063509</v>
          </cell>
          <cell r="C87" t="str">
            <v>SU01010015</v>
          </cell>
          <cell r="D87" t="str">
            <v>SUTURA ACIDO POLIGLICOLICO TRENZADO, CALIBRE 4-0, SE SOLICITA AGUJA 19MM, 3/8 CIRCULO PUNTA CORTANTE ESTERIL, LONGITUD 45CM</v>
          </cell>
          <cell r="G87" t="str">
            <v>NP</v>
          </cell>
          <cell r="K87">
            <v>420</v>
          </cell>
          <cell r="T87">
            <v>492</v>
          </cell>
          <cell r="V87">
            <v>0.93</v>
          </cell>
        </row>
        <row r="88">
          <cell r="B88">
            <v>209063510</v>
          </cell>
          <cell r="C88" t="str">
            <v>SU01010016</v>
          </cell>
          <cell r="D88" t="str">
            <v xml:space="preserve">SUTURA: ACIDO POLIGLICÓLICO TRENZADO, CALIBRE 4-0, SE SOLICITA AGUJA DE 20MM, 1/2 CIRCULO, PUNTA REDONDA LONGITUD 75.           </v>
          </cell>
          <cell r="G88" t="str">
            <v>NP</v>
          </cell>
          <cell r="K88">
            <v>828</v>
          </cell>
          <cell r="T88">
            <v>1308</v>
          </cell>
          <cell r="V88">
            <v>1.28853</v>
          </cell>
        </row>
        <row r="89">
          <cell r="B89">
            <v>209063513</v>
          </cell>
          <cell r="C89" t="str">
            <v>SU01010013</v>
          </cell>
          <cell r="D89" t="str">
            <v xml:space="preserve">SUTURA: ÁCIDO POLIGLICÓLICO TRENZADO, CALIBRE 3-0, SE SOLICITA CON AGUJA DE 19MM, 3/8 CÍRCULO, PUNTA CORTANTE ESTÈRIL LONGITUD 45.             </v>
          </cell>
          <cell r="G89" t="str">
            <v>NP</v>
          </cell>
          <cell r="K89">
            <v>250</v>
          </cell>
          <cell r="T89">
            <v>0</v>
          </cell>
          <cell r="V89">
            <v>1.18462</v>
          </cell>
        </row>
        <row r="90">
          <cell r="B90">
            <v>209063514</v>
          </cell>
          <cell r="C90" t="str">
            <v>SU01010011</v>
          </cell>
          <cell r="D90" t="str">
            <v>SUTURA: ACIDO POLIGLICÓLICO TRENZADO, CALIBRE 3-0, LONGITUD 67 A 75 CM.  AGUJA DE 15 A 17 MM., 1/2 CIRCULO, PUNTA REDONDA.</v>
          </cell>
          <cell r="G90" t="str">
            <v>NP</v>
          </cell>
          <cell r="K90">
            <v>660</v>
          </cell>
          <cell r="T90">
            <v>1440</v>
          </cell>
          <cell r="V90">
            <v>1.1742300000000001</v>
          </cell>
        </row>
        <row r="91">
          <cell r="B91">
            <v>209064200</v>
          </cell>
          <cell r="C91" t="str">
            <v>SU01020033</v>
          </cell>
          <cell r="D91" t="str">
            <v>SUTURA: SEDA NEGRA TRENZADA SILICONIZADA, SE SOLICITA CALIBRE 1, LONGITUD 75CM., AGUJA DE 25 A 26 MM.,  1/2 CíRCULO, PUNTA REDONDA.</v>
          </cell>
          <cell r="G91" t="str">
            <v>NP</v>
          </cell>
          <cell r="K91">
            <v>456</v>
          </cell>
          <cell r="T91">
            <v>612</v>
          </cell>
          <cell r="V91">
            <v>0.77</v>
          </cell>
        </row>
        <row r="92">
          <cell r="B92">
            <v>209064500</v>
          </cell>
          <cell r="C92" t="str">
            <v>SU01020035</v>
          </cell>
          <cell r="D92" t="str">
            <v>SUTURA: SEDA NEGRA TRENZADA SILICONIZADA, SE SOLICITA CALIBRE 2-0, LONGITUD 75CM, AGUJA DE 25 A 26 MM. 1/2 CÍRCULO, PUNTA REDONDA.</v>
          </cell>
          <cell r="G92" t="str">
            <v>NP</v>
          </cell>
          <cell r="K92">
            <v>1140</v>
          </cell>
          <cell r="T92">
            <v>1176</v>
          </cell>
          <cell r="V92">
            <v>0.52700000000000002</v>
          </cell>
        </row>
        <row r="93">
          <cell r="B93">
            <v>209065500</v>
          </cell>
          <cell r="C93" t="str">
            <v>SU01020046</v>
          </cell>
          <cell r="D93" t="str">
            <v>SUTURA: SEDA SILICONIZADA, SE SOLICITA CALIBRE 6-0, LONGITUD 45 CM.  AGUJA DE 10 A 12 MM., 3/8 CIRCULO, PUNTA CORTANTE ESTÉRIL.</v>
          </cell>
          <cell r="G93" t="str">
            <v>NP</v>
          </cell>
          <cell r="K93">
            <v>360</v>
          </cell>
          <cell r="T93">
            <v>2808</v>
          </cell>
          <cell r="V93">
            <v>1.25</v>
          </cell>
        </row>
        <row r="94">
          <cell r="B94">
            <v>209066101</v>
          </cell>
          <cell r="C94" t="str">
            <v>SU01020020</v>
          </cell>
          <cell r="D94" t="str">
            <v>SUTURA: POLIPROPILENO MONOFILAMENTO, CALIBRE 3-0, DOBLE AGUJA REDONDA, 25 A 26 MM., SE SOLICITA LONGITUD DE 90 CM</v>
          </cell>
          <cell r="G94" t="str">
            <v>NP</v>
          </cell>
          <cell r="K94">
            <v>240</v>
          </cell>
          <cell r="T94">
            <v>576</v>
          </cell>
          <cell r="V94">
            <v>2.15</v>
          </cell>
        </row>
        <row r="95">
          <cell r="B95">
            <v>209111600</v>
          </cell>
          <cell r="C95" t="str">
            <v>MA12040100</v>
          </cell>
          <cell r="D95" t="str">
            <v xml:space="preserve">MATRIZ DE CELULOSA OXIDADA REGENERADA Y COLÀGENO   SE SOLICITA TAMAÑO 123CENTIMETROS CUADRADOS.                                                                                                                                                                </v>
          </cell>
          <cell r="G95" t="str">
            <v>NP</v>
          </cell>
          <cell r="K95">
            <v>500</v>
          </cell>
          <cell r="T95">
            <v>0</v>
          </cell>
          <cell r="V95">
            <v>37.533760000000001</v>
          </cell>
        </row>
        <row r="96">
          <cell r="B96">
            <v>209112300</v>
          </cell>
          <cell r="C96" t="str">
            <v>IN01010068</v>
          </cell>
          <cell r="D96" t="str">
            <v>TIJERA PARA BISTURI ARMONICO CON CONTROL MANUAL Y ALTA FRECUENCIA, TECNOLOGIA ADAPTIVA DEL TEJIDO.  SE SOLICITA VASTAGO DE 23 CM</v>
          </cell>
          <cell r="G96" t="str">
            <v>NP</v>
          </cell>
          <cell r="K96">
            <v>10</v>
          </cell>
          <cell r="T96">
            <v>0</v>
          </cell>
          <cell r="V96">
            <v>770.44205999999997</v>
          </cell>
        </row>
        <row r="97">
          <cell r="B97">
            <v>209112400</v>
          </cell>
          <cell r="C97" t="str">
            <v>IN01010069</v>
          </cell>
          <cell r="D97" t="str">
            <v>TIJERA PARA BISTURI ARMONICO CON CONTROL MANUAL Y ALTA FRECUENCIA, TECNOLOGIA ADAPTIVA DEL TEJIDO.  SE SOLICITA VASTAGO DE 36 CM</v>
          </cell>
          <cell r="G97" t="str">
            <v>NP</v>
          </cell>
          <cell r="K97">
            <v>10</v>
          </cell>
          <cell r="T97">
            <v>7</v>
          </cell>
          <cell r="V97">
            <v>760.07731000000001</v>
          </cell>
        </row>
        <row r="98">
          <cell r="B98">
            <v>209112600</v>
          </cell>
          <cell r="C98" t="str">
            <v>IN01010061</v>
          </cell>
          <cell r="D98" t="str">
            <v>PINZA LAPARASCOPICA DE 10 MM CON CORTE INCORPORADO PARA SELLADO DE VASOS SANGUINEOS MEDIANTE PRESION.                                                                                                                                                         P</v>
          </cell>
          <cell r="G98" t="str">
            <v>NP</v>
          </cell>
          <cell r="K98">
            <v>250</v>
          </cell>
          <cell r="T98">
            <v>0</v>
          </cell>
          <cell r="V98">
            <v>374.76468999999997</v>
          </cell>
        </row>
        <row r="99">
          <cell r="B99">
            <v>209112800</v>
          </cell>
          <cell r="C99" t="str">
            <v>IN01010060</v>
          </cell>
          <cell r="D99" t="str">
            <v xml:space="preserve">PINZA PARA FUSION DE TEJIDOS Y DISECCION MONOPOLAR DE 5MM LAPARASCOPICA PARA ELECTROCAUTERIO MULTIMODAL.                                                                                                                                  Pinza para fusion de </v>
          </cell>
          <cell r="G99" t="str">
            <v>NP</v>
          </cell>
          <cell r="K99">
            <v>10</v>
          </cell>
          <cell r="T99">
            <v>0</v>
          </cell>
          <cell r="V99">
            <v>767.44128000000001</v>
          </cell>
        </row>
        <row r="100">
          <cell r="B100">
            <v>209112900</v>
          </cell>
          <cell r="C100" t="str">
            <v>IN01010062</v>
          </cell>
          <cell r="D100" t="str">
            <v xml:space="preserve">PINZA LAPARASCOPICA DE 5 MM CON CORTE INCORPORADO PARA SELLADO DE VASOS SANGUINEOS MEDIANTE PRESION.                                                                                                                              Pinza Laparoscopica de 5 mm. </v>
          </cell>
          <cell r="G100" t="str">
            <v>NP</v>
          </cell>
          <cell r="K100">
            <v>10</v>
          </cell>
          <cell r="T100">
            <v>174</v>
          </cell>
          <cell r="V100">
            <v>579.59684000000004</v>
          </cell>
        </row>
        <row r="101">
          <cell r="B101">
            <v>209113300</v>
          </cell>
          <cell r="C101" t="str">
            <v>IN02020002</v>
          </cell>
          <cell r="D101" t="str">
            <v xml:space="preserve">TROCAR PARA CIRUGIA LAPAROSCOPICA DE 2MM A 15MM DE DIAMETRO, PUNTA CORTANTE DESECHABLE SE SOLICITA DE DE 11MM, CON (1)OBTURADOR Y (2) CAMISAS. Obturador de punta cortante desechable estéril con cuchilla o punta piramidal para instrumento de 2mm a 15mm de </v>
          </cell>
          <cell r="G101" t="str">
            <v>NP</v>
          </cell>
          <cell r="K101">
            <v>17</v>
          </cell>
          <cell r="T101">
            <v>0</v>
          </cell>
          <cell r="V101">
            <v>72.215339999999998</v>
          </cell>
        </row>
        <row r="102">
          <cell r="B102">
            <v>209113400</v>
          </cell>
          <cell r="C102" t="str">
            <v>IN01060002</v>
          </cell>
          <cell r="D102" t="str">
            <v xml:space="preserve">INSTRUMENTO PARA PROLAPSO RECTAL Y HEMORROIDES                                                                                                                                                                                                                 </v>
          </cell>
          <cell r="G102" t="str">
            <v>NP</v>
          </cell>
          <cell r="K102">
            <v>5</v>
          </cell>
          <cell r="T102">
            <v>15</v>
          </cell>
          <cell r="V102">
            <v>306.25</v>
          </cell>
        </row>
        <row r="103">
          <cell r="B103">
            <v>209113500</v>
          </cell>
          <cell r="C103" t="str">
            <v>IN02020010</v>
          </cell>
          <cell r="D103" t="str">
            <v>TROCAR PARA CIRUGIA LAPAROSCOPICA  DE 5MM A 12MM DE DIAMETRO CON SISTEMA DE ANCLAJE (TIPO HASSAN O TÉCNICA ABIERTA) PUNTA ROMA DESECHABLE.                                             Obturador de punta roma atraumático desechable estéril para técnica abie</v>
          </cell>
          <cell r="G103" t="str">
            <v>NP</v>
          </cell>
          <cell r="K103">
            <v>250</v>
          </cell>
          <cell r="T103">
            <v>934</v>
          </cell>
          <cell r="V103">
            <v>34.5</v>
          </cell>
        </row>
        <row r="104">
          <cell r="B104">
            <v>209119900</v>
          </cell>
          <cell r="C104" t="str">
            <v>MA02010077</v>
          </cell>
          <cell r="D104" t="str">
            <v>CANULA DE ASPIRACION TIPO YANKEUER  SE SOLICITA TIPO RIGIDA DE ADULTO de 12" y tuberia de 72"   Cánula de aspiración tipo yankauer, de un solo uso, para adulto y pediatrico, transparente, longitud entre 8" a 15", punta redonda con orificios laterales, fle</v>
          </cell>
          <cell r="G104" t="str">
            <v>NP</v>
          </cell>
          <cell r="K104">
            <v>500</v>
          </cell>
          <cell r="T104">
            <v>76</v>
          </cell>
          <cell r="V104">
            <v>0.59189999999999998</v>
          </cell>
        </row>
        <row r="105">
          <cell r="B105">
            <v>209521601</v>
          </cell>
          <cell r="C105" t="str">
            <v>MA04010032</v>
          </cell>
          <cell r="D105" t="str">
            <v xml:space="preserve">AGUJAS PARA LOCALIZACION Y BLOQUEO DE NERVIO PERIFERICO. ( SE SOLICITA TAMAÑO 22Ga X 3 1/4" )  CON PUNTA BISELADA LIBRE DE LATEX, CON CUBIERTA AISLANTE EN LA CARA INTERNA Y EXTERNA DE LA AGUJA GRADUADA EN CENTRIMETRO, CON CABLE PARA CONECTAR EL EQUIPO DE </v>
          </cell>
          <cell r="G105" t="str">
            <v>NP</v>
          </cell>
          <cell r="K105">
            <v>100</v>
          </cell>
          <cell r="T105">
            <v>890</v>
          </cell>
          <cell r="V105">
            <v>27</v>
          </cell>
        </row>
        <row r="106">
          <cell r="B106">
            <v>209020002</v>
          </cell>
          <cell r="C106" t="str">
            <v>SU02010004</v>
          </cell>
          <cell r="D106" t="str">
            <v xml:space="preserve">INSTRUMENTO DE ENGRAPADO Y CORTE LINEAL RECTA ENDOSCOPICA CON O SINREGARGA,DESECHABLE     (SE SOLICITA Estándar: vástago de 16cm o longitud total de 34cm, LONGITUD DE 60MM DE LARGO, ALTURA DE GRAPA ABIERTA 2.5 Y CERRADA 1.0MM)                             </v>
          </cell>
          <cell r="G106" t="str">
            <v>NP</v>
          </cell>
          <cell r="K106">
            <v>10</v>
          </cell>
          <cell r="T106">
            <v>115</v>
          </cell>
          <cell r="V106">
            <v>250</v>
          </cell>
        </row>
        <row r="107">
          <cell r="B107">
            <v>209038208</v>
          </cell>
          <cell r="C107" t="str">
            <v>IN01010002</v>
          </cell>
          <cell r="D107" t="str">
            <v>Cuchilla para Facoemulsificación de 2.65mm; 3.0mm y 3.2mm ( SE SOLICITA 3.2MM)</v>
          </cell>
          <cell r="G107" t="str">
            <v>NP</v>
          </cell>
          <cell r="K107">
            <v>334</v>
          </cell>
          <cell r="T107">
            <v>3444</v>
          </cell>
          <cell r="V107">
            <v>24</v>
          </cell>
        </row>
        <row r="108">
          <cell r="B108">
            <v>209117000</v>
          </cell>
          <cell r="C108" t="str">
            <v>SC02030285</v>
          </cell>
          <cell r="D108" t="str">
            <v>ZAPATO AMBIDIESTRO PARA DESCARGA. SE SOLICITA TAMAÑO  mediano 37, 38 ,39 -mujer 6.5, 7.5 ,8.5                                                                                                 Dispositivo ambidiestro para descarga en pacientes con heridas pl</v>
          </cell>
          <cell r="G108" t="str">
            <v>NP</v>
          </cell>
          <cell r="K108">
            <v>80</v>
          </cell>
          <cell r="T108">
            <v>28</v>
          </cell>
          <cell r="V108">
            <v>150</v>
          </cell>
        </row>
        <row r="109">
          <cell r="B109">
            <v>209168001</v>
          </cell>
          <cell r="C109" t="str">
            <v>MA12040144</v>
          </cell>
          <cell r="D109" t="str">
            <v>INJERTO VASCULAR CONICO CON ANILLOS INTEGRADOS AL PTFE.   SE SOLICITA:  CON HEPARINA BIOACTIVA, CAN ANILLO INTEGRAD, INJERTO VASCULAR CÓNICO ENTRE 4MM y  7MM , LONGITUD 45CMDESCRIPCION DEL PRODUCTO: De politetrafluoretileno (PTFE) expandido, con soporte r</v>
          </cell>
          <cell r="G109" t="str">
            <v>NP</v>
          </cell>
          <cell r="K109">
            <v>15</v>
          </cell>
          <cell r="T109">
            <v>35</v>
          </cell>
          <cell r="V109">
            <v>1650</v>
          </cell>
        </row>
        <row r="110">
          <cell r="B110">
            <v>209171801</v>
          </cell>
          <cell r="C110" t="str">
            <v>MA12040101</v>
          </cell>
          <cell r="D110" t="str">
            <v xml:space="preserve"> LENTE INTRAOCULAR PLEGABLE DE ACRILICO HIDROFOBICO DE +10.00 A +30.00 DIOPTRIAS.(LA UNIDAD SOLICITARA LOS TAMAÑOS QUE NECESITE)Lente intra ocular plegable- Lente entre 5.5mm y 6.0mm de óptica- Longitud entre 12.5mm y 13.5mm de largo- Constante: entre 118</v>
          </cell>
          <cell r="G110" t="str">
            <v>NP</v>
          </cell>
          <cell r="K110">
            <v>334</v>
          </cell>
          <cell r="T110">
            <v>0</v>
          </cell>
          <cell r="V110">
            <v>33.5</v>
          </cell>
        </row>
        <row r="111">
          <cell r="B111">
            <v>209485201</v>
          </cell>
          <cell r="C111" t="str">
            <v>MA03010126</v>
          </cell>
          <cell r="D111" t="str">
            <v>BANDEJA PARA CATETERIZACION SE SOLICITA: VENOSO CENTRAL TRIPLE LUMEN PEDIATRICACON 2 ANTIBIOTICOS (MINOCICLINA Y RIFAMPICINA),  SE SOLICITA 5FR X 12CM, DE POLIURETANO, SUTURA DE NYLON CON AGUJA CURVA.Desechable, estéril, radiopaco.Especificaciones: 1. Cat</v>
          </cell>
          <cell r="G111" t="str">
            <v>NP</v>
          </cell>
          <cell r="K111">
            <v>30</v>
          </cell>
          <cell r="T111">
            <v>350</v>
          </cell>
          <cell r="V111">
            <v>260</v>
          </cell>
        </row>
        <row r="112">
          <cell r="B112">
            <v>209485401</v>
          </cell>
          <cell r="C112" t="str">
            <v>SC02030028</v>
          </cell>
          <cell r="D112" t="str">
            <v xml:space="preserve">PERILLA (BULBO) DE SUCCION - IRRIGACION DE 2 ONZAS ESTERIL                                                                                                                                                                                                     </v>
          </cell>
          <cell r="G112" t="str">
            <v>NP</v>
          </cell>
          <cell r="K112">
            <v>1500</v>
          </cell>
          <cell r="T112">
            <v>17800</v>
          </cell>
          <cell r="V112">
            <v>0.75</v>
          </cell>
        </row>
        <row r="113">
          <cell r="B113">
            <v>209486601</v>
          </cell>
          <cell r="C113" t="str">
            <v>MA11010023</v>
          </cell>
          <cell r="D113" t="str">
            <v xml:space="preserve">APLICADOR PARA LA ASEPSIA DE LA PIEL. SE SOLICITA, Con alcohol isopropilico al 72% e iodopovidona al 7.5%Solución antiséptica para la preparación de la piel del paciente de acción antimicrobial de amplio espectro.Especificaciones: 1. Aplicador individual </v>
          </cell>
          <cell r="G113" t="str">
            <v>NP</v>
          </cell>
          <cell r="K113">
            <v>5000</v>
          </cell>
          <cell r="T113">
            <v>11960</v>
          </cell>
          <cell r="V113">
            <v>8</v>
          </cell>
        </row>
        <row r="114">
          <cell r="B114">
            <v>209555901</v>
          </cell>
          <cell r="C114" t="str">
            <v>OP03010177</v>
          </cell>
          <cell r="D114" t="str">
            <v>INMOVILIZADOR DE TOBILLO DE AIRE UNIVERSAL Y AMBIDIESTRO</v>
          </cell>
          <cell r="G114" t="str">
            <v>NP</v>
          </cell>
          <cell r="K114">
            <v>5</v>
          </cell>
          <cell r="T114">
            <v>74</v>
          </cell>
          <cell r="V114">
            <v>46</v>
          </cell>
        </row>
        <row r="115">
          <cell r="B115">
            <v>209564101</v>
          </cell>
          <cell r="C115" t="str">
            <v>SU01010148</v>
          </cell>
          <cell r="D115" t="str">
            <v>SUTURA POLIGLACTINA 910 RECUBIERTO DE POLIGLACTINA 370 Y TRICLOSAN (SUTURA ACTIVA)CALIBRE 0.                                                                                                                          SE SOLICITA AGUJA 36.4MM Y LONGITUD DE 70</v>
          </cell>
          <cell r="G115" t="str">
            <v>NP</v>
          </cell>
          <cell r="K115">
            <v>1200</v>
          </cell>
          <cell r="T115">
            <v>3853</v>
          </cell>
          <cell r="V115">
            <v>2.78</v>
          </cell>
        </row>
        <row r="116">
          <cell r="B116">
            <v>209564501</v>
          </cell>
          <cell r="C116" t="str">
            <v>SU01020123</v>
          </cell>
          <cell r="D116" t="str">
            <v xml:space="preserve">SUTURA MONOFILAMENTO POLIDIOXANONA  CALIBRE 1                                                                                                                                                                                                                  </v>
          </cell>
          <cell r="G116" t="str">
            <v>NP</v>
          </cell>
          <cell r="K116">
            <v>1500</v>
          </cell>
          <cell r="T116">
            <v>4512</v>
          </cell>
          <cell r="V116">
            <v>17.125</v>
          </cell>
        </row>
        <row r="117">
          <cell r="B117">
            <v>209063802</v>
          </cell>
          <cell r="C117" t="str">
            <v>SU01010044</v>
          </cell>
          <cell r="D117" t="str">
            <v>SUTURA ACIDO POLIGLICOLICO TRENZADO, CALIBRE 6-0, SUTURA ACISO POLIGLICOLICO  TRENZADO CALIBRE 6-0, DE LONGITUD 45CM, CON DOBLE AGUJA 8 A 10MM, 1/4 CIRCULO ESPATULADA ESTERIL.</v>
          </cell>
          <cell r="G117" t="str">
            <v>NP</v>
          </cell>
          <cell r="K117">
            <v>48</v>
          </cell>
          <cell r="T117">
            <v>0</v>
          </cell>
          <cell r="V117">
            <v>4.6500000000000004</v>
          </cell>
        </row>
        <row r="118">
          <cell r="B118">
            <v>209117001</v>
          </cell>
          <cell r="C118" t="str">
            <v>SC02030284</v>
          </cell>
          <cell r="D118" t="str">
            <v>ZAPATO AMBIDIESTRO PARA DESCARGA. SE SOLICITA TAMAÑO mediano 37, 38, 39 - hombre 5, 6 ,7                                                                                        Dispositivo ambidiestro para descarga en pacientes con heridas plantares, de an</v>
          </cell>
          <cell r="G118" t="str">
            <v>NP</v>
          </cell>
          <cell r="K118">
            <v>80</v>
          </cell>
          <cell r="T118">
            <v>0</v>
          </cell>
          <cell r="V118">
            <v>155.87109000000001</v>
          </cell>
        </row>
        <row r="119">
          <cell r="B119">
            <v>209485501</v>
          </cell>
          <cell r="C119" t="str">
            <v>SC01050046</v>
          </cell>
          <cell r="D119" t="str">
            <v xml:space="preserve">GUANTES QUIRURGICO DE LATEX ESTERIL SE SOLICITA TAMAÑO 8 1/2                                                                                                                                                                                                   </v>
          </cell>
          <cell r="G119" t="str">
            <v>NP</v>
          </cell>
          <cell r="K119">
            <v>400</v>
          </cell>
          <cell r="T119">
            <v>0</v>
          </cell>
          <cell r="V119">
            <v>0.22902</v>
          </cell>
        </row>
        <row r="120">
          <cell r="B120">
            <v>209485901</v>
          </cell>
          <cell r="C120" t="str">
            <v>SC02030029</v>
          </cell>
          <cell r="D120" t="str">
            <v>BANDAS ELÁSTICAS PARA FORTALECIMIENTO.Bandas elásticas, de resistencia gradual, para fortalecimiento muscular y movilidad articular, libre de látex, con medidas entre 3y 6 pulgadas de anchoEspecificaciones técnicas: Con resistencia gradual en :Nombre Nive</v>
          </cell>
          <cell r="G120" t="str">
            <v>NP</v>
          </cell>
          <cell r="K120">
            <v>3</v>
          </cell>
          <cell r="T120">
            <v>0</v>
          </cell>
          <cell r="V120">
            <v>103.91406000000001</v>
          </cell>
        </row>
        <row r="121">
          <cell r="B121">
            <v>209486001</v>
          </cell>
          <cell r="C121" t="str">
            <v>SC02030031</v>
          </cell>
          <cell r="D121" t="str">
            <v>BANDAS ELÁSTICAS PARA FORTALECIMIENTO (BANDAS ELÁSTICAS SUAVE)BANDAS ELÁSTICAS PARA FORTALECIMIENTO.Bandas elásticas, de resistencia gradual, para fortalecimiento muscular y movilidad articular, libre de látex, con medidas entre 3y 6 pulgadas de anchoEspe</v>
          </cell>
          <cell r="G121" t="str">
            <v>NP</v>
          </cell>
          <cell r="K121">
            <v>3</v>
          </cell>
          <cell r="T121">
            <v>0</v>
          </cell>
          <cell r="V121">
            <v>103.91406000000001</v>
          </cell>
        </row>
        <row r="122">
          <cell r="B122">
            <v>209486101</v>
          </cell>
          <cell r="C122" t="str">
            <v>SC02030032</v>
          </cell>
          <cell r="D122" t="str">
            <v>BANDAS ELÁSTICAS PARA FORTALECIMIENTO (BANDAS ELÁSTICAS SUAVE)BANDAS ELÁSTICAS PARA FORTALECIMIENTO.Bandas elásticas, de resistencia gradual, para fortalecimiento muscular y movilidad articular, libre de látex, con medidas entre 3y 6 pulgadas de anchoEspe</v>
          </cell>
          <cell r="G122" t="str">
            <v>NP</v>
          </cell>
          <cell r="K122">
            <v>3</v>
          </cell>
          <cell r="T122">
            <v>0</v>
          </cell>
          <cell r="V122">
            <v>103.91406000000001</v>
          </cell>
        </row>
        <row r="123">
          <cell r="B123">
            <v>209486201</v>
          </cell>
          <cell r="C123" t="str">
            <v>SC02030033</v>
          </cell>
          <cell r="D123" t="str">
            <v>BANDAS ELÁSTICAS PARA FORTALECIMIENTO. SE SOLICITA TAMAÑO EXTRA FUERTE 4.3KG/9.5LB.</v>
          </cell>
          <cell r="G123" t="str">
            <v>NP</v>
          </cell>
          <cell r="K123">
            <v>3</v>
          </cell>
          <cell r="T123">
            <v>0</v>
          </cell>
          <cell r="V123">
            <v>126.54989</v>
          </cell>
        </row>
        <row r="124">
          <cell r="B124">
            <v>209486301</v>
          </cell>
          <cell r="C124" t="str">
            <v>SC02030034</v>
          </cell>
          <cell r="D124" t="str">
            <v>BANDAS ELÁSTICAS PARA FORTALECIMIENTO (BANDAS ELÁSTICAS SUAVE)BANDAS ELÁSTICAS PARA FORTALECIMIENTO.Bandas elásticas, de resistencia gradual, para fortalecimiento muscular y movilidad articular, libre de látex, con medidas entre 3y 6 pulgadas de anchoEspe</v>
          </cell>
          <cell r="G124" t="str">
            <v>NP</v>
          </cell>
          <cell r="K124">
            <v>3</v>
          </cell>
          <cell r="T124">
            <v>0</v>
          </cell>
          <cell r="V124">
            <v>136.49561</v>
          </cell>
        </row>
        <row r="125">
          <cell r="B125">
            <v>209493501</v>
          </cell>
          <cell r="C125" t="str">
            <v>SC02030219</v>
          </cell>
          <cell r="D125" t="str">
            <v>BANDAS ELÁSTICAS PARA FORTALECIMIENTO (BANDAS ELÁSTICAS SUAVE)BANDAS ELÁSTICAS PARA FORTALECIMIENTO.Bandas elásticas, de resistencia gradual, para fortalecimiento muscular y movilidad articular, libre de látex, con medidas entre 3y 6 pulgadas de anchoEspe</v>
          </cell>
          <cell r="G125" t="str">
            <v>NP</v>
          </cell>
          <cell r="K125">
            <v>3</v>
          </cell>
          <cell r="T125">
            <v>0</v>
          </cell>
          <cell r="V125">
            <v>124.44869</v>
          </cell>
        </row>
        <row r="126">
          <cell r="B126">
            <v>209494401</v>
          </cell>
          <cell r="C126" t="str">
            <v>MA01020052</v>
          </cell>
          <cell r="D126" t="str">
            <v>EMPAQUES FRÍOS ESTÁNDAR 28 X 36 CM</v>
          </cell>
          <cell r="G126" t="str">
            <v>NP</v>
          </cell>
          <cell r="K126">
            <v>120</v>
          </cell>
          <cell r="T126">
            <v>0</v>
          </cell>
          <cell r="V126">
            <v>37</v>
          </cell>
        </row>
        <row r="127">
          <cell r="B127">
            <v>209494601</v>
          </cell>
          <cell r="C127" t="str">
            <v>MA01020028</v>
          </cell>
          <cell r="D127" t="str">
            <v>EMPAQUES CALIENTES  (Tamaño estándar de 25cm x 30cm )</v>
          </cell>
          <cell r="G127" t="str">
            <v>NP</v>
          </cell>
          <cell r="K127">
            <v>180</v>
          </cell>
          <cell r="T127">
            <v>0</v>
          </cell>
          <cell r="V127">
            <v>33</v>
          </cell>
        </row>
        <row r="128">
          <cell r="B128">
            <v>209542701</v>
          </cell>
          <cell r="C128" t="str">
            <v>MA05020028</v>
          </cell>
          <cell r="D128" t="str">
            <v xml:space="preserve">JERINGUILLA DE INSULINA U-100 DE 1 ML CON AGUJA 30G A 31G X 1/2" NO REMOVIBLE.                                                                                                                                                                                 </v>
          </cell>
          <cell r="G128" t="str">
            <v>NP</v>
          </cell>
          <cell r="K128">
            <v>100000</v>
          </cell>
          <cell r="T128">
            <v>0</v>
          </cell>
          <cell r="V128">
            <v>0.16763</v>
          </cell>
        </row>
        <row r="129">
          <cell r="B129">
            <v>209608201</v>
          </cell>
          <cell r="C129" t="str">
            <v>MA05020038</v>
          </cell>
          <cell r="D129" t="str">
            <v xml:space="preserve">JERINGUILLA DE INSULINA CON AGUJA 31G A 32G X 5/32 A 15/64"1.0 ML                                                                                                                                                                                              </v>
          </cell>
          <cell r="G129" t="str">
            <v>NP</v>
          </cell>
          <cell r="K129">
            <v>600000</v>
          </cell>
          <cell r="T129">
            <v>660000</v>
          </cell>
          <cell r="V129">
            <v>0.12859999999999999</v>
          </cell>
        </row>
        <row r="130">
          <cell r="B130">
            <v>209558501</v>
          </cell>
          <cell r="C130" t="str">
            <v>OP03010127</v>
          </cell>
          <cell r="D130" t="str">
            <v>MATERIAL TERMO PLASTICO MOLDEABLE. PARA CONFULAS  FERULA DE  1/4”.</v>
          </cell>
          <cell r="G130" t="str">
            <v>NP</v>
          </cell>
          <cell r="K130">
            <v>9</v>
          </cell>
          <cell r="T130">
            <v>0</v>
          </cell>
          <cell r="V130">
            <v>100</v>
          </cell>
        </row>
        <row r="131">
          <cell r="B131">
            <v>209564401</v>
          </cell>
          <cell r="C131" t="str">
            <v>SU01010108</v>
          </cell>
          <cell r="D131" t="str">
            <v>SUTURA POLIGLACTINA 910 RECUBIERTO DE POLIGLACTINA 370 Y TRICLOSAN (SUTURA ACTIVA).CALIBRE 1 .                                                                                                                      SE SOLICITA AGUJA 36.4MM Y LONGITUD DE 90CM</v>
          </cell>
          <cell r="G131" t="str">
            <v>NP</v>
          </cell>
          <cell r="K131">
            <v>3000</v>
          </cell>
          <cell r="T131">
            <v>18000</v>
          </cell>
          <cell r="V131">
            <v>3.2858000000000001</v>
          </cell>
        </row>
        <row r="132">
          <cell r="B132">
            <v>209036901</v>
          </cell>
          <cell r="C132" t="str">
            <v>MA01020021</v>
          </cell>
          <cell r="D132" t="str">
            <v xml:space="preserve">GASA VASELINADA, ESTÉRIL.   3" X 8" A 9 PULGADAS (7.6 X 20.3CM a 23CM.) </v>
          </cell>
          <cell r="G132" t="str">
            <v>NP</v>
          </cell>
          <cell r="K132">
            <v>2500</v>
          </cell>
          <cell r="T132">
            <v>12726</v>
          </cell>
          <cell r="V132">
            <v>0.52302000000000004</v>
          </cell>
        </row>
        <row r="133">
          <cell r="B133">
            <v>209112200</v>
          </cell>
          <cell r="C133" t="str">
            <v>IN01010066</v>
          </cell>
          <cell r="D133" t="str">
            <v>TIJERA LAPAROSCÓPICA PARA BISTURI ARMINICO CON CONTROL MANUAL Y ALTA FRECUENCIA. (VASTAGO DE 14 CM). CTNI 32407</v>
          </cell>
          <cell r="G133" t="str">
            <v>NP</v>
          </cell>
          <cell r="K133">
            <v>10</v>
          </cell>
          <cell r="T133">
            <v>20</v>
          </cell>
          <cell r="V133">
            <v>700.6</v>
          </cell>
        </row>
        <row r="134">
          <cell r="B134">
            <v>209113100</v>
          </cell>
          <cell r="C134" t="str">
            <v>IN01010067</v>
          </cell>
          <cell r="D134" t="str">
            <v>TIJERA LAPARASCOPICA PARA BISTURI ARMONICO CON CONTROL MANUAL Y ALTA FRECUENCIA. (VASTAGO DE 45CM)</v>
          </cell>
          <cell r="G134" t="str">
            <v>NP</v>
          </cell>
          <cell r="K134">
            <v>10</v>
          </cell>
          <cell r="T134">
            <v>75</v>
          </cell>
          <cell r="V134">
            <v>590.43269999999995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F461E-3309-4416-9E51-0B8918E3EC5F}">
  <sheetPr>
    <tabColor rgb="FFFF0000"/>
  </sheetPr>
  <dimension ref="A1:BK567"/>
  <sheetViews>
    <sheetView tabSelected="1" zoomScale="92" zoomScaleNormal="92" workbookViewId="0">
      <selection activeCell="B574" sqref="B574"/>
    </sheetView>
  </sheetViews>
  <sheetFormatPr baseColWidth="10" defaultColWidth="11.5703125" defaultRowHeight="15" x14ac:dyDescent="0.25"/>
  <cols>
    <col min="1" max="1" width="15" style="1" customWidth="1"/>
    <col min="2" max="2" width="77.140625" style="1" customWidth="1"/>
    <col min="3" max="3" width="15" style="1" customWidth="1"/>
    <col min="4" max="4" width="13.7109375" style="1" customWidth="1"/>
    <col min="5" max="6" width="11.5703125" style="1" customWidth="1"/>
    <col min="7" max="7" width="13.28515625" style="1" customWidth="1"/>
    <col min="8" max="8" width="15.7109375" style="1" customWidth="1"/>
    <col min="9" max="11" width="11.5703125" style="1" customWidth="1"/>
    <col min="12" max="12" width="14.85546875" style="1" customWidth="1"/>
    <col min="13" max="13" width="17.28515625" style="1" customWidth="1"/>
    <col min="14" max="14" width="13.85546875" style="1" customWidth="1"/>
    <col min="15" max="16" width="11.5703125" style="1" customWidth="1"/>
    <col min="17" max="17" width="16" style="1" customWidth="1"/>
    <col min="18" max="18" width="16.28515625" style="1" customWidth="1"/>
    <col min="19" max="21" width="11.5703125" style="1" hidden="1" customWidth="1"/>
    <col min="22" max="22" width="13.42578125" style="1" hidden="1" customWidth="1"/>
    <col min="23" max="23" width="16.7109375" style="1" hidden="1" customWidth="1"/>
    <col min="24" max="24" width="11.5703125" style="1" hidden="1" customWidth="1"/>
    <col min="25" max="26" width="0" style="1" hidden="1" customWidth="1"/>
    <col min="27" max="27" width="13.5703125" style="1" hidden="1" customWidth="1"/>
    <col min="28" max="28" width="17.28515625" style="1" hidden="1" customWidth="1"/>
    <col min="29" max="31" width="0" style="1" hidden="1" customWidth="1"/>
    <col min="32" max="32" width="13.140625" style="1" hidden="1" customWidth="1"/>
    <col min="33" max="33" width="17.5703125" style="1" hidden="1" customWidth="1"/>
    <col min="34" max="36" width="0" style="1" hidden="1" customWidth="1"/>
    <col min="37" max="37" width="13.5703125" style="1" hidden="1" customWidth="1"/>
    <col min="38" max="38" width="12.5703125" style="1" hidden="1" customWidth="1"/>
    <col min="39" max="41" width="0" style="1" hidden="1" customWidth="1"/>
    <col min="42" max="43" width="14.140625" style="1" hidden="1" customWidth="1"/>
    <col min="44" max="44" width="12.7109375" style="1" hidden="1" customWidth="1"/>
    <col min="45" max="45" width="12.85546875" style="1" hidden="1" customWidth="1"/>
    <col min="46" max="46" width="13.42578125" style="1" hidden="1" customWidth="1"/>
    <col min="47" max="47" width="14.140625" style="1" hidden="1" customWidth="1"/>
    <col min="48" max="48" width="15" style="1" hidden="1" customWidth="1"/>
    <col min="49" max="51" width="14.28515625" style="1" hidden="1" customWidth="1"/>
    <col min="52" max="52" width="14.5703125" style="1" hidden="1" customWidth="1"/>
    <col min="53" max="53" width="13" style="1" hidden="1" customWidth="1"/>
    <col min="54" max="54" width="15.7109375" style="1" hidden="1" customWidth="1"/>
    <col min="55" max="55" width="14.28515625" style="1" hidden="1" customWidth="1"/>
    <col min="56" max="56" width="16.42578125" style="1" hidden="1" customWidth="1"/>
    <col min="57" max="57" width="14.5703125" style="1" hidden="1" customWidth="1"/>
    <col min="58" max="58" width="19" style="1" hidden="1" customWidth="1"/>
    <col min="59" max="59" width="15.85546875" style="1" hidden="1" customWidth="1"/>
    <col min="60" max="61" width="14.28515625" style="1" hidden="1" customWidth="1"/>
    <col min="62" max="62" width="14.5703125" style="1" hidden="1" customWidth="1"/>
    <col min="63" max="63" width="16" style="1" hidden="1" customWidth="1"/>
    <col min="64" max="16384" width="11.5703125" style="1"/>
  </cols>
  <sheetData>
    <row r="1" spans="1:63" s="33" customFormat="1" ht="90" x14ac:dyDescent="0.25">
      <c r="A1" s="32" t="s">
        <v>0</v>
      </c>
      <c r="B1" s="32" t="s">
        <v>1</v>
      </c>
      <c r="C1" s="28" t="s">
        <v>2</v>
      </c>
      <c r="D1" s="28" t="s">
        <v>3</v>
      </c>
      <c r="E1" s="28" t="s">
        <v>4</v>
      </c>
      <c r="F1" s="28" t="s">
        <v>5</v>
      </c>
      <c r="G1" s="29" t="s">
        <v>6</v>
      </c>
      <c r="H1" s="29" t="s">
        <v>7</v>
      </c>
      <c r="I1" s="28" t="s">
        <v>8</v>
      </c>
      <c r="J1" s="28" t="s">
        <v>9</v>
      </c>
      <c r="K1" s="28" t="s">
        <v>10</v>
      </c>
      <c r="L1" s="29" t="s">
        <v>11</v>
      </c>
      <c r="M1" s="29" t="s">
        <v>12</v>
      </c>
      <c r="N1" s="28" t="s">
        <v>13</v>
      </c>
      <c r="O1" s="28" t="s">
        <v>14</v>
      </c>
      <c r="P1" s="28" t="s">
        <v>15</v>
      </c>
      <c r="Q1" s="29" t="s">
        <v>16</v>
      </c>
      <c r="R1" s="29" t="s">
        <v>17</v>
      </c>
      <c r="S1" s="30" t="s">
        <v>18</v>
      </c>
      <c r="T1" s="28" t="s">
        <v>19</v>
      </c>
      <c r="U1" s="28" t="s">
        <v>20</v>
      </c>
      <c r="V1" s="29" t="s">
        <v>21</v>
      </c>
      <c r="W1" s="29" t="s">
        <v>22</v>
      </c>
      <c r="X1" s="28" t="s">
        <v>23</v>
      </c>
      <c r="Y1" s="28" t="s">
        <v>24</v>
      </c>
      <c r="Z1" s="28" t="s">
        <v>25</v>
      </c>
      <c r="AA1" s="29" t="s">
        <v>26</v>
      </c>
      <c r="AB1" s="29" t="s">
        <v>27</v>
      </c>
      <c r="AC1" s="28" t="s">
        <v>28</v>
      </c>
      <c r="AD1" s="28" t="s">
        <v>29</v>
      </c>
      <c r="AE1" s="28" t="s">
        <v>30</v>
      </c>
      <c r="AF1" s="29" t="s">
        <v>31</v>
      </c>
      <c r="AG1" s="29" t="s">
        <v>32</v>
      </c>
      <c r="AH1" s="28" t="s">
        <v>33</v>
      </c>
      <c r="AI1" s="28" t="s">
        <v>34</v>
      </c>
      <c r="AJ1" s="28" t="s">
        <v>35</v>
      </c>
      <c r="AK1" s="29" t="s">
        <v>36</v>
      </c>
      <c r="AL1" s="29" t="s">
        <v>37</v>
      </c>
      <c r="AM1" s="28" t="s">
        <v>38</v>
      </c>
      <c r="AN1" s="28" t="s">
        <v>39</v>
      </c>
      <c r="AO1" s="28" t="s">
        <v>40</v>
      </c>
      <c r="AP1" s="29" t="s">
        <v>41</v>
      </c>
      <c r="AQ1" s="29" t="s">
        <v>42</v>
      </c>
      <c r="AR1" s="28" t="s">
        <v>43</v>
      </c>
      <c r="AS1" s="28" t="s">
        <v>44</v>
      </c>
      <c r="AT1" s="28" t="s">
        <v>45</v>
      </c>
      <c r="AU1" s="29" t="s">
        <v>46</v>
      </c>
      <c r="AV1" s="29" t="s">
        <v>47</v>
      </c>
      <c r="AW1" s="28" t="s">
        <v>48</v>
      </c>
      <c r="AX1" s="28" t="s">
        <v>49</v>
      </c>
      <c r="AY1" s="28" t="s">
        <v>50</v>
      </c>
      <c r="AZ1" s="29" t="s">
        <v>51</v>
      </c>
      <c r="BA1" s="29" t="s">
        <v>52</v>
      </c>
      <c r="BB1" s="28" t="s">
        <v>53</v>
      </c>
      <c r="BC1" s="28" t="s">
        <v>54</v>
      </c>
      <c r="BD1" s="28" t="s">
        <v>55</v>
      </c>
      <c r="BE1" s="29" t="s">
        <v>56</v>
      </c>
      <c r="BF1" s="29" t="s">
        <v>57</v>
      </c>
      <c r="BG1" s="28" t="s">
        <v>58</v>
      </c>
      <c r="BH1" s="28" t="s">
        <v>59</v>
      </c>
      <c r="BI1" s="28" t="s">
        <v>60</v>
      </c>
      <c r="BJ1" s="29" t="s">
        <v>61</v>
      </c>
      <c r="BK1" s="29" t="s">
        <v>62</v>
      </c>
    </row>
    <row r="2" spans="1:63" ht="47.25" x14ac:dyDescent="0.25">
      <c r="A2" s="2">
        <v>209011226</v>
      </c>
      <c r="B2" s="3" t="s">
        <v>63</v>
      </c>
      <c r="C2" s="36">
        <v>268</v>
      </c>
      <c r="D2" s="36">
        <v>72</v>
      </c>
      <c r="E2" s="37">
        <v>0</v>
      </c>
      <c r="F2" s="37">
        <v>0</v>
      </c>
      <c r="G2" s="37">
        <f>+D2+E2+F2</f>
        <v>72</v>
      </c>
      <c r="H2" s="37">
        <f>+G2*C2</f>
        <v>19296</v>
      </c>
      <c r="I2" s="38">
        <v>192</v>
      </c>
      <c r="J2" s="38">
        <v>0</v>
      </c>
      <c r="K2" s="39">
        <v>0</v>
      </c>
      <c r="L2" s="37">
        <f>+I2+J2+K2</f>
        <v>192</v>
      </c>
      <c r="M2" s="37">
        <f t="shared" ref="M2:M65" si="0">+L2*C2</f>
        <v>51456</v>
      </c>
      <c r="N2" s="39">
        <v>2300</v>
      </c>
      <c r="O2" s="39">
        <v>0</v>
      </c>
      <c r="P2" s="39">
        <v>0</v>
      </c>
      <c r="Q2" s="37">
        <f>+N2+O2+P2</f>
        <v>2300</v>
      </c>
      <c r="R2" s="37">
        <f t="shared" ref="R2:R65" si="1">+Q2*C2</f>
        <v>616400</v>
      </c>
      <c r="S2" s="10"/>
      <c r="T2" s="9"/>
      <c r="U2" s="9"/>
      <c r="V2" s="7">
        <f>+S2+T2+U2</f>
        <v>0</v>
      </c>
      <c r="W2" s="5">
        <f t="shared" ref="W2:W64" si="2">V2*C2</f>
        <v>0</v>
      </c>
      <c r="X2" s="9"/>
      <c r="Y2" s="9"/>
      <c r="Z2" s="9"/>
      <c r="AA2" s="4">
        <f>SUM(X2:Z2)</f>
        <v>0</v>
      </c>
      <c r="AB2" s="8">
        <f t="shared" ref="AB2:AB64" si="3">C2*AA2</f>
        <v>0</v>
      </c>
      <c r="AC2" s="9"/>
      <c r="AD2" s="6"/>
      <c r="AE2" s="6"/>
      <c r="AF2" s="4">
        <f t="shared" ref="AF2:AF66" si="4">SUM(AC2:AE2)</f>
        <v>0</v>
      </c>
      <c r="AG2" s="8">
        <f t="shared" ref="AG2:AG64" si="5">C2*AF2</f>
        <v>0</v>
      </c>
      <c r="AH2" s="4"/>
      <c r="AI2" s="4"/>
      <c r="AJ2" s="4"/>
      <c r="AK2" s="4">
        <f>SUM(AH2:AJ2)</f>
        <v>0</v>
      </c>
      <c r="AL2" s="8">
        <f t="shared" ref="AL2:AL64" si="6">C2*AK2</f>
        <v>0</v>
      </c>
      <c r="AM2" s="4"/>
      <c r="AN2" s="4"/>
      <c r="AO2" s="4"/>
      <c r="AP2" s="4">
        <f>SUM(AM2:AO2)</f>
        <v>0</v>
      </c>
      <c r="AQ2" s="8">
        <f t="shared" ref="AQ2:AQ64" si="7">C2*AP2</f>
        <v>0</v>
      </c>
      <c r="AR2" s="4"/>
      <c r="AS2" s="4"/>
      <c r="AT2" s="4"/>
      <c r="AU2" s="4">
        <f>SUM(AR2:AT2)</f>
        <v>0</v>
      </c>
      <c r="AV2" s="8">
        <f t="shared" ref="AV2:AV64" si="8">C2*AU2</f>
        <v>0</v>
      </c>
      <c r="AW2" s="4"/>
      <c r="AX2" s="4"/>
      <c r="AY2" s="4"/>
      <c r="AZ2" s="4">
        <f>SUM(AW2:AY2)</f>
        <v>0</v>
      </c>
      <c r="BA2" s="5">
        <f t="shared" ref="BA2:BA64" si="9">AZ2*C2</f>
        <v>0</v>
      </c>
      <c r="BB2" s="4"/>
      <c r="BC2" s="4"/>
      <c r="BD2" s="4"/>
      <c r="BE2" s="4">
        <f>SUM(BB2:BD2)</f>
        <v>0</v>
      </c>
      <c r="BF2" s="5">
        <f t="shared" ref="BF2:BF64" si="10">BE2*C2</f>
        <v>0</v>
      </c>
      <c r="BG2" s="4"/>
      <c r="BH2" s="4"/>
      <c r="BI2" s="4"/>
      <c r="BJ2" s="11">
        <f>SUM(BG2:BI2)</f>
        <v>0</v>
      </c>
      <c r="BK2" s="12">
        <f t="shared" ref="BK2:BK64" si="11">BJ2*C2</f>
        <v>0</v>
      </c>
    </row>
    <row r="3" spans="1:63" ht="31.5" x14ac:dyDescent="0.25">
      <c r="A3" s="13">
        <v>209033306</v>
      </c>
      <c r="B3" s="14" t="s">
        <v>64</v>
      </c>
      <c r="C3" s="40">
        <v>0.56000000000000005</v>
      </c>
      <c r="D3" s="40">
        <v>900</v>
      </c>
      <c r="E3" s="37">
        <v>0</v>
      </c>
      <c r="F3" s="37">
        <v>0</v>
      </c>
      <c r="G3" s="37">
        <f t="shared" ref="G3:G66" si="12">+D3+E3+F3</f>
        <v>900</v>
      </c>
      <c r="H3" s="37">
        <f t="shared" ref="H3:H64" si="13">+G3*C3</f>
        <v>504.00000000000006</v>
      </c>
      <c r="I3" s="38">
        <v>0</v>
      </c>
      <c r="J3" s="38">
        <v>0</v>
      </c>
      <c r="K3" s="39">
        <v>0</v>
      </c>
      <c r="L3" s="37">
        <f t="shared" ref="L3:L67" si="14">+I3+J3+K3</f>
        <v>0</v>
      </c>
      <c r="M3" s="37">
        <f t="shared" si="0"/>
        <v>0</v>
      </c>
      <c r="N3" s="39">
        <v>0</v>
      </c>
      <c r="O3" s="39">
        <v>0</v>
      </c>
      <c r="P3" s="39">
        <v>0</v>
      </c>
      <c r="Q3" s="37">
        <f t="shared" ref="Q3:Q66" si="15">+N3+O3+P3</f>
        <v>0</v>
      </c>
      <c r="R3" s="37">
        <f t="shared" si="1"/>
        <v>0</v>
      </c>
      <c r="S3" s="10"/>
      <c r="T3" s="9"/>
      <c r="U3" s="9"/>
      <c r="V3" s="7">
        <f t="shared" ref="V3:V67" si="16">+S3+T3+U3</f>
        <v>0</v>
      </c>
      <c r="W3" s="5">
        <f t="shared" si="2"/>
        <v>0</v>
      </c>
      <c r="X3" s="9"/>
      <c r="Y3" s="9"/>
      <c r="Z3" s="9"/>
      <c r="AA3" s="4">
        <f t="shared" ref="AA3:AA67" si="17">SUM(X3:Z3)</f>
        <v>0</v>
      </c>
      <c r="AB3" s="8">
        <f t="shared" si="3"/>
        <v>0</v>
      </c>
      <c r="AC3" s="9"/>
      <c r="AD3" s="6"/>
      <c r="AE3" s="6"/>
      <c r="AF3" s="4">
        <f t="shared" si="4"/>
        <v>0</v>
      </c>
      <c r="AG3" s="8">
        <f t="shared" si="5"/>
        <v>0</v>
      </c>
      <c r="AH3" s="4"/>
      <c r="AI3" s="4"/>
      <c r="AJ3" s="4"/>
      <c r="AK3" s="4">
        <f t="shared" ref="AK3:AK67" si="18">SUM(AH3:AJ3)</f>
        <v>0</v>
      </c>
      <c r="AL3" s="8">
        <f t="shared" si="6"/>
        <v>0</v>
      </c>
      <c r="AM3" s="4"/>
      <c r="AN3" s="4"/>
      <c r="AO3" s="4"/>
      <c r="AP3" s="4">
        <f t="shared" ref="AP3:AP67" si="19">SUM(AM3:AO3)</f>
        <v>0</v>
      </c>
      <c r="AQ3" s="8">
        <f t="shared" si="7"/>
        <v>0</v>
      </c>
      <c r="AR3" s="4"/>
      <c r="AS3" s="4"/>
      <c r="AT3" s="4"/>
      <c r="AU3" s="4">
        <f t="shared" ref="AU3:AU67" si="20">SUM(AR3:AT3)</f>
        <v>0</v>
      </c>
      <c r="AV3" s="8">
        <f t="shared" si="8"/>
        <v>0</v>
      </c>
      <c r="AW3" s="4"/>
      <c r="AX3" s="4"/>
      <c r="AY3" s="4"/>
      <c r="AZ3" s="4">
        <f t="shared" ref="AZ3:AZ67" si="21">SUM(AW3:AY3)</f>
        <v>0</v>
      </c>
      <c r="BA3" s="5">
        <f t="shared" si="9"/>
        <v>0</v>
      </c>
      <c r="BB3" s="4"/>
      <c r="BC3" s="4"/>
      <c r="BD3" s="4"/>
      <c r="BE3" s="4">
        <f t="shared" ref="BE3:BE67" si="22">SUM(BB3:BD3)</f>
        <v>0</v>
      </c>
      <c r="BF3" s="5">
        <f t="shared" si="10"/>
        <v>0</v>
      </c>
      <c r="BG3" s="4"/>
      <c r="BH3" s="4"/>
      <c r="BI3" s="4"/>
      <c r="BJ3" s="11">
        <f t="shared" ref="BJ3:BJ67" si="23">SUM(BG3:BI3)</f>
        <v>0</v>
      </c>
      <c r="BK3" s="12">
        <f t="shared" si="11"/>
        <v>0</v>
      </c>
    </row>
    <row r="4" spans="1:63" ht="15.75" x14ac:dyDescent="0.25">
      <c r="A4" s="2">
        <v>209033311</v>
      </c>
      <c r="B4" s="3" t="s">
        <v>65</v>
      </c>
      <c r="C4" s="36">
        <v>0.98</v>
      </c>
      <c r="D4" s="36">
        <v>262225</v>
      </c>
      <c r="E4" s="37">
        <v>38838</v>
      </c>
      <c r="F4" s="37">
        <v>1400</v>
      </c>
      <c r="G4" s="37">
        <f t="shared" si="12"/>
        <v>302463</v>
      </c>
      <c r="H4" s="37">
        <f t="shared" si="13"/>
        <v>296413.74</v>
      </c>
      <c r="I4" s="38">
        <v>0</v>
      </c>
      <c r="J4" s="38">
        <v>36</v>
      </c>
      <c r="K4" s="39">
        <v>0</v>
      </c>
      <c r="L4" s="37">
        <f t="shared" si="14"/>
        <v>36</v>
      </c>
      <c r="M4" s="37">
        <f t="shared" si="0"/>
        <v>35.28</v>
      </c>
      <c r="N4" s="39">
        <v>218188</v>
      </c>
      <c r="O4" s="39">
        <v>33188</v>
      </c>
      <c r="P4" s="39">
        <v>1250</v>
      </c>
      <c r="Q4" s="37">
        <f t="shared" si="15"/>
        <v>252626</v>
      </c>
      <c r="R4" s="37">
        <f t="shared" si="1"/>
        <v>247573.47999999998</v>
      </c>
      <c r="S4" s="10"/>
      <c r="T4" s="9"/>
      <c r="U4" s="9"/>
      <c r="V4" s="7">
        <f t="shared" si="16"/>
        <v>0</v>
      </c>
      <c r="W4" s="5">
        <f t="shared" si="2"/>
        <v>0</v>
      </c>
      <c r="X4" s="9"/>
      <c r="Y4" s="9"/>
      <c r="Z4" s="9"/>
      <c r="AA4" s="4">
        <f t="shared" si="17"/>
        <v>0</v>
      </c>
      <c r="AB4" s="8">
        <f t="shared" si="3"/>
        <v>0</v>
      </c>
      <c r="AC4" s="9"/>
      <c r="AD4" s="6"/>
      <c r="AE4" s="6"/>
      <c r="AF4" s="4">
        <f t="shared" si="4"/>
        <v>0</v>
      </c>
      <c r="AG4" s="8">
        <f t="shared" si="5"/>
        <v>0</v>
      </c>
      <c r="AH4" s="4"/>
      <c r="AI4" s="4"/>
      <c r="AJ4" s="4"/>
      <c r="AK4" s="4">
        <f t="shared" si="18"/>
        <v>0</v>
      </c>
      <c r="AL4" s="8">
        <f t="shared" si="6"/>
        <v>0</v>
      </c>
      <c r="AM4" s="4"/>
      <c r="AN4" s="4"/>
      <c r="AO4" s="4"/>
      <c r="AP4" s="4">
        <f t="shared" si="19"/>
        <v>0</v>
      </c>
      <c r="AQ4" s="8">
        <f t="shared" si="7"/>
        <v>0</v>
      </c>
      <c r="AR4" s="4"/>
      <c r="AS4" s="4"/>
      <c r="AT4" s="4"/>
      <c r="AU4" s="4">
        <f t="shared" si="20"/>
        <v>0</v>
      </c>
      <c r="AV4" s="8">
        <f t="shared" si="8"/>
        <v>0</v>
      </c>
      <c r="AW4" s="4"/>
      <c r="AX4" s="4"/>
      <c r="AY4" s="4"/>
      <c r="AZ4" s="4">
        <f t="shared" si="21"/>
        <v>0</v>
      </c>
      <c r="BA4" s="5">
        <f t="shared" si="9"/>
        <v>0</v>
      </c>
      <c r="BB4" s="4"/>
      <c r="BC4" s="4"/>
      <c r="BD4" s="4"/>
      <c r="BE4" s="4">
        <f t="shared" si="22"/>
        <v>0</v>
      </c>
      <c r="BF4" s="5">
        <f t="shared" si="10"/>
        <v>0</v>
      </c>
      <c r="BG4" s="4"/>
      <c r="BH4" s="4"/>
      <c r="BI4" s="4"/>
      <c r="BJ4" s="11">
        <f t="shared" si="23"/>
        <v>0</v>
      </c>
      <c r="BK4" s="12">
        <f t="shared" si="11"/>
        <v>0</v>
      </c>
    </row>
    <row r="5" spans="1:63" ht="15.75" x14ac:dyDescent="0.25">
      <c r="A5" s="13">
        <v>209033312</v>
      </c>
      <c r="B5" s="14" t="s">
        <v>66</v>
      </c>
      <c r="C5" s="40">
        <v>0.97</v>
      </c>
      <c r="D5" s="40">
        <v>303800</v>
      </c>
      <c r="E5" s="37">
        <v>74288</v>
      </c>
      <c r="F5" s="37">
        <v>2400</v>
      </c>
      <c r="G5" s="37">
        <f t="shared" si="12"/>
        <v>380488</v>
      </c>
      <c r="H5" s="37">
        <f t="shared" si="13"/>
        <v>369073.36</v>
      </c>
      <c r="I5" s="38">
        <v>0</v>
      </c>
      <c r="J5" s="38">
        <v>0</v>
      </c>
      <c r="K5" s="39">
        <v>0</v>
      </c>
      <c r="L5" s="37">
        <f t="shared" si="14"/>
        <v>0</v>
      </c>
      <c r="M5" s="37">
        <f t="shared" si="0"/>
        <v>0</v>
      </c>
      <c r="N5" s="39">
        <v>276600</v>
      </c>
      <c r="O5" s="39">
        <v>70638</v>
      </c>
      <c r="P5" s="39">
        <v>0</v>
      </c>
      <c r="Q5" s="37">
        <f t="shared" si="15"/>
        <v>347238</v>
      </c>
      <c r="R5" s="37">
        <f t="shared" si="1"/>
        <v>336820.86</v>
      </c>
      <c r="S5" s="10"/>
      <c r="T5" s="9"/>
      <c r="U5" s="9"/>
      <c r="V5" s="7">
        <f t="shared" si="16"/>
        <v>0</v>
      </c>
      <c r="W5" s="5">
        <f t="shared" si="2"/>
        <v>0</v>
      </c>
      <c r="X5" s="9"/>
      <c r="Y5" s="9"/>
      <c r="Z5" s="9"/>
      <c r="AA5" s="4">
        <f t="shared" si="17"/>
        <v>0</v>
      </c>
      <c r="AB5" s="8">
        <f t="shared" si="3"/>
        <v>0</v>
      </c>
      <c r="AC5" s="9"/>
      <c r="AD5" s="6"/>
      <c r="AE5" s="6"/>
      <c r="AF5" s="4">
        <f t="shared" si="4"/>
        <v>0</v>
      </c>
      <c r="AG5" s="8">
        <f t="shared" si="5"/>
        <v>0</v>
      </c>
      <c r="AH5" s="4"/>
      <c r="AI5" s="4"/>
      <c r="AJ5" s="4"/>
      <c r="AK5" s="4">
        <f t="shared" si="18"/>
        <v>0</v>
      </c>
      <c r="AL5" s="8">
        <f t="shared" si="6"/>
        <v>0</v>
      </c>
      <c r="AM5" s="4"/>
      <c r="AN5" s="4"/>
      <c r="AO5" s="4"/>
      <c r="AP5" s="4">
        <f t="shared" si="19"/>
        <v>0</v>
      </c>
      <c r="AQ5" s="8">
        <f t="shared" si="7"/>
        <v>0</v>
      </c>
      <c r="AR5" s="4"/>
      <c r="AS5" s="4"/>
      <c r="AT5" s="4"/>
      <c r="AU5" s="4">
        <f t="shared" si="20"/>
        <v>0</v>
      </c>
      <c r="AV5" s="8">
        <f t="shared" si="8"/>
        <v>0</v>
      </c>
      <c r="AW5" s="4"/>
      <c r="AX5" s="4"/>
      <c r="AY5" s="4"/>
      <c r="AZ5" s="4">
        <f t="shared" si="21"/>
        <v>0</v>
      </c>
      <c r="BA5" s="5">
        <f t="shared" si="9"/>
        <v>0</v>
      </c>
      <c r="BB5" s="4"/>
      <c r="BC5" s="4"/>
      <c r="BD5" s="4"/>
      <c r="BE5" s="4">
        <f t="shared" si="22"/>
        <v>0</v>
      </c>
      <c r="BF5" s="5">
        <f t="shared" si="10"/>
        <v>0</v>
      </c>
      <c r="BG5" s="4"/>
      <c r="BH5" s="4"/>
      <c r="BI5" s="4"/>
      <c r="BJ5" s="11">
        <f t="shared" si="23"/>
        <v>0</v>
      </c>
      <c r="BK5" s="12">
        <f t="shared" si="11"/>
        <v>0</v>
      </c>
    </row>
    <row r="6" spans="1:63" ht="15.75" x14ac:dyDescent="0.25">
      <c r="A6" s="2">
        <v>209033314</v>
      </c>
      <c r="B6" s="3" t="s">
        <v>67</v>
      </c>
      <c r="C6" s="36">
        <v>1.1100000000000001</v>
      </c>
      <c r="D6" s="36">
        <v>447240</v>
      </c>
      <c r="E6" s="37">
        <v>64025</v>
      </c>
      <c r="F6" s="37">
        <v>625</v>
      </c>
      <c r="G6" s="37">
        <f t="shared" si="12"/>
        <v>511890</v>
      </c>
      <c r="H6" s="37">
        <f t="shared" si="13"/>
        <v>568197.9</v>
      </c>
      <c r="I6" s="38">
        <v>0</v>
      </c>
      <c r="J6" s="38">
        <v>390</v>
      </c>
      <c r="K6" s="39">
        <v>2700</v>
      </c>
      <c r="L6" s="37">
        <f t="shared" si="14"/>
        <v>3090</v>
      </c>
      <c r="M6" s="37">
        <f t="shared" si="0"/>
        <v>3429.9</v>
      </c>
      <c r="N6" s="39">
        <v>382040</v>
      </c>
      <c r="O6" s="39">
        <v>61625</v>
      </c>
      <c r="P6" s="39">
        <v>0</v>
      </c>
      <c r="Q6" s="37">
        <f t="shared" si="15"/>
        <v>443665</v>
      </c>
      <c r="R6" s="37">
        <f t="shared" si="1"/>
        <v>492468.15</v>
      </c>
      <c r="S6" s="10"/>
      <c r="T6" s="9"/>
      <c r="U6" s="9"/>
      <c r="V6" s="7">
        <f t="shared" si="16"/>
        <v>0</v>
      </c>
      <c r="W6" s="5">
        <f t="shared" si="2"/>
        <v>0</v>
      </c>
      <c r="X6" s="9"/>
      <c r="Y6" s="9"/>
      <c r="Z6" s="9"/>
      <c r="AA6" s="4">
        <f t="shared" si="17"/>
        <v>0</v>
      </c>
      <c r="AB6" s="8">
        <f t="shared" si="3"/>
        <v>0</v>
      </c>
      <c r="AC6" s="9"/>
      <c r="AD6" s="6"/>
      <c r="AE6" s="6"/>
      <c r="AF6" s="4">
        <f t="shared" si="4"/>
        <v>0</v>
      </c>
      <c r="AG6" s="8">
        <f t="shared" si="5"/>
        <v>0</v>
      </c>
      <c r="AH6" s="4"/>
      <c r="AI6" s="4"/>
      <c r="AJ6" s="4"/>
      <c r="AK6" s="4">
        <f t="shared" si="18"/>
        <v>0</v>
      </c>
      <c r="AL6" s="8">
        <f t="shared" si="6"/>
        <v>0</v>
      </c>
      <c r="AM6" s="4"/>
      <c r="AN6" s="4"/>
      <c r="AO6" s="4"/>
      <c r="AP6" s="4">
        <f t="shared" si="19"/>
        <v>0</v>
      </c>
      <c r="AQ6" s="8">
        <f t="shared" si="7"/>
        <v>0</v>
      </c>
      <c r="AR6" s="4"/>
      <c r="AS6" s="4"/>
      <c r="AT6" s="4"/>
      <c r="AU6" s="4">
        <f t="shared" si="20"/>
        <v>0</v>
      </c>
      <c r="AV6" s="8">
        <f t="shared" si="8"/>
        <v>0</v>
      </c>
      <c r="AW6" s="4"/>
      <c r="AX6" s="4"/>
      <c r="AY6" s="4"/>
      <c r="AZ6" s="4">
        <f t="shared" si="21"/>
        <v>0</v>
      </c>
      <c r="BA6" s="5">
        <f t="shared" si="9"/>
        <v>0</v>
      </c>
      <c r="BB6" s="4"/>
      <c r="BC6" s="4"/>
      <c r="BD6" s="4"/>
      <c r="BE6" s="4">
        <f t="shared" si="22"/>
        <v>0</v>
      </c>
      <c r="BF6" s="5">
        <f t="shared" si="10"/>
        <v>0</v>
      </c>
      <c r="BG6" s="4"/>
      <c r="BH6" s="4"/>
      <c r="BI6" s="4"/>
      <c r="BJ6" s="11">
        <f t="shared" si="23"/>
        <v>0</v>
      </c>
      <c r="BK6" s="12">
        <f t="shared" si="11"/>
        <v>0</v>
      </c>
    </row>
    <row r="7" spans="1:63" ht="15.75" x14ac:dyDescent="0.25">
      <c r="A7" s="13">
        <v>209033315</v>
      </c>
      <c r="B7" s="14" t="s">
        <v>68</v>
      </c>
      <c r="C7" s="40">
        <v>1.1399999999999999</v>
      </c>
      <c r="D7" s="40">
        <v>30000</v>
      </c>
      <c r="E7" s="37">
        <v>61625</v>
      </c>
      <c r="F7" s="37">
        <v>6400</v>
      </c>
      <c r="G7" s="37">
        <f t="shared" si="12"/>
        <v>98025</v>
      </c>
      <c r="H7" s="37">
        <f t="shared" si="13"/>
        <v>111748.49999999999</v>
      </c>
      <c r="I7" s="41">
        <v>0</v>
      </c>
      <c r="J7" s="38">
        <v>0</v>
      </c>
      <c r="K7" s="39">
        <v>0</v>
      </c>
      <c r="L7" s="37">
        <f t="shared" si="14"/>
        <v>0</v>
      </c>
      <c r="M7" s="37">
        <f t="shared" si="0"/>
        <v>0</v>
      </c>
      <c r="N7" s="39">
        <v>4500</v>
      </c>
      <c r="O7" s="39">
        <v>49625</v>
      </c>
      <c r="P7" s="39">
        <v>10200</v>
      </c>
      <c r="Q7" s="37">
        <f t="shared" si="15"/>
        <v>64325</v>
      </c>
      <c r="R7" s="37">
        <f t="shared" si="1"/>
        <v>73330.5</v>
      </c>
      <c r="S7" s="10"/>
      <c r="T7" s="9"/>
      <c r="U7" s="9"/>
      <c r="V7" s="7">
        <f t="shared" si="16"/>
        <v>0</v>
      </c>
      <c r="W7" s="5">
        <f t="shared" si="2"/>
        <v>0</v>
      </c>
      <c r="X7" s="9"/>
      <c r="Y7" s="9"/>
      <c r="Z7" s="9"/>
      <c r="AA7" s="4">
        <f t="shared" si="17"/>
        <v>0</v>
      </c>
      <c r="AB7" s="8">
        <f t="shared" si="3"/>
        <v>0</v>
      </c>
      <c r="AC7" s="9"/>
      <c r="AD7" s="6"/>
      <c r="AE7" s="6"/>
      <c r="AF7" s="4">
        <f t="shared" si="4"/>
        <v>0</v>
      </c>
      <c r="AG7" s="8">
        <f t="shared" si="5"/>
        <v>0</v>
      </c>
      <c r="AH7" s="4"/>
      <c r="AI7" s="4"/>
      <c r="AJ7" s="4"/>
      <c r="AK7" s="4">
        <f t="shared" si="18"/>
        <v>0</v>
      </c>
      <c r="AL7" s="8">
        <f t="shared" si="6"/>
        <v>0</v>
      </c>
      <c r="AM7" s="4"/>
      <c r="AN7" s="4"/>
      <c r="AO7" s="4"/>
      <c r="AP7" s="4">
        <f t="shared" si="19"/>
        <v>0</v>
      </c>
      <c r="AQ7" s="8">
        <f t="shared" si="7"/>
        <v>0</v>
      </c>
      <c r="AR7" s="4"/>
      <c r="AS7" s="4"/>
      <c r="AT7" s="4"/>
      <c r="AU7" s="4">
        <f t="shared" si="20"/>
        <v>0</v>
      </c>
      <c r="AV7" s="8">
        <f t="shared" si="8"/>
        <v>0</v>
      </c>
      <c r="AW7" s="4"/>
      <c r="AX7" s="4"/>
      <c r="AY7" s="4"/>
      <c r="AZ7" s="4">
        <f t="shared" si="21"/>
        <v>0</v>
      </c>
      <c r="BA7" s="5">
        <f t="shared" si="9"/>
        <v>0</v>
      </c>
      <c r="BB7" s="4"/>
      <c r="BC7" s="4"/>
      <c r="BD7" s="4"/>
      <c r="BE7" s="4">
        <f t="shared" si="22"/>
        <v>0</v>
      </c>
      <c r="BF7" s="5">
        <f t="shared" si="10"/>
        <v>0</v>
      </c>
      <c r="BG7" s="4"/>
      <c r="BH7" s="4"/>
      <c r="BI7" s="4"/>
      <c r="BJ7" s="11">
        <f t="shared" si="23"/>
        <v>0</v>
      </c>
      <c r="BK7" s="12">
        <f t="shared" si="11"/>
        <v>0</v>
      </c>
    </row>
    <row r="8" spans="1:63" ht="31.5" x14ac:dyDescent="0.25">
      <c r="A8" s="2">
        <v>209033316</v>
      </c>
      <c r="B8" s="3" t="s">
        <v>69</v>
      </c>
      <c r="C8" s="36">
        <v>1.1200000000000001</v>
      </c>
      <c r="D8" s="36">
        <v>156400</v>
      </c>
      <c r="E8" s="37">
        <v>39725</v>
      </c>
      <c r="F8" s="37">
        <v>0</v>
      </c>
      <c r="G8" s="37">
        <f t="shared" si="12"/>
        <v>196125</v>
      </c>
      <c r="H8" s="37">
        <f t="shared" si="13"/>
        <v>219660.00000000003</v>
      </c>
      <c r="I8" s="38">
        <v>0</v>
      </c>
      <c r="J8" s="38">
        <v>20</v>
      </c>
      <c r="K8" s="39">
        <v>0</v>
      </c>
      <c r="L8" s="37">
        <f t="shared" si="14"/>
        <v>20</v>
      </c>
      <c r="M8" s="37">
        <f t="shared" si="0"/>
        <v>22.400000000000002</v>
      </c>
      <c r="N8" s="39">
        <v>81750</v>
      </c>
      <c r="O8" s="39">
        <v>37325</v>
      </c>
      <c r="P8" s="39">
        <v>500</v>
      </c>
      <c r="Q8" s="37">
        <f t="shared" si="15"/>
        <v>119575</v>
      </c>
      <c r="R8" s="37">
        <f t="shared" si="1"/>
        <v>133924</v>
      </c>
      <c r="S8" s="10"/>
      <c r="T8" s="9"/>
      <c r="U8" s="9"/>
      <c r="V8" s="7">
        <f t="shared" si="16"/>
        <v>0</v>
      </c>
      <c r="W8" s="5">
        <f t="shared" si="2"/>
        <v>0</v>
      </c>
      <c r="X8" s="9"/>
      <c r="Y8" s="9"/>
      <c r="Z8" s="9"/>
      <c r="AA8" s="4">
        <f t="shared" si="17"/>
        <v>0</v>
      </c>
      <c r="AB8" s="8">
        <f t="shared" si="3"/>
        <v>0</v>
      </c>
      <c r="AC8" s="9"/>
      <c r="AD8" s="6"/>
      <c r="AE8" s="6"/>
      <c r="AF8" s="4">
        <f t="shared" si="4"/>
        <v>0</v>
      </c>
      <c r="AG8" s="8">
        <f t="shared" si="5"/>
        <v>0</v>
      </c>
      <c r="AH8" s="4"/>
      <c r="AI8" s="4"/>
      <c r="AJ8" s="4"/>
      <c r="AK8" s="4">
        <f t="shared" si="18"/>
        <v>0</v>
      </c>
      <c r="AL8" s="8">
        <f t="shared" si="6"/>
        <v>0</v>
      </c>
      <c r="AM8" s="4"/>
      <c r="AN8" s="4"/>
      <c r="AO8" s="4"/>
      <c r="AP8" s="4">
        <f t="shared" si="19"/>
        <v>0</v>
      </c>
      <c r="AQ8" s="8">
        <f t="shared" si="7"/>
        <v>0</v>
      </c>
      <c r="AR8" s="4"/>
      <c r="AS8" s="4"/>
      <c r="AT8" s="4"/>
      <c r="AU8" s="4">
        <f t="shared" si="20"/>
        <v>0</v>
      </c>
      <c r="AV8" s="8">
        <f t="shared" si="8"/>
        <v>0</v>
      </c>
      <c r="AW8" s="4"/>
      <c r="AX8" s="4"/>
      <c r="AY8" s="4"/>
      <c r="AZ8" s="4">
        <f t="shared" si="21"/>
        <v>0</v>
      </c>
      <c r="BA8" s="5">
        <f t="shared" si="9"/>
        <v>0</v>
      </c>
      <c r="BB8" s="4"/>
      <c r="BC8" s="4"/>
      <c r="BD8" s="4"/>
      <c r="BE8" s="4">
        <f t="shared" si="22"/>
        <v>0</v>
      </c>
      <c r="BF8" s="5">
        <f t="shared" si="10"/>
        <v>0</v>
      </c>
      <c r="BG8" s="4"/>
      <c r="BH8" s="4"/>
      <c r="BI8" s="4"/>
      <c r="BJ8" s="11">
        <f t="shared" si="23"/>
        <v>0</v>
      </c>
      <c r="BK8" s="12">
        <f t="shared" si="11"/>
        <v>0</v>
      </c>
    </row>
    <row r="9" spans="1:63" ht="31.5" x14ac:dyDescent="0.25">
      <c r="A9" s="13">
        <v>209057702</v>
      </c>
      <c r="B9" s="14" t="s">
        <v>70</v>
      </c>
      <c r="C9" s="40">
        <v>0.22800000000000001</v>
      </c>
      <c r="D9" s="40">
        <v>360400</v>
      </c>
      <c r="E9" s="37">
        <v>55600</v>
      </c>
      <c r="F9" s="37">
        <v>0</v>
      </c>
      <c r="G9" s="37">
        <f t="shared" si="12"/>
        <v>416000</v>
      </c>
      <c r="H9" s="37">
        <f t="shared" si="13"/>
        <v>94848</v>
      </c>
      <c r="I9" s="38">
        <v>102</v>
      </c>
      <c r="J9" s="38">
        <v>30</v>
      </c>
      <c r="K9" s="39">
        <v>0</v>
      </c>
      <c r="L9" s="37">
        <f t="shared" si="14"/>
        <v>132</v>
      </c>
      <c r="M9" s="37">
        <f t="shared" si="0"/>
        <v>30.096</v>
      </c>
      <c r="N9" s="39">
        <v>342200</v>
      </c>
      <c r="O9" s="39">
        <v>42600</v>
      </c>
      <c r="P9" s="39">
        <v>0</v>
      </c>
      <c r="Q9" s="37">
        <f t="shared" si="15"/>
        <v>384800</v>
      </c>
      <c r="R9" s="37">
        <f t="shared" si="1"/>
        <v>87734.400000000009</v>
      </c>
      <c r="S9" s="10"/>
      <c r="T9" s="9"/>
      <c r="U9" s="9"/>
      <c r="V9" s="7">
        <f t="shared" si="16"/>
        <v>0</v>
      </c>
      <c r="W9" s="5">
        <f t="shared" si="2"/>
        <v>0</v>
      </c>
      <c r="X9" s="9"/>
      <c r="Y9" s="9"/>
      <c r="Z9" s="9"/>
      <c r="AA9" s="4">
        <f t="shared" si="17"/>
        <v>0</v>
      </c>
      <c r="AB9" s="8">
        <f t="shared" si="3"/>
        <v>0</v>
      </c>
      <c r="AC9" s="9"/>
      <c r="AD9" s="6"/>
      <c r="AE9" s="6"/>
      <c r="AF9" s="4">
        <f t="shared" si="4"/>
        <v>0</v>
      </c>
      <c r="AG9" s="8">
        <f t="shared" si="5"/>
        <v>0</v>
      </c>
      <c r="AH9" s="4"/>
      <c r="AI9" s="4"/>
      <c r="AJ9" s="4"/>
      <c r="AK9" s="4">
        <f t="shared" si="18"/>
        <v>0</v>
      </c>
      <c r="AL9" s="8">
        <f t="shared" si="6"/>
        <v>0</v>
      </c>
      <c r="AM9" s="4"/>
      <c r="AN9" s="4"/>
      <c r="AO9" s="4"/>
      <c r="AP9" s="4">
        <f t="shared" si="19"/>
        <v>0</v>
      </c>
      <c r="AQ9" s="8">
        <f t="shared" si="7"/>
        <v>0</v>
      </c>
      <c r="AR9" s="4"/>
      <c r="AS9" s="4"/>
      <c r="AT9" s="4"/>
      <c r="AU9" s="4">
        <f t="shared" si="20"/>
        <v>0</v>
      </c>
      <c r="AV9" s="8">
        <f t="shared" si="8"/>
        <v>0</v>
      </c>
      <c r="AW9" s="4"/>
      <c r="AX9" s="4"/>
      <c r="AY9" s="4"/>
      <c r="AZ9" s="4">
        <f t="shared" si="21"/>
        <v>0</v>
      </c>
      <c r="BA9" s="5">
        <f t="shared" si="9"/>
        <v>0</v>
      </c>
      <c r="BB9" s="4"/>
      <c r="BC9" s="4"/>
      <c r="BD9" s="4"/>
      <c r="BE9" s="4">
        <f t="shared" si="22"/>
        <v>0</v>
      </c>
      <c r="BF9" s="5">
        <f t="shared" si="10"/>
        <v>0</v>
      </c>
      <c r="BG9" s="4"/>
      <c r="BH9" s="4"/>
      <c r="BI9" s="4"/>
      <c r="BJ9" s="11">
        <f t="shared" si="23"/>
        <v>0</v>
      </c>
      <c r="BK9" s="12">
        <f t="shared" si="11"/>
        <v>0</v>
      </c>
    </row>
    <row r="10" spans="1:63" ht="15.75" x14ac:dyDescent="0.25">
      <c r="A10" s="2">
        <v>209076401</v>
      </c>
      <c r="B10" s="3" t="s">
        <v>71</v>
      </c>
      <c r="C10" s="36">
        <v>3.59</v>
      </c>
      <c r="D10" s="36">
        <v>2290</v>
      </c>
      <c r="E10" s="37">
        <v>0</v>
      </c>
      <c r="F10" s="37">
        <v>0</v>
      </c>
      <c r="G10" s="37">
        <f t="shared" si="12"/>
        <v>2290</v>
      </c>
      <c r="H10" s="37">
        <f t="shared" si="13"/>
        <v>8221.1</v>
      </c>
      <c r="I10" s="42">
        <v>269000</v>
      </c>
      <c r="J10" s="42">
        <v>0</v>
      </c>
      <c r="K10" s="39">
        <v>2000</v>
      </c>
      <c r="L10" s="37">
        <f t="shared" si="14"/>
        <v>271000</v>
      </c>
      <c r="M10" s="37">
        <f t="shared" si="0"/>
        <v>972890</v>
      </c>
      <c r="N10" s="39">
        <v>2290</v>
      </c>
      <c r="O10" s="39">
        <v>0</v>
      </c>
      <c r="P10" s="39">
        <v>0</v>
      </c>
      <c r="Q10" s="37">
        <f t="shared" si="15"/>
        <v>2290</v>
      </c>
      <c r="R10" s="37">
        <f t="shared" si="1"/>
        <v>8221.1</v>
      </c>
      <c r="S10" s="10"/>
      <c r="T10" s="9"/>
      <c r="U10" s="9"/>
      <c r="V10" s="7">
        <f t="shared" si="16"/>
        <v>0</v>
      </c>
      <c r="W10" s="5">
        <f t="shared" si="2"/>
        <v>0</v>
      </c>
      <c r="X10" s="9"/>
      <c r="Y10" s="9"/>
      <c r="Z10" s="9"/>
      <c r="AA10" s="4">
        <f t="shared" si="17"/>
        <v>0</v>
      </c>
      <c r="AB10" s="8">
        <f t="shared" si="3"/>
        <v>0</v>
      </c>
      <c r="AC10" s="9"/>
      <c r="AD10" s="6"/>
      <c r="AE10" s="6"/>
      <c r="AF10" s="4">
        <f t="shared" si="4"/>
        <v>0</v>
      </c>
      <c r="AG10" s="8">
        <f t="shared" si="5"/>
        <v>0</v>
      </c>
      <c r="AH10" s="4"/>
      <c r="AI10" s="4"/>
      <c r="AJ10" s="4"/>
      <c r="AK10" s="4">
        <f t="shared" si="18"/>
        <v>0</v>
      </c>
      <c r="AL10" s="8">
        <f t="shared" si="6"/>
        <v>0</v>
      </c>
      <c r="AM10" s="4"/>
      <c r="AN10" s="4"/>
      <c r="AO10" s="4"/>
      <c r="AP10" s="4">
        <f t="shared" si="19"/>
        <v>0</v>
      </c>
      <c r="AQ10" s="8">
        <f t="shared" si="7"/>
        <v>0</v>
      </c>
      <c r="AR10" s="4"/>
      <c r="AS10" s="4"/>
      <c r="AT10" s="4"/>
      <c r="AU10" s="4">
        <f t="shared" si="20"/>
        <v>0</v>
      </c>
      <c r="AV10" s="8">
        <f t="shared" si="8"/>
        <v>0</v>
      </c>
      <c r="AW10" s="4"/>
      <c r="AX10" s="4"/>
      <c r="AY10" s="4"/>
      <c r="AZ10" s="4">
        <f t="shared" si="21"/>
        <v>0</v>
      </c>
      <c r="BA10" s="5">
        <f t="shared" si="9"/>
        <v>0</v>
      </c>
      <c r="BB10" s="4"/>
      <c r="BC10" s="4"/>
      <c r="BD10" s="4"/>
      <c r="BE10" s="4">
        <f t="shared" si="22"/>
        <v>0</v>
      </c>
      <c r="BF10" s="5">
        <f t="shared" si="10"/>
        <v>0</v>
      </c>
      <c r="BG10" s="4"/>
      <c r="BH10" s="4"/>
      <c r="BI10" s="4"/>
      <c r="BJ10" s="11">
        <f t="shared" si="23"/>
        <v>0</v>
      </c>
      <c r="BK10" s="12">
        <f t="shared" si="11"/>
        <v>0</v>
      </c>
    </row>
    <row r="11" spans="1:63" ht="15.75" x14ac:dyDescent="0.25">
      <c r="A11" s="13">
        <v>209076601</v>
      </c>
      <c r="B11" s="14" t="s">
        <v>72</v>
      </c>
      <c r="C11" s="40">
        <v>4.78</v>
      </c>
      <c r="D11" s="40">
        <v>1380</v>
      </c>
      <c r="E11" s="37">
        <v>0</v>
      </c>
      <c r="F11" s="37">
        <v>0</v>
      </c>
      <c r="G11" s="37">
        <f t="shared" si="12"/>
        <v>1380</v>
      </c>
      <c r="H11" s="37">
        <f t="shared" si="13"/>
        <v>6596.4000000000005</v>
      </c>
      <c r="I11" s="38">
        <v>0</v>
      </c>
      <c r="J11" s="38">
        <v>0</v>
      </c>
      <c r="K11" s="39">
        <v>0</v>
      </c>
      <c r="L11" s="37">
        <f t="shared" si="14"/>
        <v>0</v>
      </c>
      <c r="M11" s="37">
        <f t="shared" si="0"/>
        <v>0</v>
      </c>
      <c r="N11" s="39">
        <v>1380</v>
      </c>
      <c r="O11" s="39">
        <v>0</v>
      </c>
      <c r="P11" s="39">
        <v>0</v>
      </c>
      <c r="Q11" s="37">
        <f t="shared" si="15"/>
        <v>1380</v>
      </c>
      <c r="R11" s="37">
        <f t="shared" si="1"/>
        <v>6596.4000000000005</v>
      </c>
      <c r="S11" s="10"/>
      <c r="T11" s="9"/>
      <c r="U11" s="9"/>
      <c r="V11" s="7">
        <f t="shared" si="16"/>
        <v>0</v>
      </c>
      <c r="W11" s="5">
        <f t="shared" si="2"/>
        <v>0</v>
      </c>
      <c r="X11" s="9"/>
      <c r="Y11" s="9"/>
      <c r="Z11" s="9"/>
      <c r="AA11" s="4">
        <f t="shared" si="17"/>
        <v>0</v>
      </c>
      <c r="AB11" s="8">
        <f t="shared" si="3"/>
        <v>0</v>
      </c>
      <c r="AC11" s="9"/>
      <c r="AD11" s="6"/>
      <c r="AE11" s="6"/>
      <c r="AF11" s="4">
        <f t="shared" si="4"/>
        <v>0</v>
      </c>
      <c r="AG11" s="8">
        <f t="shared" si="5"/>
        <v>0</v>
      </c>
      <c r="AH11" s="4"/>
      <c r="AI11" s="4"/>
      <c r="AJ11" s="4"/>
      <c r="AK11" s="4">
        <f t="shared" si="18"/>
        <v>0</v>
      </c>
      <c r="AL11" s="8">
        <f t="shared" si="6"/>
        <v>0</v>
      </c>
      <c r="AM11" s="4"/>
      <c r="AN11" s="4"/>
      <c r="AO11" s="4"/>
      <c r="AP11" s="4">
        <f t="shared" si="19"/>
        <v>0</v>
      </c>
      <c r="AQ11" s="8">
        <f t="shared" si="7"/>
        <v>0</v>
      </c>
      <c r="AR11" s="4"/>
      <c r="AS11" s="4"/>
      <c r="AT11" s="4"/>
      <c r="AU11" s="4">
        <f t="shared" si="20"/>
        <v>0</v>
      </c>
      <c r="AV11" s="8">
        <f t="shared" si="8"/>
        <v>0</v>
      </c>
      <c r="AW11" s="4"/>
      <c r="AX11" s="4"/>
      <c r="AY11" s="4"/>
      <c r="AZ11" s="4">
        <f t="shared" si="21"/>
        <v>0</v>
      </c>
      <c r="BA11" s="5">
        <f t="shared" si="9"/>
        <v>0</v>
      </c>
      <c r="BB11" s="4"/>
      <c r="BC11" s="4"/>
      <c r="BD11" s="4"/>
      <c r="BE11" s="4">
        <f t="shared" si="22"/>
        <v>0</v>
      </c>
      <c r="BF11" s="5">
        <f t="shared" si="10"/>
        <v>0</v>
      </c>
      <c r="BG11" s="4"/>
      <c r="BH11" s="4"/>
      <c r="BI11" s="4"/>
      <c r="BJ11" s="11">
        <f t="shared" si="23"/>
        <v>0</v>
      </c>
      <c r="BK11" s="12">
        <f t="shared" si="11"/>
        <v>0</v>
      </c>
    </row>
    <row r="12" spans="1:63" ht="31.5" x14ac:dyDescent="0.25">
      <c r="A12" s="2">
        <v>209076701</v>
      </c>
      <c r="B12" s="3" t="s">
        <v>73</v>
      </c>
      <c r="C12" s="36">
        <v>60</v>
      </c>
      <c r="D12" s="36">
        <v>1960</v>
      </c>
      <c r="E12" s="37">
        <v>620</v>
      </c>
      <c r="F12" s="37">
        <v>50</v>
      </c>
      <c r="G12" s="37">
        <f t="shared" si="12"/>
        <v>2630</v>
      </c>
      <c r="H12" s="37">
        <f t="shared" si="13"/>
        <v>157800</v>
      </c>
      <c r="I12" s="38">
        <v>0</v>
      </c>
      <c r="J12" s="38">
        <v>0</v>
      </c>
      <c r="K12" s="39">
        <v>0</v>
      </c>
      <c r="L12" s="37">
        <f t="shared" si="14"/>
        <v>0</v>
      </c>
      <c r="M12" s="37">
        <f t="shared" si="0"/>
        <v>0</v>
      </c>
      <c r="N12" s="39">
        <v>1010</v>
      </c>
      <c r="O12" s="39">
        <v>760</v>
      </c>
      <c r="P12" s="39">
        <v>50</v>
      </c>
      <c r="Q12" s="37">
        <f t="shared" si="15"/>
        <v>1820</v>
      </c>
      <c r="R12" s="37">
        <f t="shared" si="1"/>
        <v>109200</v>
      </c>
      <c r="S12" s="10"/>
      <c r="T12" s="9"/>
      <c r="U12" s="9"/>
      <c r="V12" s="7">
        <f t="shared" si="16"/>
        <v>0</v>
      </c>
      <c r="W12" s="5">
        <f t="shared" si="2"/>
        <v>0</v>
      </c>
      <c r="X12" s="9"/>
      <c r="Y12" s="9"/>
      <c r="Z12" s="9"/>
      <c r="AA12" s="4">
        <f t="shared" si="17"/>
        <v>0</v>
      </c>
      <c r="AB12" s="8">
        <f t="shared" si="3"/>
        <v>0</v>
      </c>
      <c r="AC12" s="9"/>
      <c r="AD12" s="6"/>
      <c r="AE12" s="6"/>
      <c r="AF12" s="4">
        <f t="shared" si="4"/>
        <v>0</v>
      </c>
      <c r="AG12" s="8">
        <f t="shared" si="5"/>
        <v>0</v>
      </c>
      <c r="AH12" s="4"/>
      <c r="AI12" s="4"/>
      <c r="AJ12" s="4"/>
      <c r="AK12" s="4">
        <f t="shared" si="18"/>
        <v>0</v>
      </c>
      <c r="AL12" s="8">
        <f t="shared" si="6"/>
        <v>0</v>
      </c>
      <c r="AM12" s="4"/>
      <c r="AN12" s="4"/>
      <c r="AO12" s="4"/>
      <c r="AP12" s="4">
        <f t="shared" si="19"/>
        <v>0</v>
      </c>
      <c r="AQ12" s="8">
        <f t="shared" si="7"/>
        <v>0</v>
      </c>
      <c r="AR12" s="4"/>
      <c r="AS12" s="4"/>
      <c r="AT12" s="4"/>
      <c r="AU12" s="4">
        <f t="shared" si="20"/>
        <v>0</v>
      </c>
      <c r="AV12" s="8">
        <f t="shared" si="8"/>
        <v>0</v>
      </c>
      <c r="AW12" s="4"/>
      <c r="AX12" s="4"/>
      <c r="AY12" s="4"/>
      <c r="AZ12" s="4">
        <f t="shared" si="21"/>
        <v>0</v>
      </c>
      <c r="BA12" s="5">
        <f t="shared" si="9"/>
        <v>0</v>
      </c>
      <c r="BB12" s="4"/>
      <c r="BC12" s="4"/>
      <c r="BD12" s="4"/>
      <c r="BE12" s="4">
        <f t="shared" si="22"/>
        <v>0</v>
      </c>
      <c r="BF12" s="5">
        <f t="shared" si="10"/>
        <v>0</v>
      </c>
      <c r="BG12" s="4"/>
      <c r="BH12" s="4"/>
      <c r="BI12" s="4"/>
      <c r="BJ12" s="11">
        <f t="shared" si="23"/>
        <v>0</v>
      </c>
      <c r="BK12" s="12">
        <f t="shared" si="11"/>
        <v>0</v>
      </c>
    </row>
    <row r="13" spans="1:63" ht="47.25" x14ac:dyDescent="0.25">
      <c r="A13" s="13">
        <v>209092101</v>
      </c>
      <c r="B13" s="14" t="s">
        <v>74</v>
      </c>
      <c r="C13" s="40">
        <v>47.6</v>
      </c>
      <c r="D13" s="40">
        <v>4280</v>
      </c>
      <c r="E13" s="37">
        <v>1895</v>
      </c>
      <c r="F13" s="37">
        <v>3060</v>
      </c>
      <c r="G13" s="37">
        <f t="shared" si="12"/>
        <v>9235</v>
      </c>
      <c r="H13" s="37">
        <f t="shared" si="13"/>
        <v>439586</v>
      </c>
      <c r="I13" s="43">
        <v>0</v>
      </c>
      <c r="J13" s="44">
        <v>0</v>
      </c>
      <c r="K13" s="39">
        <v>0</v>
      </c>
      <c r="L13" s="37">
        <f t="shared" si="14"/>
        <v>0</v>
      </c>
      <c r="M13" s="37">
        <f t="shared" si="0"/>
        <v>0</v>
      </c>
      <c r="N13" s="39">
        <v>3870</v>
      </c>
      <c r="O13" s="39">
        <v>1590</v>
      </c>
      <c r="P13" s="39">
        <v>2060</v>
      </c>
      <c r="Q13" s="37">
        <f t="shared" si="15"/>
        <v>7520</v>
      </c>
      <c r="R13" s="37">
        <f t="shared" si="1"/>
        <v>357952</v>
      </c>
      <c r="S13" s="10"/>
      <c r="T13" s="9"/>
      <c r="U13" s="9"/>
      <c r="V13" s="7">
        <f t="shared" si="16"/>
        <v>0</v>
      </c>
      <c r="W13" s="5">
        <f t="shared" si="2"/>
        <v>0</v>
      </c>
      <c r="X13" s="9"/>
      <c r="Y13" s="9"/>
      <c r="Z13" s="9"/>
      <c r="AA13" s="4">
        <f t="shared" si="17"/>
        <v>0</v>
      </c>
      <c r="AB13" s="8">
        <f t="shared" si="3"/>
        <v>0</v>
      </c>
      <c r="AC13" s="9"/>
      <c r="AD13" s="6"/>
      <c r="AE13" s="6"/>
      <c r="AF13" s="4">
        <f t="shared" si="4"/>
        <v>0</v>
      </c>
      <c r="AG13" s="8">
        <f t="shared" si="5"/>
        <v>0</v>
      </c>
      <c r="AH13" s="4"/>
      <c r="AI13" s="4"/>
      <c r="AJ13" s="4"/>
      <c r="AK13" s="4">
        <f t="shared" si="18"/>
        <v>0</v>
      </c>
      <c r="AL13" s="8">
        <f t="shared" si="6"/>
        <v>0</v>
      </c>
      <c r="AM13" s="4"/>
      <c r="AN13" s="4"/>
      <c r="AO13" s="4"/>
      <c r="AP13" s="4">
        <f t="shared" si="19"/>
        <v>0</v>
      </c>
      <c r="AQ13" s="8">
        <f t="shared" si="7"/>
        <v>0</v>
      </c>
      <c r="AR13" s="4"/>
      <c r="AS13" s="4"/>
      <c r="AT13" s="4"/>
      <c r="AU13" s="4">
        <f t="shared" si="20"/>
        <v>0</v>
      </c>
      <c r="AV13" s="8">
        <f t="shared" si="8"/>
        <v>0</v>
      </c>
      <c r="AW13" s="4"/>
      <c r="AX13" s="4"/>
      <c r="AY13" s="4"/>
      <c r="AZ13" s="4">
        <f t="shared" si="21"/>
        <v>0</v>
      </c>
      <c r="BA13" s="5">
        <f t="shared" si="9"/>
        <v>0</v>
      </c>
      <c r="BB13" s="4"/>
      <c r="BC13" s="4"/>
      <c r="BD13" s="4"/>
      <c r="BE13" s="4">
        <f t="shared" si="22"/>
        <v>0</v>
      </c>
      <c r="BF13" s="5">
        <f t="shared" si="10"/>
        <v>0</v>
      </c>
      <c r="BG13" s="4"/>
      <c r="BH13" s="4"/>
      <c r="BI13" s="4"/>
      <c r="BJ13" s="11">
        <f t="shared" si="23"/>
        <v>0</v>
      </c>
      <c r="BK13" s="12">
        <f t="shared" si="11"/>
        <v>0</v>
      </c>
    </row>
    <row r="14" spans="1:63" ht="47.25" x14ac:dyDescent="0.25">
      <c r="A14" s="2">
        <v>209092301</v>
      </c>
      <c r="B14" s="3" t="s">
        <v>75</v>
      </c>
      <c r="C14" s="36">
        <v>56.21</v>
      </c>
      <c r="D14" s="36">
        <v>8550</v>
      </c>
      <c r="E14" s="37">
        <v>5365</v>
      </c>
      <c r="F14" s="37">
        <v>3060</v>
      </c>
      <c r="G14" s="37">
        <f t="shared" si="12"/>
        <v>16975</v>
      </c>
      <c r="H14" s="37">
        <f t="shared" si="13"/>
        <v>954164.75</v>
      </c>
      <c r="I14" s="38">
        <v>250</v>
      </c>
      <c r="J14" s="38">
        <v>0</v>
      </c>
      <c r="K14" s="39">
        <v>0</v>
      </c>
      <c r="L14" s="37">
        <f t="shared" si="14"/>
        <v>250</v>
      </c>
      <c r="M14" s="37">
        <f t="shared" si="0"/>
        <v>14052.5</v>
      </c>
      <c r="N14" s="39">
        <v>8250</v>
      </c>
      <c r="O14" s="39">
        <v>5245</v>
      </c>
      <c r="P14" s="39">
        <v>3060</v>
      </c>
      <c r="Q14" s="37">
        <f t="shared" si="15"/>
        <v>16555</v>
      </c>
      <c r="R14" s="37">
        <f t="shared" si="1"/>
        <v>930556.55</v>
      </c>
      <c r="S14" s="10"/>
      <c r="T14" s="9"/>
      <c r="U14" s="9"/>
      <c r="V14" s="7">
        <f t="shared" si="16"/>
        <v>0</v>
      </c>
      <c r="W14" s="5">
        <f t="shared" si="2"/>
        <v>0</v>
      </c>
      <c r="X14" s="9"/>
      <c r="Y14" s="9"/>
      <c r="Z14" s="9"/>
      <c r="AA14" s="4">
        <f t="shared" si="17"/>
        <v>0</v>
      </c>
      <c r="AB14" s="8">
        <f t="shared" si="3"/>
        <v>0</v>
      </c>
      <c r="AC14" s="9"/>
      <c r="AD14" s="6"/>
      <c r="AE14" s="6"/>
      <c r="AF14" s="4">
        <f t="shared" si="4"/>
        <v>0</v>
      </c>
      <c r="AG14" s="8">
        <f t="shared" si="5"/>
        <v>0</v>
      </c>
      <c r="AH14" s="4"/>
      <c r="AI14" s="4"/>
      <c r="AJ14" s="4"/>
      <c r="AK14" s="4">
        <f t="shared" si="18"/>
        <v>0</v>
      </c>
      <c r="AL14" s="8">
        <f t="shared" si="6"/>
        <v>0</v>
      </c>
      <c r="AM14" s="4"/>
      <c r="AN14" s="4"/>
      <c r="AO14" s="4"/>
      <c r="AP14" s="4">
        <f t="shared" si="19"/>
        <v>0</v>
      </c>
      <c r="AQ14" s="8">
        <f t="shared" si="7"/>
        <v>0</v>
      </c>
      <c r="AR14" s="4"/>
      <c r="AS14" s="4"/>
      <c r="AT14" s="4"/>
      <c r="AU14" s="4">
        <f t="shared" si="20"/>
        <v>0</v>
      </c>
      <c r="AV14" s="8">
        <f t="shared" si="8"/>
        <v>0</v>
      </c>
      <c r="AW14" s="4"/>
      <c r="AX14" s="4"/>
      <c r="AY14" s="4"/>
      <c r="AZ14" s="4">
        <f t="shared" si="21"/>
        <v>0</v>
      </c>
      <c r="BA14" s="5">
        <f t="shared" si="9"/>
        <v>0</v>
      </c>
      <c r="BB14" s="4"/>
      <c r="BC14" s="4"/>
      <c r="BD14" s="4"/>
      <c r="BE14" s="4">
        <f t="shared" si="22"/>
        <v>0</v>
      </c>
      <c r="BF14" s="5">
        <f t="shared" si="10"/>
        <v>0</v>
      </c>
      <c r="BG14" s="4"/>
      <c r="BH14" s="4"/>
      <c r="BI14" s="4"/>
      <c r="BJ14" s="11">
        <f t="shared" si="23"/>
        <v>0</v>
      </c>
      <c r="BK14" s="12">
        <f t="shared" si="11"/>
        <v>0</v>
      </c>
    </row>
    <row r="15" spans="1:63" ht="63" x14ac:dyDescent="0.25">
      <c r="A15" s="13">
        <v>209092401</v>
      </c>
      <c r="B15" s="14" t="s">
        <v>76</v>
      </c>
      <c r="C15" s="40">
        <v>34.979999999999997</v>
      </c>
      <c r="D15" s="40">
        <v>480</v>
      </c>
      <c r="E15" s="37">
        <v>1240</v>
      </c>
      <c r="F15" s="37">
        <v>160</v>
      </c>
      <c r="G15" s="37">
        <f t="shared" si="12"/>
        <v>1880</v>
      </c>
      <c r="H15" s="37">
        <f t="shared" si="13"/>
        <v>65762.399999999994</v>
      </c>
      <c r="I15" s="38">
        <v>100</v>
      </c>
      <c r="J15" s="38">
        <v>0</v>
      </c>
      <c r="K15" s="39">
        <v>0</v>
      </c>
      <c r="L15" s="37">
        <f t="shared" si="14"/>
        <v>100</v>
      </c>
      <c r="M15" s="37">
        <f t="shared" si="0"/>
        <v>3497.9999999999995</v>
      </c>
      <c r="N15" s="39">
        <v>480</v>
      </c>
      <c r="O15" s="39">
        <v>1230</v>
      </c>
      <c r="P15" s="39">
        <v>160</v>
      </c>
      <c r="Q15" s="37">
        <f t="shared" si="15"/>
        <v>1870</v>
      </c>
      <c r="R15" s="37">
        <f t="shared" si="1"/>
        <v>65412.599999999991</v>
      </c>
      <c r="S15" s="10"/>
      <c r="T15" s="9"/>
      <c r="U15" s="9"/>
      <c r="V15" s="7">
        <f t="shared" si="16"/>
        <v>0</v>
      </c>
      <c r="W15" s="5">
        <f t="shared" si="2"/>
        <v>0</v>
      </c>
      <c r="X15" s="9"/>
      <c r="Y15" s="9"/>
      <c r="Z15" s="9"/>
      <c r="AA15" s="4">
        <f t="shared" si="17"/>
        <v>0</v>
      </c>
      <c r="AB15" s="8">
        <f t="shared" si="3"/>
        <v>0</v>
      </c>
      <c r="AC15" s="9"/>
      <c r="AD15" s="6"/>
      <c r="AE15" s="6"/>
      <c r="AF15" s="4">
        <f t="shared" si="4"/>
        <v>0</v>
      </c>
      <c r="AG15" s="8">
        <f t="shared" si="5"/>
        <v>0</v>
      </c>
      <c r="AH15" s="4"/>
      <c r="AI15" s="4"/>
      <c r="AJ15" s="4"/>
      <c r="AK15" s="4">
        <f t="shared" si="18"/>
        <v>0</v>
      </c>
      <c r="AL15" s="8">
        <f t="shared" si="6"/>
        <v>0</v>
      </c>
      <c r="AM15" s="4"/>
      <c r="AN15" s="4"/>
      <c r="AO15" s="4"/>
      <c r="AP15" s="4">
        <f t="shared" si="19"/>
        <v>0</v>
      </c>
      <c r="AQ15" s="8">
        <f t="shared" si="7"/>
        <v>0</v>
      </c>
      <c r="AR15" s="4"/>
      <c r="AS15" s="4"/>
      <c r="AT15" s="4"/>
      <c r="AU15" s="4">
        <f t="shared" si="20"/>
        <v>0</v>
      </c>
      <c r="AV15" s="8">
        <f t="shared" si="8"/>
        <v>0</v>
      </c>
      <c r="AW15" s="4"/>
      <c r="AX15" s="4"/>
      <c r="AY15" s="4"/>
      <c r="AZ15" s="4">
        <f t="shared" si="21"/>
        <v>0</v>
      </c>
      <c r="BA15" s="5">
        <f t="shared" si="9"/>
        <v>0</v>
      </c>
      <c r="BB15" s="4"/>
      <c r="BC15" s="4"/>
      <c r="BD15" s="4"/>
      <c r="BE15" s="4">
        <f t="shared" si="22"/>
        <v>0</v>
      </c>
      <c r="BF15" s="5">
        <f t="shared" si="10"/>
        <v>0</v>
      </c>
      <c r="BG15" s="4"/>
      <c r="BH15" s="4"/>
      <c r="BI15" s="4"/>
      <c r="BJ15" s="11">
        <f t="shared" si="23"/>
        <v>0</v>
      </c>
      <c r="BK15" s="12">
        <f t="shared" si="11"/>
        <v>0</v>
      </c>
    </row>
    <row r="16" spans="1:63" ht="31.5" x14ac:dyDescent="0.25">
      <c r="A16" s="2">
        <v>209100901</v>
      </c>
      <c r="B16" s="3" t="s">
        <v>77</v>
      </c>
      <c r="C16" s="36">
        <v>7.9989999999999997</v>
      </c>
      <c r="D16" s="36">
        <v>2740</v>
      </c>
      <c r="E16" s="37">
        <v>0</v>
      </c>
      <c r="F16" s="37">
        <v>0</v>
      </c>
      <c r="G16" s="37">
        <f t="shared" si="12"/>
        <v>2740</v>
      </c>
      <c r="H16" s="37">
        <f t="shared" si="13"/>
        <v>21917.26</v>
      </c>
      <c r="I16" s="38">
        <v>1208</v>
      </c>
      <c r="J16" s="38">
        <v>168</v>
      </c>
      <c r="K16" s="39">
        <v>0</v>
      </c>
      <c r="L16" s="37">
        <f t="shared" si="14"/>
        <v>1376</v>
      </c>
      <c r="M16" s="37">
        <f t="shared" si="0"/>
        <v>11006.624</v>
      </c>
      <c r="N16" s="39">
        <v>2600</v>
      </c>
      <c r="O16" s="39">
        <v>0</v>
      </c>
      <c r="P16" s="39">
        <v>0</v>
      </c>
      <c r="Q16" s="37">
        <f t="shared" si="15"/>
        <v>2600</v>
      </c>
      <c r="R16" s="37">
        <f t="shared" si="1"/>
        <v>20797.399999999998</v>
      </c>
      <c r="S16" s="10"/>
      <c r="T16" s="9"/>
      <c r="U16" s="9"/>
      <c r="V16" s="7">
        <f t="shared" si="16"/>
        <v>0</v>
      </c>
      <c r="W16" s="5">
        <f t="shared" si="2"/>
        <v>0</v>
      </c>
      <c r="X16" s="9"/>
      <c r="Y16" s="9"/>
      <c r="Z16" s="9"/>
      <c r="AA16" s="4">
        <f t="shared" si="17"/>
        <v>0</v>
      </c>
      <c r="AB16" s="8">
        <f t="shared" si="3"/>
        <v>0</v>
      </c>
      <c r="AC16" s="9"/>
      <c r="AD16" s="6"/>
      <c r="AE16" s="6"/>
      <c r="AF16" s="4">
        <f t="shared" si="4"/>
        <v>0</v>
      </c>
      <c r="AG16" s="8">
        <f t="shared" si="5"/>
        <v>0</v>
      </c>
      <c r="AH16" s="4"/>
      <c r="AI16" s="4"/>
      <c r="AJ16" s="4"/>
      <c r="AK16" s="4">
        <f t="shared" si="18"/>
        <v>0</v>
      </c>
      <c r="AL16" s="8">
        <f t="shared" si="6"/>
        <v>0</v>
      </c>
      <c r="AM16" s="4"/>
      <c r="AN16" s="4"/>
      <c r="AO16" s="4"/>
      <c r="AP16" s="4">
        <f t="shared" si="19"/>
        <v>0</v>
      </c>
      <c r="AQ16" s="8">
        <f t="shared" si="7"/>
        <v>0</v>
      </c>
      <c r="AR16" s="4"/>
      <c r="AS16" s="4"/>
      <c r="AT16" s="4"/>
      <c r="AU16" s="4">
        <f t="shared" si="20"/>
        <v>0</v>
      </c>
      <c r="AV16" s="8">
        <f t="shared" si="8"/>
        <v>0</v>
      </c>
      <c r="AW16" s="4"/>
      <c r="AX16" s="4"/>
      <c r="AY16" s="4"/>
      <c r="AZ16" s="4">
        <f t="shared" si="21"/>
        <v>0</v>
      </c>
      <c r="BA16" s="5">
        <f t="shared" si="9"/>
        <v>0</v>
      </c>
      <c r="BB16" s="4"/>
      <c r="BC16" s="4"/>
      <c r="BD16" s="4"/>
      <c r="BE16" s="4">
        <f t="shared" si="22"/>
        <v>0</v>
      </c>
      <c r="BF16" s="5">
        <f t="shared" si="10"/>
        <v>0</v>
      </c>
      <c r="BG16" s="4"/>
      <c r="BH16" s="4"/>
      <c r="BI16" s="4"/>
      <c r="BJ16" s="11">
        <f t="shared" si="23"/>
        <v>0</v>
      </c>
      <c r="BK16" s="12">
        <f t="shared" si="11"/>
        <v>0</v>
      </c>
    </row>
    <row r="17" spans="1:63" ht="63" x14ac:dyDescent="0.25">
      <c r="A17" s="13">
        <v>209262401</v>
      </c>
      <c r="B17" s="14" t="s">
        <v>78</v>
      </c>
      <c r="C17" s="40">
        <v>29.599</v>
      </c>
      <c r="D17" s="40">
        <v>3745</v>
      </c>
      <c r="E17" s="37">
        <v>0</v>
      </c>
      <c r="F17" s="37">
        <v>0</v>
      </c>
      <c r="G17" s="37">
        <f t="shared" si="12"/>
        <v>3745</v>
      </c>
      <c r="H17" s="37">
        <f t="shared" si="13"/>
        <v>110848.255</v>
      </c>
      <c r="I17" s="38">
        <v>0</v>
      </c>
      <c r="J17" s="38">
        <v>564</v>
      </c>
      <c r="K17" s="39">
        <v>0</v>
      </c>
      <c r="L17" s="37">
        <f t="shared" si="14"/>
        <v>564</v>
      </c>
      <c r="M17" s="37">
        <f t="shared" si="0"/>
        <v>16693.835999999999</v>
      </c>
      <c r="N17" s="39">
        <v>2285</v>
      </c>
      <c r="O17" s="39">
        <v>200</v>
      </c>
      <c r="P17" s="39">
        <v>0</v>
      </c>
      <c r="Q17" s="37">
        <f t="shared" si="15"/>
        <v>2485</v>
      </c>
      <c r="R17" s="37">
        <f t="shared" si="1"/>
        <v>73553.514999999999</v>
      </c>
      <c r="S17" s="10"/>
      <c r="T17" s="9"/>
      <c r="U17" s="9"/>
      <c r="V17" s="7">
        <f t="shared" si="16"/>
        <v>0</v>
      </c>
      <c r="W17" s="5">
        <f t="shared" si="2"/>
        <v>0</v>
      </c>
      <c r="X17" s="9"/>
      <c r="Y17" s="9"/>
      <c r="Z17" s="9"/>
      <c r="AA17" s="4">
        <f t="shared" si="17"/>
        <v>0</v>
      </c>
      <c r="AB17" s="8">
        <f t="shared" si="3"/>
        <v>0</v>
      </c>
      <c r="AC17" s="9"/>
      <c r="AD17" s="6"/>
      <c r="AE17" s="6"/>
      <c r="AF17" s="4">
        <f t="shared" si="4"/>
        <v>0</v>
      </c>
      <c r="AG17" s="8">
        <f t="shared" si="5"/>
        <v>0</v>
      </c>
      <c r="AH17" s="4"/>
      <c r="AI17" s="4"/>
      <c r="AJ17" s="4"/>
      <c r="AK17" s="4">
        <f t="shared" si="18"/>
        <v>0</v>
      </c>
      <c r="AL17" s="8">
        <f t="shared" si="6"/>
        <v>0</v>
      </c>
      <c r="AM17" s="4"/>
      <c r="AN17" s="4"/>
      <c r="AO17" s="4"/>
      <c r="AP17" s="4">
        <f t="shared" si="19"/>
        <v>0</v>
      </c>
      <c r="AQ17" s="8">
        <f t="shared" si="7"/>
        <v>0</v>
      </c>
      <c r="AR17" s="4"/>
      <c r="AS17" s="4"/>
      <c r="AT17" s="4"/>
      <c r="AU17" s="4">
        <f t="shared" si="20"/>
        <v>0</v>
      </c>
      <c r="AV17" s="8">
        <f t="shared" si="8"/>
        <v>0</v>
      </c>
      <c r="AW17" s="4"/>
      <c r="AX17" s="4"/>
      <c r="AY17" s="4"/>
      <c r="AZ17" s="4">
        <f t="shared" si="21"/>
        <v>0</v>
      </c>
      <c r="BA17" s="5">
        <f t="shared" si="9"/>
        <v>0</v>
      </c>
      <c r="BB17" s="4"/>
      <c r="BC17" s="4"/>
      <c r="BD17" s="4"/>
      <c r="BE17" s="4">
        <f t="shared" si="22"/>
        <v>0</v>
      </c>
      <c r="BF17" s="5">
        <f t="shared" si="10"/>
        <v>0</v>
      </c>
      <c r="BG17" s="4"/>
      <c r="BH17" s="4"/>
      <c r="BI17" s="4"/>
      <c r="BJ17" s="11">
        <f t="shared" si="23"/>
        <v>0</v>
      </c>
      <c r="BK17" s="12">
        <f t="shared" si="11"/>
        <v>0</v>
      </c>
    </row>
    <row r="18" spans="1:63" ht="31.5" x14ac:dyDescent="0.25">
      <c r="A18" s="2">
        <v>209393201</v>
      </c>
      <c r="B18" s="3" t="s">
        <v>79</v>
      </c>
      <c r="C18" s="36">
        <v>16.998999999999999</v>
      </c>
      <c r="D18" s="36">
        <v>1530</v>
      </c>
      <c r="E18" s="37">
        <v>1210</v>
      </c>
      <c r="F18" s="37">
        <v>1450</v>
      </c>
      <c r="G18" s="37">
        <f t="shared" si="12"/>
        <v>4190</v>
      </c>
      <c r="H18" s="37">
        <f t="shared" si="13"/>
        <v>71225.81</v>
      </c>
      <c r="I18" s="44">
        <v>666</v>
      </c>
      <c r="J18" s="38">
        <v>77</v>
      </c>
      <c r="K18" s="39">
        <v>2018</v>
      </c>
      <c r="L18" s="37">
        <f t="shared" si="14"/>
        <v>2761</v>
      </c>
      <c r="M18" s="37">
        <f t="shared" si="0"/>
        <v>46934.238999999994</v>
      </c>
      <c r="N18" s="39">
        <v>930</v>
      </c>
      <c r="O18" s="39">
        <v>1505</v>
      </c>
      <c r="P18" s="39">
        <v>0</v>
      </c>
      <c r="Q18" s="37">
        <f t="shared" si="15"/>
        <v>2435</v>
      </c>
      <c r="R18" s="37">
        <f t="shared" si="1"/>
        <v>41392.564999999995</v>
      </c>
      <c r="S18" s="10"/>
      <c r="T18" s="9"/>
      <c r="U18" s="9"/>
      <c r="V18" s="7">
        <f t="shared" si="16"/>
        <v>0</v>
      </c>
      <c r="W18" s="5">
        <f t="shared" si="2"/>
        <v>0</v>
      </c>
      <c r="X18" s="9"/>
      <c r="Y18" s="9"/>
      <c r="Z18" s="9"/>
      <c r="AA18" s="4">
        <f t="shared" si="17"/>
        <v>0</v>
      </c>
      <c r="AB18" s="8">
        <f t="shared" si="3"/>
        <v>0</v>
      </c>
      <c r="AC18" s="9"/>
      <c r="AD18" s="6"/>
      <c r="AE18" s="6"/>
      <c r="AF18" s="4">
        <f t="shared" si="4"/>
        <v>0</v>
      </c>
      <c r="AG18" s="8">
        <f t="shared" si="5"/>
        <v>0</v>
      </c>
      <c r="AH18" s="4"/>
      <c r="AI18" s="4"/>
      <c r="AJ18" s="4"/>
      <c r="AK18" s="4">
        <f t="shared" si="18"/>
        <v>0</v>
      </c>
      <c r="AL18" s="8">
        <f t="shared" si="6"/>
        <v>0</v>
      </c>
      <c r="AM18" s="4"/>
      <c r="AN18" s="4"/>
      <c r="AO18" s="4"/>
      <c r="AP18" s="4">
        <f t="shared" si="19"/>
        <v>0</v>
      </c>
      <c r="AQ18" s="8">
        <f t="shared" si="7"/>
        <v>0</v>
      </c>
      <c r="AR18" s="4"/>
      <c r="AS18" s="4"/>
      <c r="AT18" s="4"/>
      <c r="AU18" s="4">
        <f t="shared" si="20"/>
        <v>0</v>
      </c>
      <c r="AV18" s="8">
        <f t="shared" si="8"/>
        <v>0</v>
      </c>
      <c r="AW18" s="4"/>
      <c r="AX18" s="4"/>
      <c r="AY18" s="4"/>
      <c r="AZ18" s="4">
        <f t="shared" si="21"/>
        <v>0</v>
      </c>
      <c r="BA18" s="5">
        <f t="shared" si="9"/>
        <v>0</v>
      </c>
      <c r="BB18" s="4"/>
      <c r="BC18" s="4"/>
      <c r="BD18" s="4"/>
      <c r="BE18" s="4">
        <f t="shared" si="22"/>
        <v>0</v>
      </c>
      <c r="BF18" s="5">
        <f t="shared" si="10"/>
        <v>0</v>
      </c>
      <c r="BG18" s="4"/>
      <c r="BH18" s="4"/>
      <c r="BI18" s="4"/>
      <c r="BJ18" s="11">
        <f t="shared" si="23"/>
        <v>0</v>
      </c>
      <c r="BK18" s="12">
        <f t="shared" si="11"/>
        <v>0</v>
      </c>
    </row>
    <row r="19" spans="1:63" ht="31.5" x14ac:dyDescent="0.25">
      <c r="A19" s="13">
        <v>209422201</v>
      </c>
      <c r="B19" s="14" t="s">
        <v>80</v>
      </c>
      <c r="C19" s="40">
        <v>50</v>
      </c>
      <c r="D19" s="40">
        <v>1095</v>
      </c>
      <c r="E19" s="37">
        <v>0</v>
      </c>
      <c r="F19" s="37">
        <v>2100</v>
      </c>
      <c r="G19" s="37">
        <f t="shared" si="12"/>
        <v>3195</v>
      </c>
      <c r="H19" s="37">
        <f t="shared" si="13"/>
        <v>159750</v>
      </c>
      <c r="I19" s="45">
        <v>1</v>
      </c>
      <c r="J19" s="46">
        <v>0</v>
      </c>
      <c r="K19" s="39">
        <v>222</v>
      </c>
      <c r="L19" s="37">
        <f t="shared" si="14"/>
        <v>223</v>
      </c>
      <c r="M19" s="37">
        <f t="shared" si="0"/>
        <v>11150</v>
      </c>
      <c r="N19" s="39">
        <v>420</v>
      </c>
      <c r="O19" s="39">
        <v>0</v>
      </c>
      <c r="P19" s="39">
        <v>1800</v>
      </c>
      <c r="Q19" s="37">
        <f t="shared" si="15"/>
        <v>2220</v>
      </c>
      <c r="R19" s="37">
        <f t="shared" si="1"/>
        <v>111000</v>
      </c>
      <c r="S19" s="10"/>
      <c r="T19" s="9"/>
      <c r="U19" s="9"/>
      <c r="V19" s="7">
        <f t="shared" si="16"/>
        <v>0</v>
      </c>
      <c r="W19" s="5">
        <f t="shared" si="2"/>
        <v>0</v>
      </c>
      <c r="X19" s="9"/>
      <c r="Y19" s="9"/>
      <c r="Z19" s="9"/>
      <c r="AA19" s="4">
        <f t="shared" si="17"/>
        <v>0</v>
      </c>
      <c r="AB19" s="8">
        <f t="shared" si="3"/>
        <v>0</v>
      </c>
      <c r="AC19" s="9"/>
      <c r="AD19" s="6"/>
      <c r="AE19" s="6"/>
      <c r="AF19" s="4">
        <f t="shared" si="4"/>
        <v>0</v>
      </c>
      <c r="AG19" s="8">
        <f t="shared" si="5"/>
        <v>0</v>
      </c>
      <c r="AH19" s="4"/>
      <c r="AI19" s="4"/>
      <c r="AJ19" s="4"/>
      <c r="AK19" s="4">
        <f t="shared" si="18"/>
        <v>0</v>
      </c>
      <c r="AL19" s="8">
        <f t="shared" si="6"/>
        <v>0</v>
      </c>
      <c r="AM19" s="4"/>
      <c r="AN19" s="4"/>
      <c r="AO19" s="4"/>
      <c r="AP19" s="4">
        <f t="shared" si="19"/>
        <v>0</v>
      </c>
      <c r="AQ19" s="8">
        <f t="shared" si="7"/>
        <v>0</v>
      </c>
      <c r="AR19" s="4"/>
      <c r="AS19" s="4"/>
      <c r="AT19" s="4"/>
      <c r="AU19" s="4">
        <f t="shared" si="20"/>
        <v>0</v>
      </c>
      <c r="AV19" s="8">
        <f t="shared" si="8"/>
        <v>0</v>
      </c>
      <c r="AW19" s="4"/>
      <c r="AX19" s="4"/>
      <c r="AY19" s="4"/>
      <c r="AZ19" s="4">
        <f t="shared" si="21"/>
        <v>0</v>
      </c>
      <c r="BA19" s="5">
        <f t="shared" si="9"/>
        <v>0</v>
      </c>
      <c r="BB19" s="4"/>
      <c r="BC19" s="4"/>
      <c r="BD19" s="4"/>
      <c r="BE19" s="4">
        <f t="shared" si="22"/>
        <v>0</v>
      </c>
      <c r="BF19" s="5">
        <f t="shared" si="10"/>
        <v>0</v>
      </c>
      <c r="BG19" s="4"/>
      <c r="BH19" s="4"/>
      <c r="BI19" s="4"/>
      <c r="BJ19" s="11">
        <f t="shared" si="23"/>
        <v>0</v>
      </c>
      <c r="BK19" s="12">
        <f t="shared" si="11"/>
        <v>0</v>
      </c>
    </row>
    <row r="20" spans="1:63" ht="47.25" x14ac:dyDescent="0.25">
      <c r="A20" s="2">
        <v>209484801</v>
      </c>
      <c r="B20" s="3" t="s">
        <v>81</v>
      </c>
      <c r="C20" s="36">
        <v>162</v>
      </c>
      <c r="D20" s="36">
        <v>385</v>
      </c>
      <c r="E20" s="37">
        <v>0</v>
      </c>
      <c r="F20" s="37">
        <v>0</v>
      </c>
      <c r="G20" s="37">
        <f t="shared" si="12"/>
        <v>385</v>
      </c>
      <c r="H20" s="37">
        <f t="shared" si="13"/>
        <v>62370</v>
      </c>
      <c r="I20" s="42">
        <v>0</v>
      </c>
      <c r="J20" s="42">
        <v>0</v>
      </c>
      <c r="K20" s="39">
        <v>0</v>
      </c>
      <c r="L20" s="37">
        <f t="shared" si="14"/>
        <v>0</v>
      </c>
      <c r="M20" s="37">
        <f t="shared" si="0"/>
        <v>0</v>
      </c>
      <c r="N20" s="39">
        <v>385</v>
      </c>
      <c r="O20" s="39">
        <v>0</v>
      </c>
      <c r="P20" s="39">
        <v>0</v>
      </c>
      <c r="Q20" s="37">
        <f t="shared" si="15"/>
        <v>385</v>
      </c>
      <c r="R20" s="37">
        <f t="shared" si="1"/>
        <v>62370</v>
      </c>
      <c r="S20" s="10"/>
      <c r="T20" s="9"/>
      <c r="U20" s="9"/>
      <c r="V20" s="7">
        <f t="shared" si="16"/>
        <v>0</v>
      </c>
      <c r="W20" s="5">
        <f t="shared" si="2"/>
        <v>0</v>
      </c>
      <c r="X20" s="9"/>
      <c r="Y20" s="9"/>
      <c r="Z20" s="9"/>
      <c r="AA20" s="4">
        <f t="shared" si="17"/>
        <v>0</v>
      </c>
      <c r="AB20" s="8">
        <f t="shared" si="3"/>
        <v>0</v>
      </c>
      <c r="AC20" s="9"/>
      <c r="AD20" s="6"/>
      <c r="AE20" s="6"/>
      <c r="AF20" s="4">
        <f t="shared" si="4"/>
        <v>0</v>
      </c>
      <c r="AG20" s="8">
        <f t="shared" si="5"/>
        <v>0</v>
      </c>
      <c r="AH20" s="4"/>
      <c r="AI20" s="4"/>
      <c r="AJ20" s="4"/>
      <c r="AK20" s="4">
        <f t="shared" si="18"/>
        <v>0</v>
      </c>
      <c r="AL20" s="8">
        <f t="shared" si="6"/>
        <v>0</v>
      </c>
      <c r="AM20" s="4"/>
      <c r="AN20" s="4"/>
      <c r="AO20" s="4"/>
      <c r="AP20" s="4">
        <f t="shared" si="19"/>
        <v>0</v>
      </c>
      <c r="AQ20" s="8">
        <f t="shared" si="7"/>
        <v>0</v>
      </c>
      <c r="AR20" s="4"/>
      <c r="AS20" s="4"/>
      <c r="AT20" s="4"/>
      <c r="AU20" s="4">
        <f t="shared" si="20"/>
        <v>0</v>
      </c>
      <c r="AV20" s="8">
        <f t="shared" si="8"/>
        <v>0</v>
      </c>
      <c r="AW20" s="4"/>
      <c r="AX20" s="4"/>
      <c r="AY20" s="4"/>
      <c r="AZ20" s="4">
        <f t="shared" si="21"/>
        <v>0</v>
      </c>
      <c r="BA20" s="5">
        <f t="shared" si="9"/>
        <v>0</v>
      </c>
      <c r="BB20" s="4"/>
      <c r="BC20" s="4"/>
      <c r="BD20" s="4"/>
      <c r="BE20" s="4">
        <f t="shared" si="22"/>
        <v>0</v>
      </c>
      <c r="BF20" s="5">
        <f t="shared" si="10"/>
        <v>0</v>
      </c>
      <c r="BG20" s="4"/>
      <c r="BH20" s="4"/>
      <c r="BI20" s="4"/>
      <c r="BJ20" s="11">
        <f t="shared" si="23"/>
        <v>0</v>
      </c>
      <c r="BK20" s="12">
        <f t="shared" si="11"/>
        <v>0</v>
      </c>
    </row>
    <row r="21" spans="1:63" ht="31.5" x14ac:dyDescent="0.25">
      <c r="A21" s="13">
        <v>209489901</v>
      </c>
      <c r="B21" s="14" t="s">
        <v>82</v>
      </c>
      <c r="C21" s="40">
        <v>36.75</v>
      </c>
      <c r="D21" s="40">
        <v>1750</v>
      </c>
      <c r="E21" s="37">
        <v>100</v>
      </c>
      <c r="F21" s="37">
        <v>630</v>
      </c>
      <c r="G21" s="37">
        <f t="shared" si="12"/>
        <v>2480</v>
      </c>
      <c r="H21" s="37">
        <f t="shared" si="13"/>
        <v>91140</v>
      </c>
      <c r="I21" s="38">
        <v>0</v>
      </c>
      <c r="J21" s="38">
        <v>0</v>
      </c>
      <c r="K21" s="39">
        <v>0</v>
      </c>
      <c r="L21" s="37">
        <f t="shared" si="14"/>
        <v>0</v>
      </c>
      <c r="M21" s="37">
        <f t="shared" si="0"/>
        <v>0</v>
      </c>
      <c r="N21" s="39">
        <v>1250</v>
      </c>
      <c r="O21" s="39">
        <v>0</v>
      </c>
      <c r="P21" s="39">
        <v>630</v>
      </c>
      <c r="Q21" s="37">
        <f t="shared" si="15"/>
        <v>1880</v>
      </c>
      <c r="R21" s="37">
        <f t="shared" si="1"/>
        <v>69090</v>
      </c>
      <c r="S21" s="10"/>
      <c r="T21" s="9"/>
      <c r="U21" s="9"/>
      <c r="V21" s="7">
        <f t="shared" si="16"/>
        <v>0</v>
      </c>
      <c r="W21" s="5">
        <f t="shared" si="2"/>
        <v>0</v>
      </c>
      <c r="X21" s="9"/>
      <c r="Y21" s="9"/>
      <c r="Z21" s="9"/>
      <c r="AA21" s="4">
        <f t="shared" si="17"/>
        <v>0</v>
      </c>
      <c r="AB21" s="8">
        <f t="shared" si="3"/>
        <v>0</v>
      </c>
      <c r="AC21" s="9"/>
      <c r="AD21" s="6"/>
      <c r="AE21" s="6"/>
      <c r="AF21" s="4">
        <f t="shared" si="4"/>
        <v>0</v>
      </c>
      <c r="AG21" s="8">
        <f t="shared" si="5"/>
        <v>0</v>
      </c>
      <c r="AH21" s="4"/>
      <c r="AI21" s="4"/>
      <c r="AJ21" s="4"/>
      <c r="AK21" s="4">
        <f t="shared" si="18"/>
        <v>0</v>
      </c>
      <c r="AL21" s="8">
        <f t="shared" si="6"/>
        <v>0</v>
      </c>
      <c r="AM21" s="4"/>
      <c r="AN21" s="4"/>
      <c r="AO21" s="4"/>
      <c r="AP21" s="4">
        <f t="shared" si="19"/>
        <v>0</v>
      </c>
      <c r="AQ21" s="8">
        <f t="shared" si="7"/>
        <v>0</v>
      </c>
      <c r="AR21" s="4"/>
      <c r="AS21" s="4"/>
      <c r="AT21" s="4"/>
      <c r="AU21" s="4">
        <f t="shared" si="20"/>
        <v>0</v>
      </c>
      <c r="AV21" s="8">
        <f t="shared" si="8"/>
        <v>0</v>
      </c>
      <c r="AW21" s="4"/>
      <c r="AX21" s="4"/>
      <c r="AY21" s="4"/>
      <c r="AZ21" s="4">
        <f t="shared" si="21"/>
        <v>0</v>
      </c>
      <c r="BA21" s="5">
        <f t="shared" si="9"/>
        <v>0</v>
      </c>
      <c r="BB21" s="4"/>
      <c r="BC21" s="4"/>
      <c r="BD21" s="4"/>
      <c r="BE21" s="4">
        <f t="shared" si="22"/>
        <v>0</v>
      </c>
      <c r="BF21" s="5">
        <f t="shared" si="10"/>
        <v>0</v>
      </c>
      <c r="BG21" s="4"/>
      <c r="BH21" s="4"/>
      <c r="BI21" s="4"/>
      <c r="BJ21" s="11">
        <f t="shared" si="23"/>
        <v>0</v>
      </c>
      <c r="BK21" s="12">
        <f t="shared" si="11"/>
        <v>0</v>
      </c>
    </row>
    <row r="22" spans="1:63" ht="31.5" x14ac:dyDescent="0.25">
      <c r="A22" s="2">
        <v>209496501</v>
      </c>
      <c r="B22" s="3" t="s">
        <v>83</v>
      </c>
      <c r="C22" s="36">
        <v>24</v>
      </c>
      <c r="D22" s="36">
        <v>3010</v>
      </c>
      <c r="E22" s="37">
        <v>2035</v>
      </c>
      <c r="F22" s="37">
        <v>1300</v>
      </c>
      <c r="G22" s="37">
        <f t="shared" si="12"/>
        <v>6345</v>
      </c>
      <c r="H22" s="37">
        <f t="shared" si="13"/>
        <v>152280</v>
      </c>
      <c r="I22" s="38">
        <v>0</v>
      </c>
      <c r="J22" s="38">
        <v>0</v>
      </c>
      <c r="K22" s="39">
        <v>0</v>
      </c>
      <c r="L22" s="37">
        <f t="shared" si="14"/>
        <v>0</v>
      </c>
      <c r="M22" s="37">
        <f t="shared" si="0"/>
        <v>0</v>
      </c>
      <c r="N22" s="39">
        <v>2890</v>
      </c>
      <c r="O22" s="39">
        <v>2035</v>
      </c>
      <c r="P22" s="39">
        <v>1000</v>
      </c>
      <c r="Q22" s="37">
        <f t="shared" si="15"/>
        <v>5925</v>
      </c>
      <c r="R22" s="37">
        <f t="shared" si="1"/>
        <v>142200</v>
      </c>
      <c r="S22" s="10"/>
      <c r="T22" s="9"/>
      <c r="U22" s="9"/>
      <c r="V22" s="7">
        <f t="shared" si="16"/>
        <v>0</v>
      </c>
      <c r="W22" s="5">
        <f t="shared" si="2"/>
        <v>0</v>
      </c>
      <c r="X22" s="9"/>
      <c r="Y22" s="9"/>
      <c r="Z22" s="9"/>
      <c r="AA22" s="4">
        <f t="shared" si="17"/>
        <v>0</v>
      </c>
      <c r="AB22" s="8">
        <f t="shared" si="3"/>
        <v>0</v>
      </c>
      <c r="AC22" s="9"/>
      <c r="AD22" s="6"/>
      <c r="AE22" s="6"/>
      <c r="AF22" s="4">
        <f t="shared" si="4"/>
        <v>0</v>
      </c>
      <c r="AG22" s="8">
        <f t="shared" si="5"/>
        <v>0</v>
      </c>
      <c r="AH22" s="4"/>
      <c r="AI22" s="4"/>
      <c r="AJ22" s="4"/>
      <c r="AK22" s="4">
        <f t="shared" si="18"/>
        <v>0</v>
      </c>
      <c r="AL22" s="8">
        <f t="shared" si="6"/>
        <v>0</v>
      </c>
      <c r="AM22" s="4"/>
      <c r="AN22" s="4"/>
      <c r="AO22" s="4"/>
      <c r="AP22" s="4">
        <f t="shared" si="19"/>
        <v>0</v>
      </c>
      <c r="AQ22" s="8">
        <f t="shared" si="7"/>
        <v>0</v>
      </c>
      <c r="AR22" s="4"/>
      <c r="AS22" s="4"/>
      <c r="AT22" s="4"/>
      <c r="AU22" s="4">
        <f t="shared" si="20"/>
        <v>0</v>
      </c>
      <c r="AV22" s="8">
        <f t="shared" si="8"/>
        <v>0</v>
      </c>
      <c r="AW22" s="4"/>
      <c r="AX22" s="4"/>
      <c r="AY22" s="4"/>
      <c r="AZ22" s="4">
        <f t="shared" si="21"/>
        <v>0</v>
      </c>
      <c r="BA22" s="5">
        <f t="shared" si="9"/>
        <v>0</v>
      </c>
      <c r="BB22" s="4"/>
      <c r="BC22" s="4"/>
      <c r="BD22" s="4"/>
      <c r="BE22" s="4">
        <f t="shared" si="22"/>
        <v>0</v>
      </c>
      <c r="BF22" s="5">
        <f t="shared" si="10"/>
        <v>0</v>
      </c>
      <c r="BG22" s="4"/>
      <c r="BH22" s="4"/>
      <c r="BI22" s="4"/>
      <c r="BJ22" s="11">
        <f t="shared" si="23"/>
        <v>0</v>
      </c>
      <c r="BK22" s="12">
        <f t="shared" si="11"/>
        <v>0</v>
      </c>
    </row>
    <row r="23" spans="1:63" ht="31.5" x14ac:dyDescent="0.25">
      <c r="A23" s="13">
        <v>209546301</v>
      </c>
      <c r="B23" s="14" t="s">
        <v>84</v>
      </c>
      <c r="C23" s="40">
        <v>0.5</v>
      </c>
      <c r="D23" s="40">
        <v>75</v>
      </c>
      <c r="E23" s="37">
        <v>0</v>
      </c>
      <c r="F23" s="37">
        <v>13800</v>
      </c>
      <c r="G23" s="37">
        <f t="shared" si="12"/>
        <v>13875</v>
      </c>
      <c r="H23" s="37">
        <f t="shared" si="13"/>
        <v>6937.5</v>
      </c>
      <c r="I23" s="38">
        <v>0</v>
      </c>
      <c r="J23" s="38">
        <v>0</v>
      </c>
      <c r="K23" s="39">
        <v>0</v>
      </c>
      <c r="L23" s="37">
        <f t="shared" si="14"/>
        <v>0</v>
      </c>
      <c r="M23" s="37">
        <f t="shared" si="0"/>
        <v>0</v>
      </c>
      <c r="N23" s="39">
        <v>75</v>
      </c>
      <c r="O23" s="39">
        <v>0</v>
      </c>
      <c r="P23" s="39">
        <v>0</v>
      </c>
      <c r="Q23" s="37">
        <f t="shared" si="15"/>
        <v>75</v>
      </c>
      <c r="R23" s="37">
        <f t="shared" si="1"/>
        <v>37.5</v>
      </c>
      <c r="S23" s="10"/>
      <c r="T23" s="9"/>
      <c r="U23" s="9"/>
      <c r="V23" s="7">
        <f t="shared" si="16"/>
        <v>0</v>
      </c>
      <c r="W23" s="5">
        <f t="shared" si="2"/>
        <v>0</v>
      </c>
      <c r="X23" s="9"/>
      <c r="Y23" s="9"/>
      <c r="Z23" s="9"/>
      <c r="AA23" s="4">
        <f t="shared" si="17"/>
        <v>0</v>
      </c>
      <c r="AB23" s="8">
        <f t="shared" si="3"/>
        <v>0</v>
      </c>
      <c r="AC23" s="9"/>
      <c r="AD23" s="6"/>
      <c r="AE23" s="6"/>
      <c r="AF23" s="4">
        <f t="shared" si="4"/>
        <v>0</v>
      </c>
      <c r="AG23" s="8">
        <f t="shared" si="5"/>
        <v>0</v>
      </c>
      <c r="AH23" s="4"/>
      <c r="AI23" s="4"/>
      <c r="AJ23" s="4"/>
      <c r="AK23" s="4">
        <f t="shared" si="18"/>
        <v>0</v>
      </c>
      <c r="AL23" s="8">
        <f t="shared" si="6"/>
        <v>0</v>
      </c>
      <c r="AM23" s="4"/>
      <c r="AN23" s="4"/>
      <c r="AO23" s="4"/>
      <c r="AP23" s="4">
        <f t="shared" si="19"/>
        <v>0</v>
      </c>
      <c r="AQ23" s="8">
        <f t="shared" si="7"/>
        <v>0</v>
      </c>
      <c r="AR23" s="4"/>
      <c r="AS23" s="4"/>
      <c r="AT23" s="4"/>
      <c r="AU23" s="4">
        <f t="shared" si="20"/>
        <v>0</v>
      </c>
      <c r="AV23" s="8">
        <f t="shared" si="8"/>
        <v>0</v>
      </c>
      <c r="AW23" s="4"/>
      <c r="AX23" s="4"/>
      <c r="AY23" s="4"/>
      <c r="AZ23" s="4">
        <f t="shared" si="21"/>
        <v>0</v>
      </c>
      <c r="BA23" s="5">
        <f t="shared" si="9"/>
        <v>0</v>
      </c>
      <c r="BB23" s="4"/>
      <c r="BC23" s="4"/>
      <c r="BD23" s="4"/>
      <c r="BE23" s="4">
        <f t="shared" si="22"/>
        <v>0</v>
      </c>
      <c r="BF23" s="5">
        <f t="shared" si="10"/>
        <v>0</v>
      </c>
      <c r="BG23" s="4"/>
      <c r="BH23" s="4"/>
      <c r="BI23" s="4"/>
      <c r="BJ23" s="11">
        <f t="shared" si="23"/>
        <v>0</v>
      </c>
      <c r="BK23" s="12">
        <f t="shared" si="11"/>
        <v>0</v>
      </c>
    </row>
    <row r="24" spans="1:63" ht="31.5" x14ac:dyDescent="0.25">
      <c r="A24" s="2">
        <v>209546401</v>
      </c>
      <c r="B24" s="3" t="s">
        <v>85</v>
      </c>
      <c r="C24" s="36">
        <v>0.46</v>
      </c>
      <c r="D24" s="36">
        <v>91100</v>
      </c>
      <c r="E24" s="37">
        <v>33750</v>
      </c>
      <c r="F24" s="37">
        <v>27000</v>
      </c>
      <c r="G24" s="37">
        <f t="shared" si="12"/>
        <v>151850</v>
      </c>
      <c r="H24" s="37">
        <f t="shared" si="13"/>
        <v>69851</v>
      </c>
      <c r="I24" s="38">
        <v>0</v>
      </c>
      <c r="J24" s="38">
        <v>0</v>
      </c>
      <c r="K24" s="39">
        <v>0</v>
      </c>
      <c r="L24" s="37">
        <f t="shared" si="14"/>
        <v>0</v>
      </c>
      <c r="M24" s="37">
        <f t="shared" si="0"/>
        <v>0</v>
      </c>
      <c r="N24" s="39">
        <v>5150</v>
      </c>
      <c r="O24" s="39">
        <v>0</v>
      </c>
      <c r="P24" s="39">
        <v>0</v>
      </c>
      <c r="Q24" s="37">
        <f t="shared" si="15"/>
        <v>5150</v>
      </c>
      <c r="R24" s="37">
        <f t="shared" si="1"/>
        <v>2369</v>
      </c>
      <c r="S24" s="10"/>
      <c r="T24" s="9"/>
      <c r="U24" s="9"/>
      <c r="V24" s="7">
        <f t="shared" si="16"/>
        <v>0</v>
      </c>
      <c r="W24" s="5">
        <f t="shared" si="2"/>
        <v>0</v>
      </c>
      <c r="X24" s="9"/>
      <c r="Y24" s="9"/>
      <c r="Z24" s="9"/>
      <c r="AA24" s="4">
        <f t="shared" si="17"/>
        <v>0</v>
      </c>
      <c r="AB24" s="8">
        <f t="shared" si="3"/>
        <v>0</v>
      </c>
      <c r="AC24" s="9"/>
      <c r="AD24" s="6"/>
      <c r="AE24" s="6"/>
      <c r="AF24" s="4">
        <f t="shared" si="4"/>
        <v>0</v>
      </c>
      <c r="AG24" s="8">
        <f t="shared" si="5"/>
        <v>0</v>
      </c>
      <c r="AH24" s="4"/>
      <c r="AI24" s="4"/>
      <c r="AJ24" s="4"/>
      <c r="AK24" s="4">
        <f t="shared" si="18"/>
        <v>0</v>
      </c>
      <c r="AL24" s="8">
        <f t="shared" si="6"/>
        <v>0</v>
      </c>
      <c r="AM24" s="4"/>
      <c r="AN24" s="4"/>
      <c r="AO24" s="4"/>
      <c r="AP24" s="4">
        <f t="shared" si="19"/>
        <v>0</v>
      </c>
      <c r="AQ24" s="8">
        <f t="shared" si="7"/>
        <v>0</v>
      </c>
      <c r="AR24" s="4"/>
      <c r="AS24" s="4"/>
      <c r="AT24" s="4"/>
      <c r="AU24" s="4">
        <f t="shared" si="20"/>
        <v>0</v>
      </c>
      <c r="AV24" s="8">
        <f t="shared" si="8"/>
        <v>0</v>
      </c>
      <c r="AW24" s="4"/>
      <c r="AX24" s="4"/>
      <c r="AY24" s="4"/>
      <c r="AZ24" s="4">
        <f t="shared" si="21"/>
        <v>0</v>
      </c>
      <c r="BA24" s="5">
        <f t="shared" si="9"/>
        <v>0</v>
      </c>
      <c r="BB24" s="4"/>
      <c r="BC24" s="4"/>
      <c r="BD24" s="4"/>
      <c r="BE24" s="4">
        <f t="shared" si="22"/>
        <v>0</v>
      </c>
      <c r="BF24" s="5">
        <f t="shared" si="10"/>
        <v>0</v>
      </c>
      <c r="BG24" s="4"/>
      <c r="BH24" s="4"/>
      <c r="BI24" s="4"/>
      <c r="BJ24" s="11">
        <f t="shared" si="23"/>
        <v>0</v>
      </c>
      <c r="BK24" s="12">
        <f t="shared" si="11"/>
        <v>0</v>
      </c>
    </row>
    <row r="25" spans="1:63" ht="31.5" x14ac:dyDescent="0.25">
      <c r="A25" s="13">
        <v>209585001</v>
      </c>
      <c r="B25" s="14" t="s">
        <v>86</v>
      </c>
      <c r="C25" s="40">
        <v>50</v>
      </c>
      <c r="D25" s="40">
        <v>2310</v>
      </c>
      <c r="E25" s="37">
        <v>2305</v>
      </c>
      <c r="F25" s="37">
        <v>2870</v>
      </c>
      <c r="G25" s="37">
        <f t="shared" si="12"/>
        <v>7485</v>
      </c>
      <c r="H25" s="37">
        <f t="shared" si="13"/>
        <v>374250</v>
      </c>
      <c r="I25" s="38">
        <v>60</v>
      </c>
      <c r="J25" s="38">
        <v>0</v>
      </c>
      <c r="K25" s="39">
        <v>0</v>
      </c>
      <c r="L25" s="37">
        <f t="shared" si="14"/>
        <v>60</v>
      </c>
      <c r="M25" s="37">
        <f t="shared" si="0"/>
        <v>3000</v>
      </c>
      <c r="N25" s="39">
        <v>1660</v>
      </c>
      <c r="O25" s="39">
        <v>2025</v>
      </c>
      <c r="P25" s="39">
        <v>2370</v>
      </c>
      <c r="Q25" s="37">
        <f t="shared" si="15"/>
        <v>6055</v>
      </c>
      <c r="R25" s="37">
        <f t="shared" si="1"/>
        <v>302750</v>
      </c>
      <c r="S25" s="10"/>
      <c r="T25" s="9"/>
      <c r="U25" s="9"/>
      <c r="V25" s="7">
        <f t="shared" si="16"/>
        <v>0</v>
      </c>
      <c r="W25" s="5">
        <f t="shared" si="2"/>
        <v>0</v>
      </c>
      <c r="X25" s="9"/>
      <c r="Y25" s="9"/>
      <c r="Z25" s="9"/>
      <c r="AA25" s="4">
        <f t="shared" si="17"/>
        <v>0</v>
      </c>
      <c r="AB25" s="8">
        <f t="shared" si="3"/>
        <v>0</v>
      </c>
      <c r="AC25" s="9"/>
      <c r="AD25" s="6"/>
      <c r="AE25" s="6"/>
      <c r="AF25" s="4">
        <f t="shared" si="4"/>
        <v>0</v>
      </c>
      <c r="AG25" s="8">
        <f t="shared" si="5"/>
        <v>0</v>
      </c>
      <c r="AH25" s="4"/>
      <c r="AI25" s="4"/>
      <c r="AJ25" s="4"/>
      <c r="AK25" s="4">
        <f t="shared" si="18"/>
        <v>0</v>
      </c>
      <c r="AL25" s="8">
        <f t="shared" si="6"/>
        <v>0</v>
      </c>
      <c r="AM25" s="4"/>
      <c r="AN25" s="4"/>
      <c r="AO25" s="4"/>
      <c r="AP25" s="4">
        <f t="shared" si="19"/>
        <v>0</v>
      </c>
      <c r="AQ25" s="8">
        <f t="shared" si="7"/>
        <v>0</v>
      </c>
      <c r="AR25" s="4"/>
      <c r="AS25" s="4"/>
      <c r="AT25" s="4"/>
      <c r="AU25" s="4">
        <f t="shared" si="20"/>
        <v>0</v>
      </c>
      <c r="AV25" s="8">
        <f t="shared" si="8"/>
        <v>0</v>
      </c>
      <c r="AW25" s="4"/>
      <c r="AX25" s="4"/>
      <c r="AY25" s="4"/>
      <c r="AZ25" s="4">
        <f t="shared" si="21"/>
        <v>0</v>
      </c>
      <c r="BA25" s="5">
        <f t="shared" si="9"/>
        <v>0</v>
      </c>
      <c r="BB25" s="4"/>
      <c r="BC25" s="4"/>
      <c r="BD25" s="4"/>
      <c r="BE25" s="4">
        <f t="shared" si="22"/>
        <v>0</v>
      </c>
      <c r="BF25" s="5">
        <f t="shared" si="10"/>
        <v>0</v>
      </c>
      <c r="BG25" s="4"/>
      <c r="BH25" s="4"/>
      <c r="BI25" s="4"/>
      <c r="BJ25" s="11">
        <f t="shared" si="23"/>
        <v>0</v>
      </c>
      <c r="BK25" s="12">
        <f t="shared" si="11"/>
        <v>0</v>
      </c>
    </row>
    <row r="26" spans="1:63" ht="31.5" x14ac:dyDescent="0.25">
      <c r="A26" s="2">
        <v>209854501</v>
      </c>
      <c r="B26" s="3" t="s">
        <v>87</v>
      </c>
      <c r="C26" s="36">
        <v>8.7799999999999994</v>
      </c>
      <c r="D26" s="36">
        <v>1200</v>
      </c>
      <c r="E26" s="37">
        <v>9500</v>
      </c>
      <c r="F26" s="37">
        <v>4700</v>
      </c>
      <c r="G26" s="37">
        <f t="shared" si="12"/>
        <v>15400</v>
      </c>
      <c r="H26" s="37">
        <f t="shared" si="13"/>
        <v>135212</v>
      </c>
      <c r="I26" s="38">
        <v>1</v>
      </c>
      <c r="J26" s="38">
        <v>28</v>
      </c>
      <c r="K26" s="39">
        <v>0</v>
      </c>
      <c r="L26" s="37">
        <f t="shared" si="14"/>
        <v>29</v>
      </c>
      <c r="M26" s="37">
        <f t="shared" si="0"/>
        <v>254.61999999999998</v>
      </c>
      <c r="N26" s="39">
        <v>2000</v>
      </c>
      <c r="O26" s="39">
        <v>2100</v>
      </c>
      <c r="P26" s="39">
        <v>0</v>
      </c>
      <c r="Q26" s="37">
        <f t="shared" si="15"/>
        <v>4100</v>
      </c>
      <c r="R26" s="37">
        <f t="shared" si="1"/>
        <v>35998</v>
      </c>
      <c r="S26" s="10"/>
      <c r="T26" s="9"/>
      <c r="U26" s="9"/>
      <c r="V26" s="7">
        <f t="shared" si="16"/>
        <v>0</v>
      </c>
      <c r="W26" s="5">
        <f t="shared" si="2"/>
        <v>0</v>
      </c>
      <c r="X26" s="9"/>
      <c r="Y26" s="9"/>
      <c r="Z26" s="9"/>
      <c r="AA26" s="4">
        <f t="shared" si="17"/>
        <v>0</v>
      </c>
      <c r="AB26" s="8">
        <f t="shared" si="3"/>
        <v>0</v>
      </c>
      <c r="AC26" s="9"/>
      <c r="AD26" s="6"/>
      <c r="AE26" s="6"/>
      <c r="AF26" s="4">
        <f t="shared" si="4"/>
        <v>0</v>
      </c>
      <c r="AG26" s="8">
        <f t="shared" si="5"/>
        <v>0</v>
      </c>
      <c r="AH26" s="4"/>
      <c r="AI26" s="4"/>
      <c r="AJ26" s="4"/>
      <c r="AK26" s="4">
        <f t="shared" si="18"/>
        <v>0</v>
      </c>
      <c r="AL26" s="8">
        <f t="shared" si="6"/>
        <v>0</v>
      </c>
      <c r="AM26" s="4"/>
      <c r="AN26" s="4"/>
      <c r="AO26" s="4"/>
      <c r="AP26" s="4">
        <f t="shared" si="19"/>
        <v>0</v>
      </c>
      <c r="AQ26" s="8">
        <f t="shared" si="7"/>
        <v>0</v>
      </c>
      <c r="AR26" s="4"/>
      <c r="AS26" s="4"/>
      <c r="AT26" s="4"/>
      <c r="AU26" s="4">
        <f t="shared" si="20"/>
        <v>0</v>
      </c>
      <c r="AV26" s="8">
        <f t="shared" si="8"/>
        <v>0</v>
      </c>
      <c r="AW26" s="4"/>
      <c r="AX26" s="4"/>
      <c r="AY26" s="4"/>
      <c r="AZ26" s="4">
        <f t="shared" si="21"/>
        <v>0</v>
      </c>
      <c r="BA26" s="5">
        <f t="shared" si="9"/>
        <v>0</v>
      </c>
      <c r="BB26" s="4"/>
      <c r="BC26" s="4"/>
      <c r="BD26" s="4"/>
      <c r="BE26" s="4">
        <f t="shared" si="22"/>
        <v>0</v>
      </c>
      <c r="BF26" s="5">
        <f t="shared" si="10"/>
        <v>0</v>
      </c>
      <c r="BG26" s="4"/>
      <c r="BH26" s="4"/>
      <c r="BI26" s="4"/>
      <c r="BJ26" s="11">
        <f t="shared" si="23"/>
        <v>0</v>
      </c>
      <c r="BK26" s="12">
        <f t="shared" si="11"/>
        <v>0</v>
      </c>
    </row>
    <row r="27" spans="1:63" ht="31.5" x14ac:dyDescent="0.25">
      <c r="A27" s="13">
        <v>209865701</v>
      </c>
      <c r="B27" s="14" t="s">
        <v>88</v>
      </c>
      <c r="C27" s="40">
        <v>50</v>
      </c>
      <c r="D27" s="40">
        <v>2170</v>
      </c>
      <c r="E27" s="37">
        <v>2830</v>
      </c>
      <c r="F27" s="37">
        <v>3090</v>
      </c>
      <c r="G27" s="37">
        <f t="shared" si="12"/>
        <v>8090</v>
      </c>
      <c r="H27" s="37">
        <f t="shared" si="13"/>
        <v>404500</v>
      </c>
      <c r="I27" s="38">
        <v>90</v>
      </c>
      <c r="J27" s="38">
        <v>36</v>
      </c>
      <c r="K27" s="39">
        <v>0</v>
      </c>
      <c r="L27" s="37">
        <f t="shared" si="14"/>
        <v>126</v>
      </c>
      <c r="M27" s="37">
        <f t="shared" si="0"/>
        <v>6300</v>
      </c>
      <c r="N27" s="39">
        <v>870</v>
      </c>
      <c r="O27" s="39">
        <v>2740</v>
      </c>
      <c r="P27" s="39">
        <v>1990</v>
      </c>
      <c r="Q27" s="37">
        <f t="shared" si="15"/>
        <v>5600</v>
      </c>
      <c r="R27" s="37">
        <f t="shared" si="1"/>
        <v>280000</v>
      </c>
      <c r="S27" s="10"/>
      <c r="T27" s="9"/>
      <c r="U27" s="9"/>
      <c r="V27" s="7">
        <f t="shared" si="16"/>
        <v>0</v>
      </c>
      <c r="W27" s="5">
        <f t="shared" si="2"/>
        <v>0</v>
      </c>
      <c r="X27" s="9"/>
      <c r="Y27" s="9"/>
      <c r="Z27" s="9"/>
      <c r="AA27" s="4">
        <f t="shared" si="17"/>
        <v>0</v>
      </c>
      <c r="AB27" s="8">
        <f t="shared" si="3"/>
        <v>0</v>
      </c>
      <c r="AC27" s="9"/>
      <c r="AD27" s="6"/>
      <c r="AE27" s="6"/>
      <c r="AF27" s="4">
        <f t="shared" si="4"/>
        <v>0</v>
      </c>
      <c r="AG27" s="8">
        <f t="shared" si="5"/>
        <v>0</v>
      </c>
      <c r="AH27" s="4"/>
      <c r="AI27" s="4"/>
      <c r="AJ27" s="4"/>
      <c r="AK27" s="4">
        <f t="shared" si="18"/>
        <v>0</v>
      </c>
      <c r="AL27" s="8">
        <f t="shared" si="6"/>
        <v>0</v>
      </c>
      <c r="AM27" s="4"/>
      <c r="AN27" s="4"/>
      <c r="AO27" s="4"/>
      <c r="AP27" s="4">
        <f t="shared" si="19"/>
        <v>0</v>
      </c>
      <c r="AQ27" s="8">
        <f t="shared" si="7"/>
        <v>0</v>
      </c>
      <c r="AR27" s="4"/>
      <c r="AS27" s="4"/>
      <c r="AT27" s="4"/>
      <c r="AU27" s="4">
        <f t="shared" si="20"/>
        <v>0</v>
      </c>
      <c r="AV27" s="8">
        <f t="shared" si="8"/>
        <v>0</v>
      </c>
      <c r="AW27" s="4"/>
      <c r="AX27" s="4"/>
      <c r="AY27" s="4"/>
      <c r="AZ27" s="4">
        <f t="shared" si="21"/>
        <v>0</v>
      </c>
      <c r="BA27" s="5">
        <f t="shared" si="9"/>
        <v>0</v>
      </c>
      <c r="BB27" s="4"/>
      <c r="BC27" s="4"/>
      <c r="BD27" s="4"/>
      <c r="BE27" s="4">
        <f t="shared" si="22"/>
        <v>0</v>
      </c>
      <c r="BF27" s="5">
        <f t="shared" si="10"/>
        <v>0</v>
      </c>
      <c r="BG27" s="4"/>
      <c r="BH27" s="4"/>
      <c r="BI27" s="4"/>
      <c r="BJ27" s="11">
        <f t="shared" si="23"/>
        <v>0</v>
      </c>
      <c r="BK27" s="12">
        <f t="shared" si="11"/>
        <v>0</v>
      </c>
    </row>
    <row r="28" spans="1:63" ht="15.75" x14ac:dyDescent="0.25">
      <c r="A28" s="2">
        <v>209991401</v>
      </c>
      <c r="B28" s="3" t="s">
        <v>89</v>
      </c>
      <c r="C28" s="36">
        <v>1.82</v>
      </c>
      <c r="D28" s="36">
        <v>1490</v>
      </c>
      <c r="E28" s="37">
        <v>0</v>
      </c>
      <c r="F28" s="37">
        <v>0</v>
      </c>
      <c r="G28" s="37">
        <f t="shared" si="12"/>
        <v>1490</v>
      </c>
      <c r="H28" s="37">
        <f t="shared" si="13"/>
        <v>2711.8</v>
      </c>
      <c r="I28" s="38">
        <v>36</v>
      </c>
      <c r="J28" s="38">
        <v>5</v>
      </c>
      <c r="K28" s="39">
        <v>0</v>
      </c>
      <c r="L28" s="37">
        <f t="shared" si="14"/>
        <v>41</v>
      </c>
      <c r="M28" s="37">
        <f t="shared" si="0"/>
        <v>74.62</v>
      </c>
      <c r="N28" s="39">
        <v>1190</v>
      </c>
      <c r="O28" s="39">
        <v>0</v>
      </c>
      <c r="P28" s="39">
        <v>0</v>
      </c>
      <c r="Q28" s="37">
        <f t="shared" si="15"/>
        <v>1190</v>
      </c>
      <c r="R28" s="37">
        <f t="shared" si="1"/>
        <v>2165.8000000000002</v>
      </c>
      <c r="S28" s="10"/>
      <c r="T28" s="9"/>
      <c r="U28" s="9"/>
      <c r="V28" s="7">
        <f t="shared" si="16"/>
        <v>0</v>
      </c>
      <c r="W28" s="5">
        <f t="shared" si="2"/>
        <v>0</v>
      </c>
      <c r="X28" s="9"/>
      <c r="Y28" s="9"/>
      <c r="Z28" s="9"/>
      <c r="AA28" s="4">
        <f t="shared" si="17"/>
        <v>0</v>
      </c>
      <c r="AB28" s="8">
        <f t="shared" si="3"/>
        <v>0</v>
      </c>
      <c r="AC28" s="9"/>
      <c r="AD28" s="6"/>
      <c r="AE28" s="6"/>
      <c r="AF28" s="4">
        <f t="shared" si="4"/>
        <v>0</v>
      </c>
      <c r="AG28" s="8">
        <f t="shared" si="5"/>
        <v>0</v>
      </c>
      <c r="AH28" s="4"/>
      <c r="AI28" s="4"/>
      <c r="AJ28" s="4"/>
      <c r="AK28" s="4">
        <f t="shared" si="18"/>
        <v>0</v>
      </c>
      <c r="AL28" s="8">
        <f t="shared" si="6"/>
        <v>0</v>
      </c>
      <c r="AM28" s="4"/>
      <c r="AN28" s="4"/>
      <c r="AO28" s="4"/>
      <c r="AP28" s="4">
        <f t="shared" si="19"/>
        <v>0</v>
      </c>
      <c r="AQ28" s="8">
        <f t="shared" si="7"/>
        <v>0</v>
      </c>
      <c r="AR28" s="4"/>
      <c r="AS28" s="4"/>
      <c r="AT28" s="4"/>
      <c r="AU28" s="4">
        <f t="shared" si="20"/>
        <v>0</v>
      </c>
      <c r="AV28" s="8">
        <f t="shared" si="8"/>
        <v>0</v>
      </c>
      <c r="AW28" s="4"/>
      <c r="AX28" s="4"/>
      <c r="AY28" s="4"/>
      <c r="AZ28" s="4">
        <f t="shared" si="21"/>
        <v>0</v>
      </c>
      <c r="BA28" s="5">
        <f t="shared" si="9"/>
        <v>0</v>
      </c>
      <c r="BB28" s="4"/>
      <c r="BC28" s="4"/>
      <c r="BD28" s="4"/>
      <c r="BE28" s="4">
        <f t="shared" si="22"/>
        <v>0</v>
      </c>
      <c r="BF28" s="5">
        <f t="shared" si="10"/>
        <v>0</v>
      </c>
      <c r="BG28" s="4"/>
      <c r="BH28" s="4"/>
      <c r="BI28" s="4"/>
      <c r="BJ28" s="11">
        <f t="shared" si="23"/>
        <v>0</v>
      </c>
      <c r="BK28" s="12">
        <f t="shared" si="11"/>
        <v>0</v>
      </c>
    </row>
    <row r="29" spans="1:63" ht="31.5" x14ac:dyDescent="0.25">
      <c r="A29" s="13">
        <v>209991801</v>
      </c>
      <c r="B29" s="14" t="s">
        <v>90</v>
      </c>
      <c r="C29" s="40">
        <v>7</v>
      </c>
      <c r="D29" s="40">
        <v>2700</v>
      </c>
      <c r="E29" s="37">
        <v>0</v>
      </c>
      <c r="F29" s="37">
        <v>0</v>
      </c>
      <c r="G29" s="37">
        <f t="shared" si="12"/>
        <v>2700</v>
      </c>
      <c r="H29" s="37">
        <f t="shared" si="13"/>
        <v>18900</v>
      </c>
      <c r="I29" s="43">
        <v>0</v>
      </c>
      <c r="J29" s="38">
        <v>0</v>
      </c>
      <c r="K29" s="39">
        <v>0</v>
      </c>
      <c r="L29" s="37">
        <f t="shared" si="14"/>
        <v>0</v>
      </c>
      <c r="M29" s="37">
        <f t="shared" si="0"/>
        <v>0</v>
      </c>
      <c r="N29" s="39">
        <v>2700</v>
      </c>
      <c r="O29" s="39">
        <v>0</v>
      </c>
      <c r="P29" s="39">
        <v>0</v>
      </c>
      <c r="Q29" s="37">
        <f t="shared" si="15"/>
        <v>2700</v>
      </c>
      <c r="R29" s="37">
        <f t="shared" si="1"/>
        <v>18900</v>
      </c>
      <c r="S29" s="10"/>
      <c r="T29" s="9"/>
      <c r="U29" s="9"/>
      <c r="V29" s="7">
        <f t="shared" si="16"/>
        <v>0</v>
      </c>
      <c r="W29" s="5">
        <f t="shared" si="2"/>
        <v>0</v>
      </c>
      <c r="X29" s="9"/>
      <c r="Y29" s="9"/>
      <c r="Z29" s="9"/>
      <c r="AA29" s="4">
        <f t="shared" si="17"/>
        <v>0</v>
      </c>
      <c r="AB29" s="8">
        <f t="shared" si="3"/>
        <v>0</v>
      </c>
      <c r="AC29" s="9"/>
      <c r="AD29" s="6"/>
      <c r="AE29" s="6"/>
      <c r="AF29" s="4">
        <f t="shared" si="4"/>
        <v>0</v>
      </c>
      <c r="AG29" s="8">
        <f t="shared" si="5"/>
        <v>0</v>
      </c>
      <c r="AH29" s="4"/>
      <c r="AI29" s="4"/>
      <c r="AJ29" s="4"/>
      <c r="AK29" s="4">
        <f t="shared" si="18"/>
        <v>0</v>
      </c>
      <c r="AL29" s="8">
        <f t="shared" si="6"/>
        <v>0</v>
      </c>
      <c r="AM29" s="4"/>
      <c r="AN29" s="4"/>
      <c r="AO29" s="4"/>
      <c r="AP29" s="4">
        <f t="shared" si="19"/>
        <v>0</v>
      </c>
      <c r="AQ29" s="8">
        <f t="shared" si="7"/>
        <v>0</v>
      </c>
      <c r="AR29" s="4"/>
      <c r="AS29" s="4"/>
      <c r="AT29" s="4"/>
      <c r="AU29" s="4">
        <f t="shared" si="20"/>
        <v>0</v>
      </c>
      <c r="AV29" s="8">
        <f t="shared" si="8"/>
        <v>0</v>
      </c>
      <c r="AW29" s="4"/>
      <c r="AX29" s="4"/>
      <c r="AY29" s="4"/>
      <c r="AZ29" s="4">
        <f t="shared" si="21"/>
        <v>0</v>
      </c>
      <c r="BA29" s="5">
        <f t="shared" si="9"/>
        <v>0</v>
      </c>
      <c r="BB29" s="4"/>
      <c r="BC29" s="4"/>
      <c r="BD29" s="4"/>
      <c r="BE29" s="4">
        <f t="shared" si="22"/>
        <v>0</v>
      </c>
      <c r="BF29" s="5">
        <f t="shared" si="10"/>
        <v>0</v>
      </c>
      <c r="BG29" s="4"/>
      <c r="BH29" s="4"/>
      <c r="BI29" s="4"/>
      <c r="BJ29" s="11">
        <f t="shared" si="23"/>
        <v>0</v>
      </c>
      <c r="BK29" s="12">
        <f t="shared" si="11"/>
        <v>0</v>
      </c>
    </row>
    <row r="30" spans="1:63" ht="94.5" x14ac:dyDescent="0.25">
      <c r="A30" s="2">
        <v>209992601</v>
      </c>
      <c r="B30" s="3" t="s">
        <v>91</v>
      </c>
      <c r="C30" s="36">
        <v>4.9800000000000004</v>
      </c>
      <c r="D30" s="36">
        <v>560</v>
      </c>
      <c r="E30" s="37">
        <v>4615</v>
      </c>
      <c r="F30" s="37">
        <v>3155</v>
      </c>
      <c r="G30" s="37">
        <f t="shared" si="12"/>
        <v>8330</v>
      </c>
      <c r="H30" s="37">
        <f t="shared" si="13"/>
        <v>41483.4</v>
      </c>
      <c r="I30" s="38">
        <v>25000</v>
      </c>
      <c r="J30" s="38">
        <v>3870</v>
      </c>
      <c r="K30" s="39">
        <v>4200</v>
      </c>
      <c r="L30" s="37">
        <f t="shared" si="14"/>
        <v>33070</v>
      </c>
      <c r="M30" s="37">
        <f t="shared" si="0"/>
        <v>164688.6</v>
      </c>
      <c r="N30" s="39">
        <v>0</v>
      </c>
      <c r="O30" s="39">
        <v>3610</v>
      </c>
      <c r="P30" s="39">
        <v>1000</v>
      </c>
      <c r="Q30" s="37">
        <f t="shared" si="15"/>
        <v>4610</v>
      </c>
      <c r="R30" s="37">
        <f t="shared" si="1"/>
        <v>22957.800000000003</v>
      </c>
      <c r="S30" s="10"/>
      <c r="T30" s="9"/>
      <c r="U30" s="9"/>
      <c r="V30" s="7">
        <f t="shared" si="16"/>
        <v>0</v>
      </c>
      <c r="W30" s="5">
        <f t="shared" si="2"/>
        <v>0</v>
      </c>
      <c r="X30" s="9"/>
      <c r="Y30" s="9"/>
      <c r="Z30" s="9"/>
      <c r="AA30" s="4">
        <f t="shared" si="17"/>
        <v>0</v>
      </c>
      <c r="AB30" s="8">
        <f t="shared" si="3"/>
        <v>0</v>
      </c>
      <c r="AC30" s="9"/>
      <c r="AD30" s="6"/>
      <c r="AE30" s="6"/>
      <c r="AF30" s="4">
        <f t="shared" si="4"/>
        <v>0</v>
      </c>
      <c r="AG30" s="8">
        <f t="shared" si="5"/>
        <v>0</v>
      </c>
      <c r="AH30" s="4"/>
      <c r="AI30" s="4"/>
      <c r="AJ30" s="4"/>
      <c r="AK30" s="4">
        <f t="shared" si="18"/>
        <v>0</v>
      </c>
      <c r="AL30" s="8">
        <f t="shared" si="6"/>
        <v>0</v>
      </c>
      <c r="AM30" s="4"/>
      <c r="AN30" s="4"/>
      <c r="AO30" s="4"/>
      <c r="AP30" s="4">
        <f t="shared" si="19"/>
        <v>0</v>
      </c>
      <c r="AQ30" s="8">
        <f t="shared" si="7"/>
        <v>0</v>
      </c>
      <c r="AR30" s="4"/>
      <c r="AS30" s="4"/>
      <c r="AT30" s="4"/>
      <c r="AU30" s="4">
        <f t="shared" si="20"/>
        <v>0</v>
      </c>
      <c r="AV30" s="8">
        <f t="shared" si="8"/>
        <v>0</v>
      </c>
      <c r="AW30" s="4"/>
      <c r="AX30" s="4"/>
      <c r="AY30" s="4"/>
      <c r="AZ30" s="4">
        <f t="shared" si="21"/>
        <v>0</v>
      </c>
      <c r="BA30" s="5">
        <f t="shared" si="9"/>
        <v>0</v>
      </c>
      <c r="BB30" s="4"/>
      <c r="BC30" s="4"/>
      <c r="BD30" s="4"/>
      <c r="BE30" s="4">
        <f t="shared" si="22"/>
        <v>0</v>
      </c>
      <c r="BF30" s="5">
        <f t="shared" si="10"/>
        <v>0</v>
      </c>
      <c r="BG30" s="4"/>
      <c r="BH30" s="4"/>
      <c r="BI30" s="4"/>
      <c r="BJ30" s="11">
        <f t="shared" si="23"/>
        <v>0</v>
      </c>
      <c r="BK30" s="12">
        <f t="shared" si="11"/>
        <v>0</v>
      </c>
    </row>
    <row r="31" spans="1:63" ht="31.5" x14ac:dyDescent="0.25">
      <c r="A31" s="13">
        <v>210064701</v>
      </c>
      <c r="B31" s="14" t="s">
        <v>92</v>
      </c>
      <c r="C31" s="40">
        <v>36.049999999999997</v>
      </c>
      <c r="D31" s="40">
        <v>29652</v>
      </c>
      <c r="E31" s="37">
        <v>4992</v>
      </c>
      <c r="F31" s="37">
        <v>2700</v>
      </c>
      <c r="G31" s="37">
        <f t="shared" si="12"/>
        <v>37344</v>
      </c>
      <c r="H31" s="37">
        <f t="shared" si="13"/>
        <v>1346251.2</v>
      </c>
      <c r="I31" s="38">
        <v>0</v>
      </c>
      <c r="J31" s="38">
        <v>460</v>
      </c>
      <c r="K31" s="39">
        <v>190</v>
      </c>
      <c r="L31" s="37">
        <f t="shared" si="14"/>
        <v>650</v>
      </c>
      <c r="M31" s="37">
        <f t="shared" si="0"/>
        <v>23432.499999999996</v>
      </c>
      <c r="N31" s="39">
        <v>28572</v>
      </c>
      <c r="O31" s="39">
        <v>4992</v>
      </c>
      <c r="P31" s="39">
        <v>2700</v>
      </c>
      <c r="Q31" s="37">
        <f t="shared" si="15"/>
        <v>36264</v>
      </c>
      <c r="R31" s="37">
        <f t="shared" si="1"/>
        <v>1307317.2</v>
      </c>
      <c r="S31" s="10"/>
      <c r="T31" s="9"/>
      <c r="U31" s="9"/>
      <c r="V31" s="7">
        <f t="shared" si="16"/>
        <v>0</v>
      </c>
      <c r="W31" s="5">
        <f t="shared" si="2"/>
        <v>0</v>
      </c>
      <c r="X31" s="9"/>
      <c r="Y31" s="9"/>
      <c r="Z31" s="9"/>
      <c r="AA31" s="4">
        <f t="shared" si="17"/>
        <v>0</v>
      </c>
      <c r="AB31" s="8">
        <f t="shared" si="3"/>
        <v>0</v>
      </c>
      <c r="AC31" s="9"/>
      <c r="AD31" s="6"/>
      <c r="AE31" s="6"/>
      <c r="AF31" s="4">
        <f t="shared" si="4"/>
        <v>0</v>
      </c>
      <c r="AG31" s="8">
        <f t="shared" si="5"/>
        <v>0</v>
      </c>
      <c r="AH31" s="4"/>
      <c r="AI31" s="4"/>
      <c r="AJ31" s="4"/>
      <c r="AK31" s="4">
        <f t="shared" si="18"/>
        <v>0</v>
      </c>
      <c r="AL31" s="8">
        <f t="shared" si="6"/>
        <v>0</v>
      </c>
      <c r="AM31" s="4"/>
      <c r="AN31" s="4"/>
      <c r="AO31" s="4"/>
      <c r="AP31" s="4">
        <f t="shared" si="19"/>
        <v>0</v>
      </c>
      <c r="AQ31" s="8">
        <f t="shared" si="7"/>
        <v>0</v>
      </c>
      <c r="AR31" s="4"/>
      <c r="AS31" s="4"/>
      <c r="AT31" s="4"/>
      <c r="AU31" s="4">
        <f t="shared" si="20"/>
        <v>0</v>
      </c>
      <c r="AV31" s="8">
        <f t="shared" si="8"/>
        <v>0</v>
      </c>
      <c r="AW31" s="4"/>
      <c r="AX31" s="4"/>
      <c r="AY31" s="4"/>
      <c r="AZ31" s="4">
        <f t="shared" si="21"/>
        <v>0</v>
      </c>
      <c r="BA31" s="5">
        <f t="shared" si="9"/>
        <v>0</v>
      </c>
      <c r="BB31" s="4"/>
      <c r="BC31" s="4"/>
      <c r="BD31" s="4"/>
      <c r="BE31" s="4">
        <f t="shared" si="22"/>
        <v>0</v>
      </c>
      <c r="BF31" s="5">
        <f t="shared" si="10"/>
        <v>0</v>
      </c>
      <c r="BG31" s="4"/>
      <c r="BH31" s="4"/>
      <c r="BI31" s="4"/>
      <c r="BJ31" s="11">
        <f t="shared" si="23"/>
        <v>0</v>
      </c>
      <c r="BK31" s="12">
        <f t="shared" si="11"/>
        <v>0</v>
      </c>
    </row>
    <row r="32" spans="1:63" ht="31.5" x14ac:dyDescent="0.25">
      <c r="A32" s="2">
        <v>210064801</v>
      </c>
      <c r="B32" s="3" t="s">
        <v>93</v>
      </c>
      <c r="C32" s="36">
        <v>34.887999999999998</v>
      </c>
      <c r="D32" s="36">
        <v>4735</v>
      </c>
      <c r="E32" s="37">
        <v>10192</v>
      </c>
      <c r="F32" s="37">
        <v>6560</v>
      </c>
      <c r="G32" s="37">
        <f t="shared" si="12"/>
        <v>21487</v>
      </c>
      <c r="H32" s="37">
        <f t="shared" si="13"/>
        <v>749638.45600000001</v>
      </c>
      <c r="I32" s="38">
        <v>3600</v>
      </c>
      <c r="J32" s="38">
        <v>9196</v>
      </c>
      <c r="K32" s="39">
        <v>1780</v>
      </c>
      <c r="L32" s="37">
        <f t="shared" si="14"/>
        <v>14576</v>
      </c>
      <c r="M32" s="37">
        <f t="shared" si="0"/>
        <v>508527.48799999995</v>
      </c>
      <c r="N32" s="39">
        <v>3710</v>
      </c>
      <c r="O32" s="39">
        <v>9192</v>
      </c>
      <c r="P32" s="39">
        <v>5160</v>
      </c>
      <c r="Q32" s="37">
        <f t="shared" si="15"/>
        <v>18062</v>
      </c>
      <c r="R32" s="37">
        <f t="shared" si="1"/>
        <v>630147.05599999998</v>
      </c>
      <c r="S32" s="10"/>
      <c r="T32" s="9"/>
      <c r="U32" s="9"/>
      <c r="V32" s="7">
        <f t="shared" si="16"/>
        <v>0</v>
      </c>
      <c r="W32" s="5">
        <f t="shared" si="2"/>
        <v>0</v>
      </c>
      <c r="X32" s="9"/>
      <c r="Y32" s="9"/>
      <c r="Z32" s="9"/>
      <c r="AA32" s="4">
        <f t="shared" si="17"/>
        <v>0</v>
      </c>
      <c r="AB32" s="8">
        <f t="shared" si="3"/>
        <v>0</v>
      </c>
      <c r="AC32" s="9"/>
      <c r="AD32" s="6"/>
      <c r="AE32" s="6"/>
      <c r="AF32" s="4">
        <f t="shared" si="4"/>
        <v>0</v>
      </c>
      <c r="AG32" s="8">
        <f t="shared" si="5"/>
        <v>0</v>
      </c>
      <c r="AH32" s="4"/>
      <c r="AI32" s="4"/>
      <c r="AJ32" s="4"/>
      <c r="AK32" s="4">
        <f t="shared" si="18"/>
        <v>0</v>
      </c>
      <c r="AL32" s="8">
        <f t="shared" si="6"/>
        <v>0</v>
      </c>
      <c r="AM32" s="4"/>
      <c r="AN32" s="4"/>
      <c r="AO32" s="4"/>
      <c r="AP32" s="4">
        <f t="shared" si="19"/>
        <v>0</v>
      </c>
      <c r="AQ32" s="8">
        <f t="shared" si="7"/>
        <v>0</v>
      </c>
      <c r="AR32" s="4"/>
      <c r="AS32" s="4"/>
      <c r="AT32" s="4"/>
      <c r="AU32" s="4">
        <f t="shared" si="20"/>
        <v>0</v>
      </c>
      <c r="AV32" s="8">
        <f t="shared" si="8"/>
        <v>0</v>
      </c>
      <c r="AW32" s="4"/>
      <c r="AX32" s="4"/>
      <c r="AY32" s="4"/>
      <c r="AZ32" s="4">
        <f t="shared" si="21"/>
        <v>0</v>
      </c>
      <c r="BA32" s="5">
        <f t="shared" si="9"/>
        <v>0</v>
      </c>
      <c r="BB32" s="4"/>
      <c r="BC32" s="4"/>
      <c r="BD32" s="4"/>
      <c r="BE32" s="4">
        <f t="shared" si="22"/>
        <v>0</v>
      </c>
      <c r="BF32" s="5">
        <f t="shared" si="10"/>
        <v>0</v>
      </c>
      <c r="BG32" s="4"/>
      <c r="BH32" s="4"/>
      <c r="BI32" s="4"/>
      <c r="BJ32" s="11">
        <f t="shared" si="23"/>
        <v>0</v>
      </c>
      <c r="BK32" s="12">
        <f t="shared" si="11"/>
        <v>0</v>
      </c>
    </row>
    <row r="33" spans="1:63" ht="31.5" x14ac:dyDescent="0.25">
      <c r="A33" s="13">
        <v>210067301</v>
      </c>
      <c r="B33" s="14" t="s">
        <v>94</v>
      </c>
      <c r="C33" s="40">
        <v>45</v>
      </c>
      <c r="D33" s="40">
        <v>19296</v>
      </c>
      <c r="E33" s="37">
        <v>5196</v>
      </c>
      <c r="F33" s="37">
        <v>1548</v>
      </c>
      <c r="G33" s="37">
        <f t="shared" si="12"/>
        <v>26040</v>
      </c>
      <c r="H33" s="37">
        <f t="shared" si="13"/>
        <v>1171800</v>
      </c>
      <c r="I33" s="38">
        <v>1</v>
      </c>
      <c r="J33" s="38">
        <v>0</v>
      </c>
      <c r="K33" s="39">
        <v>0</v>
      </c>
      <c r="L33" s="37">
        <f t="shared" si="14"/>
        <v>1</v>
      </c>
      <c r="M33" s="37">
        <f t="shared" si="0"/>
        <v>45</v>
      </c>
      <c r="N33" s="39">
        <v>18216</v>
      </c>
      <c r="O33" s="39">
        <v>5196</v>
      </c>
      <c r="P33" s="39">
        <v>1512</v>
      </c>
      <c r="Q33" s="37">
        <f t="shared" si="15"/>
        <v>24924</v>
      </c>
      <c r="R33" s="37">
        <f t="shared" si="1"/>
        <v>1121580</v>
      </c>
      <c r="S33" s="10"/>
      <c r="T33" s="9"/>
      <c r="U33" s="9"/>
      <c r="V33" s="7">
        <f t="shared" si="16"/>
        <v>0</v>
      </c>
      <c r="W33" s="5">
        <f t="shared" si="2"/>
        <v>0</v>
      </c>
      <c r="X33" s="9"/>
      <c r="Y33" s="9"/>
      <c r="Z33" s="9"/>
      <c r="AA33" s="4">
        <f t="shared" si="17"/>
        <v>0</v>
      </c>
      <c r="AB33" s="8">
        <f t="shared" si="3"/>
        <v>0</v>
      </c>
      <c r="AC33" s="9"/>
      <c r="AD33" s="6"/>
      <c r="AE33" s="6"/>
      <c r="AF33" s="4">
        <f t="shared" si="4"/>
        <v>0</v>
      </c>
      <c r="AG33" s="8">
        <f t="shared" si="5"/>
        <v>0</v>
      </c>
      <c r="AH33" s="4"/>
      <c r="AI33" s="4"/>
      <c r="AJ33" s="4"/>
      <c r="AK33" s="4">
        <f t="shared" si="18"/>
        <v>0</v>
      </c>
      <c r="AL33" s="8">
        <f t="shared" si="6"/>
        <v>0</v>
      </c>
      <c r="AM33" s="4"/>
      <c r="AN33" s="4"/>
      <c r="AO33" s="4"/>
      <c r="AP33" s="4">
        <f t="shared" si="19"/>
        <v>0</v>
      </c>
      <c r="AQ33" s="8">
        <f t="shared" si="7"/>
        <v>0</v>
      </c>
      <c r="AR33" s="4"/>
      <c r="AS33" s="4"/>
      <c r="AT33" s="4"/>
      <c r="AU33" s="4">
        <f t="shared" si="20"/>
        <v>0</v>
      </c>
      <c r="AV33" s="8">
        <f t="shared" si="8"/>
        <v>0</v>
      </c>
      <c r="AW33" s="4"/>
      <c r="AX33" s="4"/>
      <c r="AY33" s="4"/>
      <c r="AZ33" s="4">
        <f t="shared" si="21"/>
        <v>0</v>
      </c>
      <c r="BA33" s="5">
        <f t="shared" si="9"/>
        <v>0</v>
      </c>
      <c r="BB33" s="4"/>
      <c r="BC33" s="4"/>
      <c r="BD33" s="4"/>
      <c r="BE33" s="4">
        <f t="shared" si="22"/>
        <v>0</v>
      </c>
      <c r="BF33" s="5">
        <f t="shared" si="10"/>
        <v>0</v>
      </c>
      <c r="BG33" s="4"/>
      <c r="BH33" s="4"/>
      <c r="BI33" s="4"/>
      <c r="BJ33" s="11">
        <f t="shared" si="23"/>
        <v>0</v>
      </c>
      <c r="BK33" s="12">
        <f t="shared" si="11"/>
        <v>0</v>
      </c>
    </row>
    <row r="34" spans="1:63" ht="31.5" x14ac:dyDescent="0.25">
      <c r="A34" s="2">
        <v>209007502</v>
      </c>
      <c r="B34" s="3" t="s">
        <v>95</v>
      </c>
      <c r="C34" s="36">
        <v>50</v>
      </c>
      <c r="D34" s="47">
        <v>192</v>
      </c>
      <c r="E34" s="37">
        <v>0</v>
      </c>
      <c r="F34" s="37">
        <v>0</v>
      </c>
      <c r="G34" s="37">
        <f t="shared" si="12"/>
        <v>192</v>
      </c>
      <c r="H34" s="37">
        <f t="shared" si="13"/>
        <v>9600</v>
      </c>
      <c r="I34" s="38">
        <v>4730</v>
      </c>
      <c r="J34" s="38">
        <v>700</v>
      </c>
      <c r="K34" s="39">
        <v>0</v>
      </c>
      <c r="L34" s="37">
        <f t="shared" si="14"/>
        <v>5430</v>
      </c>
      <c r="M34" s="37">
        <f t="shared" si="0"/>
        <v>271500</v>
      </c>
      <c r="N34" s="39">
        <v>1697</v>
      </c>
      <c r="O34" s="39">
        <v>0</v>
      </c>
      <c r="P34" s="39">
        <v>0</v>
      </c>
      <c r="Q34" s="37">
        <f t="shared" si="15"/>
        <v>1697</v>
      </c>
      <c r="R34" s="37">
        <f t="shared" si="1"/>
        <v>84850</v>
      </c>
      <c r="S34" s="10"/>
      <c r="T34" s="9"/>
      <c r="U34" s="9"/>
      <c r="V34" s="7">
        <f t="shared" si="16"/>
        <v>0</v>
      </c>
      <c r="W34" s="5">
        <f t="shared" si="2"/>
        <v>0</v>
      </c>
      <c r="X34" s="9"/>
      <c r="Y34" s="9"/>
      <c r="Z34" s="9"/>
      <c r="AA34" s="4">
        <f t="shared" si="17"/>
        <v>0</v>
      </c>
      <c r="AB34" s="8">
        <f t="shared" si="3"/>
        <v>0</v>
      </c>
      <c r="AC34" s="9"/>
      <c r="AD34" s="6"/>
      <c r="AE34" s="6"/>
      <c r="AF34" s="4">
        <f t="shared" si="4"/>
        <v>0</v>
      </c>
      <c r="AG34" s="8">
        <f t="shared" si="5"/>
        <v>0</v>
      </c>
      <c r="AH34" s="4"/>
      <c r="AI34" s="4"/>
      <c r="AJ34" s="4"/>
      <c r="AK34" s="4">
        <f t="shared" si="18"/>
        <v>0</v>
      </c>
      <c r="AL34" s="8">
        <f t="shared" si="6"/>
        <v>0</v>
      </c>
      <c r="AM34" s="4"/>
      <c r="AN34" s="4"/>
      <c r="AO34" s="4"/>
      <c r="AP34" s="4">
        <f t="shared" si="19"/>
        <v>0</v>
      </c>
      <c r="AQ34" s="8">
        <f t="shared" si="7"/>
        <v>0</v>
      </c>
      <c r="AR34" s="4"/>
      <c r="AS34" s="4"/>
      <c r="AT34" s="4"/>
      <c r="AU34" s="4">
        <f t="shared" si="20"/>
        <v>0</v>
      </c>
      <c r="AV34" s="8">
        <f t="shared" si="8"/>
        <v>0</v>
      </c>
      <c r="AW34" s="4"/>
      <c r="AX34" s="4"/>
      <c r="AY34" s="4"/>
      <c r="AZ34" s="4">
        <f t="shared" si="21"/>
        <v>0</v>
      </c>
      <c r="BA34" s="5">
        <f t="shared" si="9"/>
        <v>0</v>
      </c>
      <c r="BB34" s="4"/>
      <c r="BC34" s="4"/>
      <c r="BD34" s="4"/>
      <c r="BE34" s="4">
        <f t="shared" si="22"/>
        <v>0</v>
      </c>
      <c r="BF34" s="5">
        <f t="shared" si="10"/>
        <v>0</v>
      </c>
      <c r="BG34" s="4"/>
      <c r="BH34" s="4"/>
      <c r="BI34" s="4"/>
      <c r="BJ34" s="11">
        <f t="shared" si="23"/>
        <v>0</v>
      </c>
      <c r="BK34" s="12">
        <f t="shared" si="11"/>
        <v>0</v>
      </c>
    </row>
    <row r="35" spans="1:63" ht="110.25" x14ac:dyDescent="0.25">
      <c r="A35" s="13">
        <v>209013300</v>
      </c>
      <c r="B35" s="14" t="s">
        <v>96</v>
      </c>
      <c r="C35" s="40">
        <v>21.5</v>
      </c>
      <c r="D35" s="47">
        <v>3156</v>
      </c>
      <c r="E35" s="37">
        <v>0</v>
      </c>
      <c r="F35" s="37">
        <v>0</v>
      </c>
      <c r="G35" s="37">
        <f t="shared" si="12"/>
        <v>3156</v>
      </c>
      <c r="H35" s="37">
        <f t="shared" si="13"/>
        <v>67854</v>
      </c>
      <c r="I35" s="48">
        <v>55</v>
      </c>
      <c r="J35" s="38">
        <v>0</v>
      </c>
      <c r="K35" s="39">
        <v>60</v>
      </c>
      <c r="L35" s="37">
        <f t="shared" si="14"/>
        <v>115</v>
      </c>
      <c r="M35" s="37">
        <f t="shared" si="0"/>
        <v>2472.5</v>
      </c>
      <c r="N35" s="39">
        <v>1260</v>
      </c>
      <c r="O35" s="39">
        <v>0</v>
      </c>
      <c r="P35" s="39">
        <v>0</v>
      </c>
      <c r="Q35" s="37">
        <f t="shared" si="15"/>
        <v>1260</v>
      </c>
      <c r="R35" s="37">
        <f t="shared" si="1"/>
        <v>27090</v>
      </c>
      <c r="S35" s="10"/>
      <c r="T35" s="9"/>
      <c r="U35" s="9"/>
      <c r="V35" s="7">
        <f t="shared" si="16"/>
        <v>0</v>
      </c>
      <c r="W35" s="5">
        <f t="shared" si="2"/>
        <v>0</v>
      </c>
      <c r="X35" s="9"/>
      <c r="Y35" s="9"/>
      <c r="Z35" s="9"/>
      <c r="AA35" s="4">
        <f t="shared" si="17"/>
        <v>0</v>
      </c>
      <c r="AB35" s="8">
        <f t="shared" si="3"/>
        <v>0</v>
      </c>
      <c r="AC35" s="9"/>
      <c r="AD35" s="6"/>
      <c r="AE35" s="6"/>
      <c r="AF35" s="4">
        <f t="shared" si="4"/>
        <v>0</v>
      </c>
      <c r="AG35" s="8">
        <f t="shared" si="5"/>
        <v>0</v>
      </c>
      <c r="AH35" s="4"/>
      <c r="AI35" s="4"/>
      <c r="AJ35" s="4"/>
      <c r="AK35" s="4">
        <f t="shared" si="18"/>
        <v>0</v>
      </c>
      <c r="AL35" s="8">
        <f t="shared" si="6"/>
        <v>0</v>
      </c>
      <c r="AM35" s="4"/>
      <c r="AN35" s="4"/>
      <c r="AO35" s="4"/>
      <c r="AP35" s="4">
        <f t="shared" si="19"/>
        <v>0</v>
      </c>
      <c r="AQ35" s="8">
        <f t="shared" si="7"/>
        <v>0</v>
      </c>
      <c r="AR35" s="4"/>
      <c r="AS35" s="4"/>
      <c r="AT35" s="4"/>
      <c r="AU35" s="4">
        <f t="shared" si="20"/>
        <v>0</v>
      </c>
      <c r="AV35" s="8">
        <f t="shared" si="8"/>
        <v>0</v>
      </c>
      <c r="AW35" s="4"/>
      <c r="AX35" s="4"/>
      <c r="AY35" s="4"/>
      <c r="AZ35" s="4">
        <f t="shared" si="21"/>
        <v>0</v>
      </c>
      <c r="BA35" s="5">
        <f t="shared" si="9"/>
        <v>0</v>
      </c>
      <c r="BB35" s="4"/>
      <c r="BC35" s="4"/>
      <c r="BD35" s="4"/>
      <c r="BE35" s="4">
        <f t="shared" si="22"/>
        <v>0</v>
      </c>
      <c r="BF35" s="5">
        <f t="shared" si="10"/>
        <v>0</v>
      </c>
      <c r="BG35" s="4"/>
      <c r="BH35" s="4"/>
      <c r="BI35" s="4"/>
      <c r="BJ35" s="11">
        <f t="shared" si="23"/>
        <v>0</v>
      </c>
      <c r="BK35" s="12">
        <f t="shared" si="11"/>
        <v>0</v>
      </c>
    </row>
    <row r="36" spans="1:63" ht="47.25" x14ac:dyDescent="0.25">
      <c r="A36" s="2">
        <v>209018800</v>
      </c>
      <c r="B36" s="3" t="s">
        <v>97</v>
      </c>
      <c r="C36" s="36">
        <v>44.1</v>
      </c>
      <c r="D36" s="47">
        <v>12</v>
      </c>
      <c r="E36" s="37">
        <v>96</v>
      </c>
      <c r="F36" s="37">
        <v>0</v>
      </c>
      <c r="G36" s="37">
        <f t="shared" si="12"/>
        <v>108</v>
      </c>
      <c r="H36" s="37">
        <f t="shared" si="13"/>
        <v>4762.8</v>
      </c>
      <c r="I36" s="38">
        <v>52</v>
      </c>
      <c r="J36" s="38">
        <v>14</v>
      </c>
      <c r="K36" s="39">
        <v>60</v>
      </c>
      <c r="L36" s="37">
        <f t="shared" si="14"/>
        <v>126</v>
      </c>
      <c r="M36" s="37">
        <f t="shared" si="0"/>
        <v>5556.6</v>
      </c>
      <c r="N36" s="39">
        <v>214</v>
      </c>
      <c r="O36" s="39">
        <v>120</v>
      </c>
      <c r="P36" s="39">
        <v>56</v>
      </c>
      <c r="Q36" s="37">
        <f t="shared" si="15"/>
        <v>390</v>
      </c>
      <c r="R36" s="37">
        <f t="shared" si="1"/>
        <v>17199</v>
      </c>
      <c r="S36" s="10"/>
      <c r="T36" s="9"/>
      <c r="U36" s="9"/>
      <c r="V36" s="7">
        <f t="shared" si="16"/>
        <v>0</v>
      </c>
      <c r="W36" s="5">
        <f t="shared" si="2"/>
        <v>0</v>
      </c>
      <c r="X36" s="9"/>
      <c r="Y36" s="9"/>
      <c r="Z36" s="9"/>
      <c r="AA36" s="4">
        <f t="shared" si="17"/>
        <v>0</v>
      </c>
      <c r="AB36" s="8">
        <f t="shared" si="3"/>
        <v>0</v>
      </c>
      <c r="AC36" s="9"/>
      <c r="AD36" s="6"/>
      <c r="AE36" s="6"/>
      <c r="AF36" s="4">
        <f t="shared" si="4"/>
        <v>0</v>
      </c>
      <c r="AG36" s="8">
        <f t="shared" si="5"/>
        <v>0</v>
      </c>
      <c r="AH36" s="4"/>
      <c r="AI36" s="4"/>
      <c r="AJ36" s="4"/>
      <c r="AK36" s="4">
        <f t="shared" si="18"/>
        <v>0</v>
      </c>
      <c r="AL36" s="8">
        <f t="shared" si="6"/>
        <v>0</v>
      </c>
      <c r="AM36" s="4"/>
      <c r="AN36" s="4"/>
      <c r="AO36" s="4"/>
      <c r="AP36" s="4">
        <f t="shared" si="19"/>
        <v>0</v>
      </c>
      <c r="AQ36" s="8">
        <f t="shared" si="7"/>
        <v>0</v>
      </c>
      <c r="AR36" s="4"/>
      <c r="AS36" s="4"/>
      <c r="AT36" s="4"/>
      <c r="AU36" s="4">
        <f t="shared" si="20"/>
        <v>0</v>
      </c>
      <c r="AV36" s="8">
        <f t="shared" si="8"/>
        <v>0</v>
      </c>
      <c r="AW36" s="4"/>
      <c r="AX36" s="4"/>
      <c r="AY36" s="4"/>
      <c r="AZ36" s="4">
        <f t="shared" si="21"/>
        <v>0</v>
      </c>
      <c r="BA36" s="5">
        <f t="shared" si="9"/>
        <v>0</v>
      </c>
      <c r="BB36" s="4"/>
      <c r="BC36" s="4"/>
      <c r="BD36" s="4"/>
      <c r="BE36" s="4">
        <f t="shared" si="22"/>
        <v>0</v>
      </c>
      <c r="BF36" s="5">
        <f t="shared" si="10"/>
        <v>0</v>
      </c>
      <c r="BG36" s="4"/>
      <c r="BH36" s="4"/>
      <c r="BI36" s="4"/>
      <c r="BJ36" s="11">
        <f t="shared" si="23"/>
        <v>0</v>
      </c>
      <c r="BK36" s="12">
        <f t="shared" si="11"/>
        <v>0</v>
      </c>
    </row>
    <row r="37" spans="1:63" ht="47.25" x14ac:dyDescent="0.25">
      <c r="A37" s="13">
        <v>209018801</v>
      </c>
      <c r="B37" s="14" t="s">
        <v>98</v>
      </c>
      <c r="C37" s="40">
        <v>88.37</v>
      </c>
      <c r="D37" s="47">
        <v>0</v>
      </c>
      <c r="E37" s="37">
        <v>0</v>
      </c>
      <c r="F37" s="37">
        <v>0</v>
      </c>
      <c r="G37" s="37">
        <f t="shared" si="12"/>
        <v>0</v>
      </c>
      <c r="H37" s="37">
        <f t="shared" si="13"/>
        <v>0</v>
      </c>
      <c r="I37" s="38">
        <v>0</v>
      </c>
      <c r="J37" s="38">
        <v>250</v>
      </c>
      <c r="K37" s="39">
        <v>0</v>
      </c>
      <c r="L37" s="37">
        <f t="shared" si="14"/>
        <v>250</v>
      </c>
      <c r="M37" s="37">
        <f t="shared" si="0"/>
        <v>22092.5</v>
      </c>
      <c r="N37" s="39">
        <v>0</v>
      </c>
      <c r="O37" s="39">
        <v>0</v>
      </c>
      <c r="P37" s="39">
        <v>0</v>
      </c>
      <c r="Q37" s="37">
        <f t="shared" si="15"/>
        <v>0</v>
      </c>
      <c r="R37" s="37">
        <f t="shared" si="1"/>
        <v>0</v>
      </c>
      <c r="S37" s="10"/>
      <c r="T37" s="9"/>
      <c r="U37" s="9"/>
      <c r="V37" s="7">
        <f t="shared" si="16"/>
        <v>0</v>
      </c>
      <c r="W37" s="5">
        <f t="shared" si="2"/>
        <v>0</v>
      </c>
      <c r="X37" s="9"/>
      <c r="Y37" s="9"/>
      <c r="Z37" s="9"/>
      <c r="AA37" s="4">
        <f t="shared" si="17"/>
        <v>0</v>
      </c>
      <c r="AB37" s="8">
        <f t="shared" si="3"/>
        <v>0</v>
      </c>
      <c r="AC37" s="9"/>
      <c r="AD37" s="6"/>
      <c r="AE37" s="6"/>
      <c r="AF37" s="4">
        <f t="shared" si="4"/>
        <v>0</v>
      </c>
      <c r="AG37" s="8">
        <f t="shared" si="5"/>
        <v>0</v>
      </c>
      <c r="AH37" s="4"/>
      <c r="AI37" s="4"/>
      <c r="AJ37" s="4"/>
      <c r="AK37" s="4">
        <f t="shared" si="18"/>
        <v>0</v>
      </c>
      <c r="AL37" s="8">
        <f t="shared" si="6"/>
        <v>0</v>
      </c>
      <c r="AM37" s="4"/>
      <c r="AN37" s="4"/>
      <c r="AO37" s="4"/>
      <c r="AP37" s="4">
        <f t="shared" si="19"/>
        <v>0</v>
      </c>
      <c r="AQ37" s="8">
        <f t="shared" si="7"/>
        <v>0</v>
      </c>
      <c r="AR37" s="4"/>
      <c r="AS37" s="4"/>
      <c r="AT37" s="4"/>
      <c r="AU37" s="4">
        <f t="shared" si="20"/>
        <v>0</v>
      </c>
      <c r="AV37" s="8">
        <f t="shared" si="8"/>
        <v>0</v>
      </c>
      <c r="AW37" s="4"/>
      <c r="AX37" s="4"/>
      <c r="AY37" s="4"/>
      <c r="AZ37" s="4">
        <f t="shared" si="21"/>
        <v>0</v>
      </c>
      <c r="BA37" s="5">
        <f t="shared" si="9"/>
        <v>0</v>
      </c>
      <c r="BB37" s="4"/>
      <c r="BC37" s="4"/>
      <c r="BD37" s="4"/>
      <c r="BE37" s="4">
        <f t="shared" si="22"/>
        <v>0</v>
      </c>
      <c r="BF37" s="5">
        <f t="shared" si="10"/>
        <v>0</v>
      </c>
      <c r="BG37" s="4"/>
      <c r="BH37" s="4"/>
      <c r="BI37" s="4"/>
      <c r="BJ37" s="11">
        <f t="shared" si="23"/>
        <v>0</v>
      </c>
      <c r="BK37" s="12">
        <f t="shared" si="11"/>
        <v>0</v>
      </c>
    </row>
    <row r="38" spans="1:63" ht="31.5" x14ac:dyDescent="0.25">
      <c r="A38" s="2">
        <v>209019507</v>
      </c>
      <c r="B38" s="3" t="s">
        <v>99</v>
      </c>
      <c r="C38" s="36">
        <v>0.16800000000000001</v>
      </c>
      <c r="D38" s="47">
        <v>100200</v>
      </c>
      <c r="E38" s="37">
        <v>3190</v>
      </c>
      <c r="F38" s="37">
        <v>3300</v>
      </c>
      <c r="G38" s="37">
        <f t="shared" si="12"/>
        <v>106690</v>
      </c>
      <c r="H38" s="37">
        <f t="shared" si="13"/>
        <v>17923.920000000002</v>
      </c>
      <c r="I38" s="38">
        <v>0</v>
      </c>
      <c r="J38" s="38">
        <v>394</v>
      </c>
      <c r="K38" s="39">
        <v>300</v>
      </c>
      <c r="L38" s="37">
        <f t="shared" si="14"/>
        <v>694</v>
      </c>
      <c r="M38" s="37">
        <f t="shared" si="0"/>
        <v>116.59200000000001</v>
      </c>
      <c r="N38" s="39">
        <v>72000</v>
      </c>
      <c r="O38" s="39">
        <v>5500</v>
      </c>
      <c r="P38" s="39">
        <v>7300</v>
      </c>
      <c r="Q38" s="37">
        <f t="shared" si="15"/>
        <v>84800</v>
      </c>
      <c r="R38" s="37">
        <f t="shared" si="1"/>
        <v>14246.400000000001</v>
      </c>
      <c r="S38" s="10"/>
      <c r="T38" s="9"/>
      <c r="U38" s="9"/>
      <c r="V38" s="7">
        <f t="shared" si="16"/>
        <v>0</v>
      </c>
      <c r="W38" s="5">
        <f t="shared" si="2"/>
        <v>0</v>
      </c>
      <c r="X38" s="9"/>
      <c r="Y38" s="9"/>
      <c r="Z38" s="9"/>
      <c r="AA38" s="4">
        <f t="shared" si="17"/>
        <v>0</v>
      </c>
      <c r="AB38" s="8">
        <f t="shared" si="3"/>
        <v>0</v>
      </c>
      <c r="AC38" s="9"/>
      <c r="AD38" s="6"/>
      <c r="AE38" s="6"/>
      <c r="AF38" s="4">
        <f t="shared" si="4"/>
        <v>0</v>
      </c>
      <c r="AG38" s="8">
        <f t="shared" si="5"/>
        <v>0</v>
      </c>
      <c r="AH38" s="4"/>
      <c r="AI38" s="4"/>
      <c r="AJ38" s="4"/>
      <c r="AK38" s="4">
        <f t="shared" si="18"/>
        <v>0</v>
      </c>
      <c r="AL38" s="8">
        <f t="shared" si="6"/>
        <v>0</v>
      </c>
      <c r="AM38" s="4"/>
      <c r="AN38" s="4"/>
      <c r="AO38" s="4"/>
      <c r="AP38" s="4">
        <f t="shared" si="19"/>
        <v>0</v>
      </c>
      <c r="AQ38" s="8">
        <f t="shared" si="7"/>
        <v>0</v>
      </c>
      <c r="AR38" s="4"/>
      <c r="AS38" s="4"/>
      <c r="AT38" s="4"/>
      <c r="AU38" s="4">
        <f t="shared" si="20"/>
        <v>0</v>
      </c>
      <c r="AV38" s="8">
        <f t="shared" si="8"/>
        <v>0</v>
      </c>
      <c r="AW38" s="4"/>
      <c r="AX38" s="4"/>
      <c r="AY38" s="4"/>
      <c r="AZ38" s="4">
        <f t="shared" si="21"/>
        <v>0</v>
      </c>
      <c r="BA38" s="5">
        <f t="shared" si="9"/>
        <v>0</v>
      </c>
      <c r="BB38" s="4"/>
      <c r="BC38" s="4"/>
      <c r="BD38" s="4"/>
      <c r="BE38" s="4">
        <f t="shared" si="22"/>
        <v>0</v>
      </c>
      <c r="BF38" s="5">
        <f t="shared" si="10"/>
        <v>0</v>
      </c>
      <c r="BG38" s="4"/>
      <c r="BH38" s="4"/>
      <c r="BI38" s="4"/>
      <c r="BJ38" s="11">
        <f t="shared" si="23"/>
        <v>0</v>
      </c>
      <c r="BK38" s="12">
        <f t="shared" si="11"/>
        <v>0</v>
      </c>
    </row>
    <row r="39" spans="1:63" ht="47.25" x14ac:dyDescent="0.25">
      <c r="A39" s="13">
        <v>209019907</v>
      </c>
      <c r="B39" s="14" t="s">
        <v>100</v>
      </c>
      <c r="C39" s="40">
        <v>425</v>
      </c>
      <c r="D39" s="47">
        <v>0</v>
      </c>
      <c r="E39" s="37">
        <v>0</v>
      </c>
      <c r="F39" s="37">
        <v>0</v>
      </c>
      <c r="G39" s="37">
        <f t="shared" si="12"/>
        <v>0</v>
      </c>
      <c r="H39" s="37">
        <f t="shared" si="13"/>
        <v>0</v>
      </c>
      <c r="I39" s="38">
        <v>144</v>
      </c>
      <c r="J39" s="38">
        <v>132</v>
      </c>
      <c r="K39" s="39">
        <v>44</v>
      </c>
      <c r="L39" s="37">
        <f t="shared" si="14"/>
        <v>320</v>
      </c>
      <c r="M39" s="37">
        <f t="shared" si="0"/>
        <v>136000</v>
      </c>
      <c r="N39" s="39">
        <v>21</v>
      </c>
      <c r="O39" s="39">
        <v>0</v>
      </c>
      <c r="P39" s="39">
        <v>0</v>
      </c>
      <c r="Q39" s="37">
        <f t="shared" si="15"/>
        <v>21</v>
      </c>
      <c r="R39" s="37">
        <f t="shared" si="1"/>
        <v>8925</v>
      </c>
      <c r="S39" s="10"/>
      <c r="T39" s="9"/>
      <c r="U39" s="9"/>
      <c r="V39" s="7">
        <f t="shared" si="16"/>
        <v>0</v>
      </c>
      <c r="W39" s="5">
        <f t="shared" si="2"/>
        <v>0</v>
      </c>
      <c r="X39" s="9"/>
      <c r="Y39" s="9"/>
      <c r="Z39" s="9"/>
      <c r="AA39" s="4">
        <f t="shared" si="17"/>
        <v>0</v>
      </c>
      <c r="AB39" s="8">
        <f t="shared" si="3"/>
        <v>0</v>
      </c>
      <c r="AC39" s="9"/>
      <c r="AD39" s="6"/>
      <c r="AE39" s="6"/>
      <c r="AF39" s="4">
        <f t="shared" si="4"/>
        <v>0</v>
      </c>
      <c r="AG39" s="8">
        <f t="shared" si="5"/>
        <v>0</v>
      </c>
      <c r="AH39" s="4"/>
      <c r="AI39" s="4"/>
      <c r="AJ39" s="4"/>
      <c r="AK39" s="4">
        <f t="shared" si="18"/>
        <v>0</v>
      </c>
      <c r="AL39" s="8">
        <f t="shared" si="6"/>
        <v>0</v>
      </c>
      <c r="AM39" s="4"/>
      <c r="AN39" s="4"/>
      <c r="AO39" s="4"/>
      <c r="AP39" s="4">
        <f t="shared" si="19"/>
        <v>0</v>
      </c>
      <c r="AQ39" s="8">
        <f t="shared" si="7"/>
        <v>0</v>
      </c>
      <c r="AR39" s="4"/>
      <c r="AS39" s="4"/>
      <c r="AT39" s="4"/>
      <c r="AU39" s="4">
        <f t="shared" si="20"/>
        <v>0</v>
      </c>
      <c r="AV39" s="8">
        <f t="shared" si="8"/>
        <v>0</v>
      </c>
      <c r="AW39" s="4"/>
      <c r="AX39" s="4"/>
      <c r="AY39" s="4"/>
      <c r="AZ39" s="4">
        <f t="shared" si="21"/>
        <v>0</v>
      </c>
      <c r="BA39" s="5">
        <f t="shared" si="9"/>
        <v>0</v>
      </c>
      <c r="BB39" s="4"/>
      <c r="BC39" s="4"/>
      <c r="BD39" s="4"/>
      <c r="BE39" s="4">
        <f t="shared" si="22"/>
        <v>0</v>
      </c>
      <c r="BF39" s="5">
        <f t="shared" si="10"/>
        <v>0</v>
      </c>
      <c r="BG39" s="4"/>
      <c r="BH39" s="4"/>
      <c r="BI39" s="4"/>
      <c r="BJ39" s="11">
        <f t="shared" si="23"/>
        <v>0</v>
      </c>
      <c r="BK39" s="12">
        <f t="shared" si="11"/>
        <v>0</v>
      </c>
    </row>
    <row r="40" spans="1:63" ht="31.5" x14ac:dyDescent="0.25">
      <c r="A40" s="2">
        <v>209020700</v>
      </c>
      <c r="B40" s="3" t="s">
        <v>101</v>
      </c>
      <c r="C40" s="36">
        <v>942.8</v>
      </c>
      <c r="D40" s="47">
        <v>0</v>
      </c>
      <c r="E40" s="37">
        <v>20</v>
      </c>
      <c r="F40" s="37">
        <v>10</v>
      </c>
      <c r="G40" s="37">
        <f t="shared" si="12"/>
        <v>30</v>
      </c>
      <c r="H40" s="37">
        <f t="shared" si="13"/>
        <v>28284</v>
      </c>
      <c r="I40" s="38">
        <v>556</v>
      </c>
      <c r="J40" s="44">
        <v>60</v>
      </c>
      <c r="K40" s="39">
        <v>84</v>
      </c>
      <c r="L40" s="37">
        <f t="shared" si="14"/>
        <v>700</v>
      </c>
      <c r="M40" s="37">
        <f t="shared" si="0"/>
        <v>659960</v>
      </c>
      <c r="N40" s="39">
        <v>0</v>
      </c>
      <c r="O40" s="39">
        <v>20</v>
      </c>
      <c r="P40" s="39">
        <v>0</v>
      </c>
      <c r="Q40" s="37">
        <f t="shared" si="15"/>
        <v>20</v>
      </c>
      <c r="R40" s="37">
        <f t="shared" si="1"/>
        <v>18856</v>
      </c>
      <c r="S40" s="10"/>
      <c r="T40" s="9"/>
      <c r="U40" s="9"/>
      <c r="V40" s="7">
        <f t="shared" si="16"/>
        <v>0</v>
      </c>
      <c r="W40" s="5">
        <f t="shared" si="2"/>
        <v>0</v>
      </c>
      <c r="X40" s="9"/>
      <c r="Y40" s="9"/>
      <c r="Z40" s="9"/>
      <c r="AA40" s="4">
        <f t="shared" si="17"/>
        <v>0</v>
      </c>
      <c r="AB40" s="8">
        <f t="shared" si="3"/>
        <v>0</v>
      </c>
      <c r="AC40" s="9"/>
      <c r="AD40" s="6"/>
      <c r="AE40" s="6"/>
      <c r="AF40" s="4">
        <f t="shared" si="4"/>
        <v>0</v>
      </c>
      <c r="AG40" s="8">
        <f t="shared" si="5"/>
        <v>0</v>
      </c>
      <c r="AH40" s="4"/>
      <c r="AI40" s="4"/>
      <c r="AJ40" s="4"/>
      <c r="AK40" s="4">
        <f t="shared" si="18"/>
        <v>0</v>
      </c>
      <c r="AL40" s="8">
        <f t="shared" si="6"/>
        <v>0</v>
      </c>
      <c r="AM40" s="4"/>
      <c r="AN40" s="4"/>
      <c r="AO40" s="4"/>
      <c r="AP40" s="4">
        <f t="shared" si="19"/>
        <v>0</v>
      </c>
      <c r="AQ40" s="8">
        <f t="shared" si="7"/>
        <v>0</v>
      </c>
      <c r="AR40" s="4"/>
      <c r="AS40" s="4"/>
      <c r="AT40" s="4"/>
      <c r="AU40" s="4">
        <f t="shared" si="20"/>
        <v>0</v>
      </c>
      <c r="AV40" s="8">
        <f t="shared" si="8"/>
        <v>0</v>
      </c>
      <c r="AW40" s="4"/>
      <c r="AX40" s="4"/>
      <c r="AY40" s="4"/>
      <c r="AZ40" s="4">
        <f t="shared" si="21"/>
        <v>0</v>
      </c>
      <c r="BA40" s="5">
        <f t="shared" si="9"/>
        <v>0</v>
      </c>
      <c r="BB40" s="4"/>
      <c r="BC40" s="4"/>
      <c r="BD40" s="4"/>
      <c r="BE40" s="4">
        <f t="shared" si="22"/>
        <v>0</v>
      </c>
      <c r="BF40" s="5">
        <f t="shared" si="10"/>
        <v>0</v>
      </c>
      <c r="BG40" s="4"/>
      <c r="BH40" s="4"/>
      <c r="BI40" s="4"/>
      <c r="BJ40" s="11">
        <f t="shared" si="23"/>
        <v>0</v>
      </c>
      <c r="BK40" s="12">
        <f t="shared" si="11"/>
        <v>0</v>
      </c>
    </row>
    <row r="41" spans="1:63" ht="47.25" x14ac:dyDescent="0.25">
      <c r="A41" s="13">
        <v>209033600</v>
      </c>
      <c r="B41" s="14" t="s">
        <v>102</v>
      </c>
      <c r="C41" s="40">
        <v>31.9</v>
      </c>
      <c r="D41" s="47">
        <v>6280</v>
      </c>
      <c r="E41" s="37">
        <v>90</v>
      </c>
      <c r="F41" s="37">
        <v>0</v>
      </c>
      <c r="G41" s="37">
        <f t="shared" si="12"/>
        <v>6370</v>
      </c>
      <c r="H41" s="37">
        <f t="shared" si="13"/>
        <v>203203</v>
      </c>
      <c r="I41" s="38">
        <v>1044</v>
      </c>
      <c r="J41" s="38">
        <v>156</v>
      </c>
      <c r="K41" s="39">
        <v>0</v>
      </c>
      <c r="L41" s="37">
        <f t="shared" si="14"/>
        <v>1200</v>
      </c>
      <c r="M41" s="37">
        <f t="shared" si="0"/>
        <v>38280</v>
      </c>
      <c r="N41" s="39">
        <v>6062</v>
      </c>
      <c r="O41" s="39">
        <v>90</v>
      </c>
      <c r="P41" s="39">
        <v>30</v>
      </c>
      <c r="Q41" s="37">
        <f t="shared" si="15"/>
        <v>6182</v>
      </c>
      <c r="R41" s="37">
        <f t="shared" si="1"/>
        <v>197205.8</v>
      </c>
      <c r="S41" s="10"/>
      <c r="T41" s="9"/>
      <c r="U41" s="9"/>
      <c r="V41" s="7">
        <f t="shared" si="16"/>
        <v>0</v>
      </c>
      <c r="W41" s="5">
        <f t="shared" si="2"/>
        <v>0</v>
      </c>
      <c r="X41" s="9"/>
      <c r="Y41" s="9"/>
      <c r="Z41" s="9"/>
      <c r="AA41" s="4">
        <f t="shared" si="17"/>
        <v>0</v>
      </c>
      <c r="AB41" s="8">
        <f t="shared" si="3"/>
        <v>0</v>
      </c>
      <c r="AC41" s="9"/>
      <c r="AD41" s="6"/>
      <c r="AE41" s="6"/>
      <c r="AF41" s="4">
        <f t="shared" si="4"/>
        <v>0</v>
      </c>
      <c r="AG41" s="8">
        <f t="shared" si="5"/>
        <v>0</v>
      </c>
      <c r="AH41" s="4"/>
      <c r="AI41" s="4"/>
      <c r="AJ41" s="4"/>
      <c r="AK41" s="4">
        <f t="shared" si="18"/>
        <v>0</v>
      </c>
      <c r="AL41" s="8">
        <f t="shared" si="6"/>
        <v>0</v>
      </c>
      <c r="AM41" s="4"/>
      <c r="AN41" s="4"/>
      <c r="AO41" s="4"/>
      <c r="AP41" s="4">
        <f t="shared" si="19"/>
        <v>0</v>
      </c>
      <c r="AQ41" s="8">
        <f t="shared" si="7"/>
        <v>0</v>
      </c>
      <c r="AR41" s="4"/>
      <c r="AS41" s="4"/>
      <c r="AT41" s="4"/>
      <c r="AU41" s="4">
        <f t="shared" si="20"/>
        <v>0</v>
      </c>
      <c r="AV41" s="8">
        <f t="shared" si="8"/>
        <v>0</v>
      </c>
      <c r="AW41" s="4"/>
      <c r="AX41" s="4"/>
      <c r="AY41" s="4"/>
      <c r="AZ41" s="4">
        <f t="shared" si="21"/>
        <v>0</v>
      </c>
      <c r="BA41" s="5">
        <f t="shared" si="9"/>
        <v>0</v>
      </c>
      <c r="BB41" s="4"/>
      <c r="BC41" s="4"/>
      <c r="BD41" s="4"/>
      <c r="BE41" s="4">
        <f t="shared" si="22"/>
        <v>0</v>
      </c>
      <c r="BF41" s="5">
        <f t="shared" si="10"/>
        <v>0</v>
      </c>
      <c r="BG41" s="4"/>
      <c r="BH41" s="4"/>
      <c r="BI41" s="4"/>
      <c r="BJ41" s="11">
        <f t="shared" si="23"/>
        <v>0</v>
      </c>
      <c r="BK41" s="12">
        <f t="shared" si="11"/>
        <v>0</v>
      </c>
    </row>
    <row r="42" spans="1:63" ht="15.75" x14ac:dyDescent="0.25">
      <c r="A42" s="2">
        <v>209034510</v>
      </c>
      <c r="B42" s="3" t="s">
        <v>103</v>
      </c>
      <c r="C42" s="36">
        <v>7.0000000000000007E-2</v>
      </c>
      <c r="D42" s="47">
        <v>1430000</v>
      </c>
      <c r="E42" s="37">
        <v>0</v>
      </c>
      <c r="F42" s="37">
        <v>2000</v>
      </c>
      <c r="G42" s="37">
        <f t="shared" si="12"/>
        <v>1432000</v>
      </c>
      <c r="H42" s="37">
        <f t="shared" si="13"/>
        <v>100240.00000000001</v>
      </c>
      <c r="I42" s="38">
        <v>1428</v>
      </c>
      <c r="J42" s="38">
        <v>240</v>
      </c>
      <c r="K42" s="39">
        <v>0</v>
      </c>
      <c r="L42" s="37">
        <f t="shared" si="14"/>
        <v>1668</v>
      </c>
      <c r="M42" s="37">
        <f t="shared" si="0"/>
        <v>116.76</v>
      </c>
      <c r="N42" s="39">
        <v>1282000</v>
      </c>
      <c r="O42" s="39">
        <v>0</v>
      </c>
      <c r="P42" s="39">
        <v>0</v>
      </c>
      <c r="Q42" s="37">
        <f t="shared" si="15"/>
        <v>1282000</v>
      </c>
      <c r="R42" s="37">
        <f t="shared" si="1"/>
        <v>89740.000000000015</v>
      </c>
      <c r="S42" s="10"/>
      <c r="T42" s="9"/>
      <c r="U42" s="9"/>
      <c r="V42" s="7">
        <f t="shared" si="16"/>
        <v>0</v>
      </c>
      <c r="W42" s="5">
        <f t="shared" si="2"/>
        <v>0</v>
      </c>
      <c r="X42" s="9"/>
      <c r="Y42" s="9"/>
      <c r="Z42" s="9"/>
      <c r="AA42" s="4">
        <f t="shared" si="17"/>
        <v>0</v>
      </c>
      <c r="AB42" s="8">
        <f t="shared" si="3"/>
        <v>0</v>
      </c>
      <c r="AC42" s="9"/>
      <c r="AD42" s="6"/>
      <c r="AE42" s="6"/>
      <c r="AF42" s="4">
        <f t="shared" si="4"/>
        <v>0</v>
      </c>
      <c r="AG42" s="8">
        <f t="shared" si="5"/>
        <v>0</v>
      </c>
      <c r="AH42" s="4"/>
      <c r="AI42" s="4"/>
      <c r="AJ42" s="4"/>
      <c r="AK42" s="4">
        <f t="shared" si="18"/>
        <v>0</v>
      </c>
      <c r="AL42" s="8">
        <f t="shared" si="6"/>
        <v>0</v>
      </c>
      <c r="AM42" s="4"/>
      <c r="AN42" s="4"/>
      <c r="AO42" s="4"/>
      <c r="AP42" s="4">
        <f t="shared" si="19"/>
        <v>0</v>
      </c>
      <c r="AQ42" s="8">
        <f t="shared" si="7"/>
        <v>0</v>
      </c>
      <c r="AR42" s="4"/>
      <c r="AS42" s="4"/>
      <c r="AT42" s="4"/>
      <c r="AU42" s="4">
        <f t="shared" si="20"/>
        <v>0</v>
      </c>
      <c r="AV42" s="8">
        <f t="shared" si="8"/>
        <v>0</v>
      </c>
      <c r="AW42" s="4"/>
      <c r="AX42" s="4"/>
      <c r="AY42" s="4"/>
      <c r="AZ42" s="4">
        <f t="shared" si="21"/>
        <v>0</v>
      </c>
      <c r="BA42" s="5">
        <f t="shared" si="9"/>
        <v>0</v>
      </c>
      <c r="BB42" s="4"/>
      <c r="BC42" s="4"/>
      <c r="BD42" s="4"/>
      <c r="BE42" s="4">
        <f t="shared" si="22"/>
        <v>0</v>
      </c>
      <c r="BF42" s="5">
        <f t="shared" si="10"/>
        <v>0</v>
      </c>
      <c r="BG42" s="4"/>
      <c r="BH42" s="4"/>
      <c r="BI42" s="4"/>
      <c r="BJ42" s="11">
        <f t="shared" si="23"/>
        <v>0</v>
      </c>
      <c r="BK42" s="12">
        <f t="shared" si="11"/>
        <v>0</v>
      </c>
    </row>
    <row r="43" spans="1:63" ht="15.75" x14ac:dyDescent="0.25">
      <c r="A43" s="13">
        <v>209036503</v>
      </c>
      <c r="B43" s="14" t="s">
        <v>104</v>
      </c>
      <c r="C43" s="40">
        <v>0.02</v>
      </c>
      <c r="D43" s="47">
        <v>10724000</v>
      </c>
      <c r="E43" s="37">
        <v>0</v>
      </c>
      <c r="F43" s="37">
        <v>0</v>
      </c>
      <c r="G43" s="37">
        <f t="shared" si="12"/>
        <v>10724000</v>
      </c>
      <c r="H43" s="37">
        <f t="shared" si="13"/>
        <v>214480</v>
      </c>
      <c r="I43" s="38">
        <v>870</v>
      </c>
      <c r="J43" s="38">
        <v>145</v>
      </c>
      <c r="K43" s="39">
        <v>750</v>
      </c>
      <c r="L43" s="37">
        <f t="shared" si="14"/>
        <v>1765</v>
      </c>
      <c r="M43" s="37">
        <f t="shared" si="0"/>
        <v>35.300000000000004</v>
      </c>
      <c r="N43" s="39">
        <v>8867500</v>
      </c>
      <c r="O43" s="39">
        <v>0</v>
      </c>
      <c r="P43" s="39">
        <v>0</v>
      </c>
      <c r="Q43" s="37">
        <f t="shared" si="15"/>
        <v>8867500</v>
      </c>
      <c r="R43" s="37">
        <f t="shared" si="1"/>
        <v>177350</v>
      </c>
      <c r="S43" s="10"/>
      <c r="T43" s="9"/>
      <c r="U43" s="9"/>
      <c r="V43" s="7">
        <f t="shared" si="16"/>
        <v>0</v>
      </c>
      <c r="W43" s="5">
        <f t="shared" si="2"/>
        <v>0</v>
      </c>
      <c r="X43" s="9"/>
      <c r="Y43" s="9"/>
      <c r="Z43" s="9"/>
      <c r="AA43" s="4">
        <f t="shared" si="17"/>
        <v>0</v>
      </c>
      <c r="AB43" s="8">
        <f t="shared" si="3"/>
        <v>0</v>
      </c>
      <c r="AC43" s="9"/>
      <c r="AD43" s="6"/>
      <c r="AE43" s="6"/>
      <c r="AF43" s="4">
        <f t="shared" si="4"/>
        <v>0</v>
      </c>
      <c r="AG43" s="8">
        <f t="shared" si="5"/>
        <v>0</v>
      </c>
      <c r="AH43" s="4"/>
      <c r="AI43" s="4"/>
      <c r="AJ43" s="4"/>
      <c r="AK43" s="4">
        <f t="shared" si="18"/>
        <v>0</v>
      </c>
      <c r="AL43" s="8">
        <f t="shared" si="6"/>
        <v>0</v>
      </c>
      <c r="AM43" s="4"/>
      <c r="AN43" s="4"/>
      <c r="AO43" s="4"/>
      <c r="AP43" s="4">
        <f t="shared" si="19"/>
        <v>0</v>
      </c>
      <c r="AQ43" s="8">
        <f t="shared" si="7"/>
        <v>0</v>
      </c>
      <c r="AR43" s="4"/>
      <c r="AS43" s="4"/>
      <c r="AT43" s="4"/>
      <c r="AU43" s="4">
        <f t="shared" si="20"/>
        <v>0</v>
      </c>
      <c r="AV43" s="8">
        <f t="shared" si="8"/>
        <v>0</v>
      </c>
      <c r="AW43" s="4"/>
      <c r="AX43" s="4"/>
      <c r="AY43" s="4"/>
      <c r="AZ43" s="4">
        <f t="shared" si="21"/>
        <v>0</v>
      </c>
      <c r="BA43" s="5">
        <f t="shared" si="9"/>
        <v>0</v>
      </c>
      <c r="BB43" s="4"/>
      <c r="BC43" s="4"/>
      <c r="BD43" s="4"/>
      <c r="BE43" s="4">
        <f t="shared" si="22"/>
        <v>0</v>
      </c>
      <c r="BF43" s="5">
        <f t="shared" si="10"/>
        <v>0</v>
      </c>
      <c r="BG43" s="4"/>
      <c r="BH43" s="4"/>
      <c r="BI43" s="4"/>
      <c r="BJ43" s="11">
        <f t="shared" si="23"/>
        <v>0</v>
      </c>
      <c r="BK43" s="12">
        <f t="shared" si="11"/>
        <v>0</v>
      </c>
    </row>
    <row r="44" spans="1:63" ht="15.75" x14ac:dyDescent="0.25">
      <c r="A44" s="2">
        <v>209036505</v>
      </c>
      <c r="B44" s="3" t="s">
        <v>105</v>
      </c>
      <c r="C44" s="36">
        <v>0.03</v>
      </c>
      <c r="D44" s="47">
        <v>2518000</v>
      </c>
      <c r="E44" s="37">
        <v>0</v>
      </c>
      <c r="F44" s="37">
        <v>0</v>
      </c>
      <c r="G44" s="37">
        <f t="shared" si="12"/>
        <v>2518000</v>
      </c>
      <c r="H44" s="37">
        <f t="shared" si="13"/>
        <v>75540</v>
      </c>
      <c r="I44" s="38">
        <v>1611</v>
      </c>
      <c r="J44" s="38">
        <v>200</v>
      </c>
      <c r="K44" s="39">
        <v>2090</v>
      </c>
      <c r="L44" s="37">
        <f t="shared" si="14"/>
        <v>3901</v>
      </c>
      <c r="M44" s="37">
        <f t="shared" si="0"/>
        <v>117.03</v>
      </c>
      <c r="N44" s="39">
        <v>1430000</v>
      </c>
      <c r="O44" s="39">
        <v>784000</v>
      </c>
      <c r="P44" s="39">
        <v>850000</v>
      </c>
      <c r="Q44" s="37">
        <f t="shared" si="15"/>
        <v>3064000</v>
      </c>
      <c r="R44" s="37">
        <f t="shared" si="1"/>
        <v>91920</v>
      </c>
      <c r="S44" s="10"/>
      <c r="T44" s="9"/>
      <c r="U44" s="9"/>
      <c r="V44" s="7">
        <f t="shared" si="16"/>
        <v>0</v>
      </c>
      <c r="W44" s="5">
        <f t="shared" si="2"/>
        <v>0</v>
      </c>
      <c r="X44" s="9"/>
      <c r="Y44" s="9"/>
      <c r="Z44" s="9"/>
      <c r="AA44" s="4">
        <f t="shared" si="17"/>
        <v>0</v>
      </c>
      <c r="AB44" s="8">
        <f t="shared" si="3"/>
        <v>0</v>
      </c>
      <c r="AC44" s="9"/>
      <c r="AD44" s="6"/>
      <c r="AE44" s="6"/>
      <c r="AF44" s="4">
        <f t="shared" si="4"/>
        <v>0</v>
      </c>
      <c r="AG44" s="8">
        <f t="shared" si="5"/>
        <v>0</v>
      </c>
      <c r="AH44" s="4"/>
      <c r="AI44" s="4"/>
      <c r="AJ44" s="4"/>
      <c r="AK44" s="4">
        <f t="shared" si="18"/>
        <v>0</v>
      </c>
      <c r="AL44" s="8">
        <f t="shared" si="6"/>
        <v>0</v>
      </c>
      <c r="AM44" s="4"/>
      <c r="AN44" s="4"/>
      <c r="AO44" s="4"/>
      <c r="AP44" s="4">
        <f t="shared" si="19"/>
        <v>0</v>
      </c>
      <c r="AQ44" s="8">
        <f t="shared" si="7"/>
        <v>0</v>
      </c>
      <c r="AR44" s="4"/>
      <c r="AS44" s="4"/>
      <c r="AT44" s="4"/>
      <c r="AU44" s="4">
        <f t="shared" si="20"/>
        <v>0</v>
      </c>
      <c r="AV44" s="8">
        <f t="shared" si="8"/>
        <v>0</v>
      </c>
      <c r="AW44" s="4"/>
      <c r="AX44" s="4"/>
      <c r="AY44" s="4"/>
      <c r="AZ44" s="4">
        <f t="shared" si="21"/>
        <v>0</v>
      </c>
      <c r="BA44" s="5">
        <f t="shared" si="9"/>
        <v>0</v>
      </c>
      <c r="BB44" s="4"/>
      <c r="BC44" s="4"/>
      <c r="BD44" s="4"/>
      <c r="BE44" s="4">
        <f t="shared" si="22"/>
        <v>0</v>
      </c>
      <c r="BF44" s="5">
        <f t="shared" si="10"/>
        <v>0</v>
      </c>
      <c r="BG44" s="4"/>
      <c r="BH44" s="4"/>
      <c r="BI44" s="4"/>
      <c r="BJ44" s="11">
        <f t="shared" si="23"/>
        <v>0</v>
      </c>
      <c r="BK44" s="12">
        <f t="shared" si="11"/>
        <v>0</v>
      </c>
    </row>
    <row r="45" spans="1:63" ht="15.75" x14ac:dyDescent="0.25">
      <c r="A45" s="13">
        <v>209045502</v>
      </c>
      <c r="B45" s="14" t="s">
        <v>106</v>
      </c>
      <c r="C45" s="40">
        <v>4.0000000000000001E-3</v>
      </c>
      <c r="D45" s="47">
        <v>4790000</v>
      </c>
      <c r="E45" s="37">
        <v>0</v>
      </c>
      <c r="F45" s="37">
        <v>0</v>
      </c>
      <c r="G45" s="37">
        <f t="shared" si="12"/>
        <v>4790000</v>
      </c>
      <c r="H45" s="37">
        <f t="shared" si="13"/>
        <v>19160</v>
      </c>
      <c r="I45" s="38">
        <v>720</v>
      </c>
      <c r="J45" s="38">
        <v>2730</v>
      </c>
      <c r="K45" s="39">
        <v>1750</v>
      </c>
      <c r="L45" s="37">
        <f t="shared" si="14"/>
        <v>5200</v>
      </c>
      <c r="M45" s="37">
        <f t="shared" si="0"/>
        <v>20.8</v>
      </c>
      <c r="N45" s="39">
        <v>6270000</v>
      </c>
      <c r="O45" s="39">
        <v>44000</v>
      </c>
      <c r="P45" s="39">
        <v>186000</v>
      </c>
      <c r="Q45" s="37">
        <f t="shared" si="15"/>
        <v>6500000</v>
      </c>
      <c r="R45" s="37">
        <f t="shared" si="1"/>
        <v>26000</v>
      </c>
      <c r="S45" s="10"/>
      <c r="T45" s="9"/>
      <c r="U45" s="9"/>
      <c r="V45" s="7">
        <f t="shared" si="16"/>
        <v>0</v>
      </c>
      <c r="W45" s="5">
        <f t="shared" si="2"/>
        <v>0</v>
      </c>
      <c r="X45" s="9"/>
      <c r="Y45" s="9"/>
      <c r="Z45" s="9"/>
      <c r="AA45" s="4">
        <f t="shared" si="17"/>
        <v>0</v>
      </c>
      <c r="AB45" s="8">
        <f t="shared" si="3"/>
        <v>0</v>
      </c>
      <c r="AC45" s="9"/>
      <c r="AD45" s="6"/>
      <c r="AE45" s="6"/>
      <c r="AF45" s="4">
        <f t="shared" si="4"/>
        <v>0</v>
      </c>
      <c r="AG45" s="8">
        <f t="shared" si="5"/>
        <v>0</v>
      </c>
      <c r="AH45" s="4"/>
      <c r="AI45" s="4"/>
      <c r="AJ45" s="4"/>
      <c r="AK45" s="4">
        <f t="shared" si="18"/>
        <v>0</v>
      </c>
      <c r="AL45" s="8">
        <f t="shared" si="6"/>
        <v>0</v>
      </c>
      <c r="AM45" s="4"/>
      <c r="AN45" s="4"/>
      <c r="AO45" s="4"/>
      <c r="AP45" s="4">
        <f t="shared" si="19"/>
        <v>0</v>
      </c>
      <c r="AQ45" s="8">
        <f t="shared" si="7"/>
        <v>0</v>
      </c>
      <c r="AR45" s="4"/>
      <c r="AS45" s="4"/>
      <c r="AT45" s="4"/>
      <c r="AU45" s="4">
        <f t="shared" si="20"/>
        <v>0</v>
      </c>
      <c r="AV45" s="8">
        <f t="shared" si="8"/>
        <v>0</v>
      </c>
      <c r="AW45" s="4"/>
      <c r="AX45" s="4"/>
      <c r="AY45" s="4"/>
      <c r="AZ45" s="4">
        <f t="shared" si="21"/>
        <v>0</v>
      </c>
      <c r="BA45" s="5">
        <f t="shared" si="9"/>
        <v>0</v>
      </c>
      <c r="BB45" s="4"/>
      <c r="BC45" s="4"/>
      <c r="BD45" s="4"/>
      <c r="BE45" s="4">
        <f t="shared" si="22"/>
        <v>0</v>
      </c>
      <c r="BF45" s="5">
        <f t="shared" si="10"/>
        <v>0</v>
      </c>
      <c r="BG45" s="4"/>
      <c r="BH45" s="4"/>
      <c r="BI45" s="4"/>
      <c r="BJ45" s="11">
        <f t="shared" si="23"/>
        <v>0</v>
      </c>
      <c r="BK45" s="12">
        <f t="shared" si="11"/>
        <v>0</v>
      </c>
    </row>
    <row r="46" spans="1:63" ht="31.5" x14ac:dyDescent="0.25">
      <c r="A46" s="2">
        <v>209049802</v>
      </c>
      <c r="B46" s="3" t="s">
        <v>107</v>
      </c>
      <c r="C46" s="36">
        <v>1.36</v>
      </c>
      <c r="D46" s="47">
        <v>75450</v>
      </c>
      <c r="E46" s="37">
        <v>0</v>
      </c>
      <c r="F46" s="37">
        <v>0</v>
      </c>
      <c r="G46" s="37">
        <f t="shared" si="12"/>
        <v>75450</v>
      </c>
      <c r="H46" s="37">
        <f t="shared" si="13"/>
        <v>102612.00000000001</v>
      </c>
      <c r="I46" s="45">
        <v>3730</v>
      </c>
      <c r="J46" s="45">
        <v>3120</v>
      </c>
      <c r="K46" s="39">
        <v>600</v>
      </c>
      <c r="L46" s="37">
        <f t="shared" si="14"/>
        <v>7450</v>
      </c>
      <c r="M46" s="37">
        <f t="shared" si="0"/>
        <v>10132</v>
      </c>
      <c r="N46" s="39">
        <v>72300</v>
      </c>
      <c r="O46" s="39">
        <v>0</v>
      </c>
      <c r="P46" s="39">
        <v>0</v>
      </c>
      <c r="Q46" s="37">
        <f t="shared" si="15"/>
        <v>72300</v>
      </c>
      <c r="R46" s="37">
        <f t="shared" si="1"/>
        <v>98328</v>
      </c>
      <c r="S46" s="10"/>
      <c r="T46" s="9"/>
      <c r="U46" s="9"/>
      <c r="V46" s="7">
        <f t="shared" si="16"/>
        <v>0</v>
      </c>
      <c r="W46" s="5">
        <f t="shared" si="2"/>
        <v>0</v>
      </c>
      <c r="X46" s="9"/>
      <c r="Y46" s="9"/>
      <c r="Z46" s="9"/>
      <c r="AA46" s="4">
        <f t="shared" si="17"/>
        <v>0</v>
      </c>
      <c r="AB46" s="8">
        <f t="shared" si="3"/>
        <v>0</v>
      </c>
      <c r="AC46" s="9"/>
      <c r="AD46" s="6"/>
      <c r="AE46" s="6"/>
      <c r="AF46" s="4">
        <f t="shared" si="4"/>
        <v>0</v>
      </c>
      <c r="AG46" s="8">
        <f t="shared" si="5"/>
        <v>0</v>
      </c>
      <c r="AH46" s="4"/>
      <c r="AI46" s="4"/>
      <c r="AJ46" s="4"/>
      <c r="AK46" s="4">
        <f t="shared" si="18"/>
        <v>0</v>
      </c>
      <c r="AL46" s="8">
        <f t="shared" si="6"/>
        <v>0</v>
      </c>
      <c r="AM46" s="4"/>
      <c r="AN46" s="4"/>
      <c r="AO46" s="4"/>
      <c r="AP46" s="4">
        <f t="shared" si="19"/>
        <v>0</v>
      </c>
      <c r="AQ46" s="8">
        <f t="shared" si="7"/>
        <v>0</v>
      </c>
      <c r="AR46" s="4"/>
      <c r="AS46" s="4"/>
      <c r="AT46" s="4"/>
      <c r="AU46" s="4">
        <f t="shared" si="20"/>
        <v>0</v>
      </c>
      <c r="AV46" s="8">
        <f t="shared" si="8"/>
        <v>0</v>
      </c>
      <c r="AW46" s="4"/>
      <c r="AX46" s="4"/>
      <c r="AY46" s="4"/>
      <c r="AZ46" s="4">
        <f t="shared" si="21"/>
        <v>0</v>
      </c>
      <c r="BA46" s="5">
        <f t="shared" si="9"/>
        <v>0</v>
      </c>
      <c r="BB46" s="4"/>
      <c r="BC46" s="4"/>
      <c r="BD46" s="4"/>
      <c r="BE46" s="4">
        <f t="shared" si="22"/>
        <v>0</v>
      </c>
      <c r="BF46" s="5">
        <f t="shared" si="10"/>
        <v>0</v>
      </c>
      <c r="BG46" s="4"/>
      <c r="BH46" s="4"/>
      <c r="BI46" s="4"/>
      <c r="BJ46" s="11">
        <f t="shared" si="23"/>
        <v>0</v>
      </c>
      <c r="BK46" s="12">
        <f t="shared" si="11"/>
        <v>0</v>
      </c>
    </row>
    <row r="47" spans="1:63" ht="31.5" x14ac:dyDescent="0.25">
      <c r="A47" s="13">
        <v>209049803</v>
      </c>
      <c r="B47" s="14" t="s">
        <v>108</v>
      </c>
      <c r="C47" s="40">
        <v>1.36</v>
      </c>
      <c r="D47" s="47">
        <v>37850</v>
      </c>
      <c r="E47" s="37">
        <v>0</v>
      </c>
      <c r="F47" s="37">
        <v>0</v>
      </c>
      <c r="G47" s="37">
        <f t="shared" si="12"/>
        <v>37850</v>
      </c>
      <c r="H47" s="37">
        <f t="shared" si="13"/>
        <v>51476.000000000007</v>
      </c>
      <c r="I47" s="38">
        <v>0</v>
      </c>
      <c r="J47" s="38">
        <v>2620</v>
      </c>
      <c r="K47" s="39">
        <v>2370</v>
      </c>
      <c r="L47" s="37">
        <f t="shared" si="14"/>
        <v>4990</v>
      </c>
      <c r="M47" s="37">
        <f t="shared" si="0"/>
        <v>6786.4000000000005</v>
      </c>
      <c r="N47" s="39">
        <v>34750</v>
      </c>
      <c r="O47" s="39">
        <v>0</v>
      </c>
      <c r="P47" s="39">
        <v>0</v>
      </c>
      <c r="Q47" s="37">
        <f t="shared" si="15"/>
        <v>34750</v>
      </c>
      <c r="R47" s="37">
        <f t="shared" si="1"/>
        <v>47260</v>
      </c>
      <c r="S47" s="10"/>
      <c r="T47" s="9"/>
      <c r="U47" s="9"/>
      <c r="V47" s="7">
        <f t="shared" si="16"/>
        <v>0</v>
      </c>
      <c r="W47" s="5">
        <f t="shared" si="2"/>
        <v>0</v>
      </c>
      <c r="X47" s="9"/>
      <c r="Y47" s="9"/>
      <c r="Z47" s="9"/>
      <c r="AA47" s="4">
        <f t="shared" si="17"/>
        <v>0</v>
      </c>
      <c r="AB47" s="8">
        <f t="shared" si="3"/>
        <v>0</v>
      </c>
      <c r="AC47" s="9"/>
      <c r="AD47" s="6"/>
      <c r="AE47" s="6"/>
      <c r="AF47" s="4">
        <f t="shared" si="4"/>
        <v>0</v>
      </c>
      <c r="AG47" s="8">
        <f t="shared" si="5"/>
        <v>0</v>
      </c>
      <c r="AH47" s="4"/>
      <c r="AI47" s="4"/>
      <c r="AJ47" s="4"/>
      <c r="AK47" s="4">
        <f t="shared" si="18"/>
        <v>0</v>
      </c>
      <c r="AL47" s="8">
        <f t="shared" si="6"/>
        <v>0</v>
      </c>
      <c r="AM47" s="4"/>
      <c r="AN47" s="4"/>
      <c r="AO47" s="4"/>
      <c r="AP47" s="4">
        <f t="shared" si="19"/>
        <v>0</v>
      </c>
      <c r="AQ47" s="8">
        <f t="shared" si="7"/>
        <v>0</v>
      </c>
      <c r="AR47" s="4"/>
      <c r="AS47" s="4"/>
      <c r="AT47" s="4"/>
      <c r="AU47" s="4">
        <f t="shared" si="20"/>
        <v>0</v>
      </c>
      <c r="AV47" s="8">
        <f t="shared" si="8"/>
        <v>0</v>
      </c>
      <c r="AW47" s="4"/>
      <c r="AX47" s="4"/>
      <c r="AY47" s="4"/>
      <c r="AZ47" s="4">
        <f t="shared" si="21"/>
        <v>0</v>
      </c>
      <c r="BA47" s="5">
        <f t="shared" si="9"/>
        <v>0</v>
      </c>
      <c r="BB47" s="4"/>
      <c r="BC47" s="4"/>
      <c r="BD47" s="4"/>
      <c r="BE47" s="4">
        <f t="shared" si="22"/>
        <v>0</v>
      </c>
      <c r="BF47" s="5">
        <f t="shared" si="10"/>
        <v>0</v>
      </c>
      <c r="BG47" s="4"/>
      <c r="BH47" s="4"/>
      <c r="BI47" s="4"/>
      <c r="BJ47" s="11">
        <f t="shared" si="23"/>
        <v>0</v>
      </c>
      <c r="BK47" s="12">
        <f t="shared" si="11"/>
        <v>0</v>
      </c>
    </row>
    <row r="48" spans="1:63" ht="31.5" x14ac:dyDescent="0.25">
      <c r="A48" s="2">
        <v>209063313</v>
      </c>
      <c r="B48" s="3" t="s">
        <v>109</v>
      </c>
      <c r="C48" s="36">
        <v>7.1</v>
      </c>
      <c r="D48" s="47">
        <v>9492</v>
      </c>
      <c r="E48" s="37">
        <v>576</v>
      </c>
      <c r="F48" s="37">
        <v>0</v>
      </c>
      <c r="G48" s="37">
        <f t="shared" si="12"/>
        <v>10068</v>
      </c>
      <c r="H48" s="37">
        <f t="shared" si="13"/>
        <v>71482.8</v>
      </c>
      <c r="I48" s="38">
        <v>0</v>
      </c>
      <c r="J48" s="38">
        <v>1170</v>
      </c>
      <c r="K48" s="39">
        <v>385</v>
      </c>
      <c r="L48" s="37">
        <f t="shared" si="14"/>
        <v>1555</v>
      </c>
      <c r="M48" s="37">
        <f t="shared" si="0"/>
        <v>11040.5</v>
      </c>
      <c r="N48" s="39">
        <v>5424</v>
      </c>
      <c r="O48" s="39">
        <v>120</v>
      </c>
      <c r="P48" s="39">
        <v>0</v>
      </c>
      <c r="Q48" s="37">
        <f t="shared" si="15"/>
        <v>5544</v>
      </c>
      <c r="R48" s="37">
        <f t="shared" si="1"/>
        <v>39362.400000000001</v>
      </c>
      <c r="S48" s="10"/>
      <c r="T48" s="9"/>
      <c r="U48" s="15"/>
      <c r="V48" s="7">
        <f t="shared" si="16"/>
        <v>0</v>
      </c>
      <c r="W48" s="5">
        <f t="shared" si="2"/>
        <v>0</v>
      </c>
      <c r="X48" s="9"/>
      <c r="Y48" s="9"/>
      <c r="Z48" s="9"/>
      <c r="AA48" s="4">
        <f t="shared" si="17"/>
        <v>0</v>
      </c>
      <c r="AB48" s="8">
        <f t="shared" si="3"/>
        <v>0</v>
      </c>
      <c r="AC48" s="9"/>
      <c r="AD48" s="6"/>
      <c r="AE48" s="6"/>
      <c r="AF48" s="4">
        <f t="shared" si="4"/>
        <v>0</v>
      </c>
      <c r="AG48" s="8">
        <f t="shared" si="5"/>
        <v>0</v>
      </c>
      <c r="AH48" s="4"/>
      <c r="AI48" s="4"/>
      <c r="AJ48" s="4"/>
      <c r="AK48" s="4">
        <f t="shared" si="18"/>
        <v>0</v>
      </c>
      <c r="AL48" s="8">
        <f t="shared" si="6"/>
        <v>0</v>
      </c>
      <c r="AM48" s="4"/>
      <c r="AN48" s="4"/>
      <c r="AO48" s="4"/>
      <c r="AP48" s="4">
        <f t="shared" si="19"/>
        <v>0</v>
      </c>
      <c r="AQ48" s="8">
        <f t="shared" si="7"/>
        <v>0</v>
      </c>
      <c r="AR48" s="4"/>
      <c r="AS48" s="4"/>
      <c r="AT48" s="4"/>
      <c r="AU48" s="4">
        <f t="shared" si="20"/>
        <v>0</v>
      </c>
      <c r="AV48" s="8">
        <f t="shared" si="8"/>
        <v>0</v>
      </c>
      <c r="AW48" s="4"/>
      <c r="AX48" s="4"/>
      <c r="AY48" s="4"/>
      <c r="AZ48" s="4">
        <f t="shared" si="21"/>
        <v>0</v>
      </c>
      <c r="BA48" s="5">
        <f t="shared" si="9"/>
        <v>0</v>
      </c>
      <c r="BB48" s="4"/>
      <c r="BC48" s="4"/>
      <c r="BD48" s="4"/>
      <c r="BE48" s="4">
        <f t="shared" si="22"/>
        <v>0</v>
      </c>
      <c r="BF48" s="5">
        <f t="shared" si="10"/>
        <v>0</v>
      </c>
      <c r="BG48" s="4"/>
      <c r="BH48" s="4"/>
      <c r="BI48" s="4"/>
      <c r="BJ48" s="11">
        <f t="shared" si="23"/>
        <v>0</v>
      </c>
      <c r="BK48" s="12">
        <f t="shared" si="11"/>
        <v>0</v>
      </c>
    </row>
    <row r="49" spans="1:63" ht="31.5" x14ac:dyDescent="0.25">
      <c r="A49" s="13">
        <v>209119500</v>
      </c>
      <c r="B49" s="14" t="s">
        <v>110</v>
      </c>
      <c r="C49" s="40">
        <v>20</v>
      </c>
      <c r="D49" s="47">
        <v>3684</v>
      </c>
      <c r="E49" s="37">
        <v>564</v>
      </c>
      <c r="F49" s="37">
        <v>0</v>
      </c>
      <c r="G49" s="37">
        <f t="shared" si="12"/>
        <v>4248</v>
      </c>
      <c r="H49" s="37">
        <f t="shared" si="13"/>
        <v>84960</v>
      </c>
      <c r="I49" s="38">
        <v>252</v>
      </c>
      <c r="J49" s="38">
        <v>71</v>
      </c>
      <c r="K49" s="39">
        <v>16</v>
      </c>
      <c r="L49" s="37">
        <f t="shared" si="14"/>
        <v>339</v>
      </c>
      <c r="M49" s="37">
        <f t="shared" si="0"/>
        <v>6780</v>
      </c>
      <c r="N49" s="39">
        <v>1464</v>
      </c>
      <c r="O49" s="39">
        <v>564</v>
      </c>
      <c r="P49" s="39">
        <v>0</v>
      </c>
      <c r="Q49" s="37">
        <f t="shared" si="15"/>
        <v>2028</v>
      </c>
      <c r="R49" s="37">
        <f t="shared" si="1"/>
        <v>40560</v>
      </c>
      <c r="S49" s="10"/>
      <c r="T49" s="9"/>
      <c r="U49" s="9"/>
      <c r="V49" s="7">
        <f t="shared" si="16"/>
        <v>0</v>
      </c>
      <c r="W49" s="5">
        <f t="shared" si="2"/>
        <v>0</v>
      </c>
      <c r="X49" s="9"/>
      <c r="Y49" s="9"/>
      <c r="Z49" s="9"/>
      <c r="AA49" s="4">
        <f t="shared" si="17"/>
        <v>0</v>
      </c>
      <c r="AB49" s="8">
        <f t="shared" si="3"/>
        <v>0</v>
      </c>
      <c r="AC49" s="9"/>
      <c r="AD49" s="6"/>
      <c r="AE49" s="6"/>
      <c r="AF49" s="4">
        <f t="shared" si="4"/>
        <v>0</v>
      </c>
      <c r="AG49" s="8">
        <f t="shared" si="5"/>
        <v>0</v>
      </c>
      <c r="AH49" s="4"/>
      <c r="AI49" s="4"/>
      <c r="AJ49" s="4"/>
      <c r="AK49" s="4">
        <f t="shared" si="18"/>
        <v>0</v>
      </c>
      <c r="AL49" s="8">
        <f t="shared" si="6"/>
        <v>0</v>
      </c>
      <c r="AM49" s="4"/>
      <c r="AN49" s="4"/>
      <c r="AO49" s="4"/>
      <c r="AP49" s="4">
        <f t="shared" si="19"/>
        <v>0</v>
      </c>
      <c r="AQ49" s="8">
        <f t="shared" si="7"/>
        <v>0</v>
      </c>
      <c r="AR49" s="4"/>
      <c r="AS49" s="4"/>
      <c r="AT49" s="4"/>
      <c r="AU49" s="4">
        <f t="shared" si="20"/>
        <v>0</v>
      </c>
      <c r="AV49" s="8">
        <f t="shared" si="8"/>
        <v>0</v>
      </c>
      <c r="AW49" s="4"/>
      <c r="AX49" s="4"/>
      <c r="AY49" s="4"/>
      <c r="AZ49" s="4">
        <f t="shared" si="21"/>
        <v>0</v>
      </c>
      <c r="BA49" s="5">
        <f t="shared" si="9"/>
        <v>0</v>
      </c>
      <c r="BB49" s="4"/>
      <c r="BC49" s="4"/>
      <c r="BD49" s="4"/>
      <c r="BE49" s="4">
        <f t="shared" si="22"/>
        <v>0</v>
      </c>
      <c r="BF49" s="5">
        <f t="shared" si="10"/>
        <v>0</v>
      </c>
      <c r="BG49" s="4"/>
      <c r="BH49" s="4"/>
      <c r="BI49" s="4"/>
      <c r="BJ49" s="11">
        <f t="shared" si="23"/>
        <v>0</v>
      </c>
      <c r="BK49" s="12">
        <f t="shared" si="11"/>
        <v>0</v>
      </c>
    </row>
    <row r="50" spans="1:63" ht="63" x14ac:dyDescent="0.25">
      <c r="A50" s="2">
        <v>209158201</v>
      </c>
      <c r="B50" s="3" t="s">
        <v>111</v>
      </c>
      <c r="C50" s="36">
        <v>28</v>
      </c>
      <c r="D50" s="47">
        <v>2063</v>
      </c>
      <c r="E50" s="37">
        <v>4101</v>
      </c>
      <c r="F50" s="37">
        <v>3260</v>
      </c>
      <c r="G50" s="37">
        <f t="shared" si="12"/>
        <v>9424</v>
      </c>
      <c r="H50" s="37">
        <f t="shared" si="13"/>
        <v>263872</v>
      </c>
      <c r="I50" s="38">
        <v>0</v>
      </c>
      <c r="J50" s="38">
        <v>0</v>
      </c>
      <c r="K50" s="39">
        <v>0</v>
      </c>
      <c r="L50" s="37">
        <f t="shared" si="14"/>
        <v>0</v>
      </c>
      <c r="M50" s="37">
        <f t="shared" si="0"/>
        <v>0</v>
      </c>
      <c r="N50" s="39">
        <v>11263</v>
      </c>
      <c r="O50" s="39">
        <v>3155</v>
      </c>
      <c r="P50" s="39">
        <v>482</v>
      </c>
      <c r="Q50" s="37">
        <f t="shared" si="15"/>
        <v>14900</v>
      </c>
      <c r="R50" s="37">
        <f t="shared" si="1"/>
        <v>417200</v>
      </c>
      <c r="S50" s="10"/>
      <c r="T50" s="9"/>
      <c r="U50" s="9"/>
      <c r="V50" s="7">
        <f t="shared" si="16"/>
        <v>0</v>
      </c>
      <c r="W50" s="5">
        <f t="shared" si="2"/>
        <v>0</v>
      </c>
      <c r="X50" s="9"/>
      <c r="Y50" s="9"/>
      <c r="Z50" s="9"/>
      <c r="AA50" s="4">
        <f t="shared" si="17"/>
        <v>0</v>
      </c>
      <c r="AB50" s="8">
        <f t="shared" si="3"/>
        <v>0</v>
      </c>
      <c r="AC50" s="9"/>
      <c r="AD50" s="6"/>
      <c r="AE50" s="6"/>
      <c r="AF50" s="4">
        <f t="shared" si="4"/>
        <v>0</v>
      </c>
      <c r="AG50" s="8">
        <f t="shared" si="5"/>
        <v>0</v>
      </c>
      <c r="AH50" s="4"/>
      <c r="AI50" s="4"/>
      <c r="AJ50" s="4"/>
      <c r="AK50" s="4">
        <f t="shared" si="18"/>
        <v>0</v>
      </c>
      <c r="AL50" s="8">
        <f t="shared" si="6"/>
        <v>0</v>
      </c>
      <c r="AM50" s="4"/>
      <c r="AN50" s="4"/>
      <c r="AO50" s="4"/>
      <c r="AP50" s="4">
        <f t="shared" si="19"/>
        <v>0</v>
      </c>
      <c r="AQ50" s="8">
        <f t="shared" si="7"/>
        <v>0</v>
      </c>
      <c r="AR50" s="4"/>
      <c r="AS50" s="4"/>
      <c r="AT50" s="4"/>
      <c r="AU50" s="4">
        <f t="shared" si="20"/>
        <v>0</v>
      </c>
      <c r="AV50" s="8">
        <f t="shared" si="8"/>
        <v>0</v>
      </c>
      <c r="AW50" s="4"/>
      <c r="AX50" s="4"/>
      <c r="AY50" s="4"/>
      <c r="AZ50" s="4">
        <f t="shared" si="21"/>
        <v>0</v>
      </c>
      <c r="BA50" s="5">
        <f t="shared" si="9"/>
        <v>0</v>
      </c>
      <c r="BB50" s="4"/>
      <c r="BC50" s="4"/>
      <c r="BD50" s="4"/>
      <c r="BE50" s="4">
        <f t="shared" si="22"/>
        <v>0</v>
      </c>
      <c r="BF50" s="5">
        <f t="shared" si="10"/>
        <v>0</v>
      </c>
      <c r="BG50" s="4"/>
      <c r="BH50" s="4"/>
      <c r="BI50" s="4"/>
      <c r="BJ50" s="11">
        <f t="shared" si="23"/>
        <v>0</v>
      </c>
      <c r="BK50" s="12">
        <f t="shared" si="11"/>
        <v>0</v>
      </c>
    </row>
    <row r="51" spans="1:63" ht="63" x14ac:dyDescent="0.25">
      <c r="A51" s="13">
        <v>209203101</v>
      </c>
      <c r="B51" s="14" t="s">
        <v>112</v>
      </c>
      <c r="C51" s="40">
        <v>29</v>
      </c>
      <c r="D51" s="47">
        <v>2716</v>
      </c>
      <c r="E51" s="37">
        <v>0</v>
      </c>
      <c r="F51" s="37">
        <v>384</v>
      </c>
      <c r="G51" s="37">
        <f t="shared" si="12"/>
        <v>3100</v>
      </c>
      <c r="H51" s="37">
        <f t="shared" si="13"/>
        <v>89900</v>
      </c>
      <c r="I51" s="38">
        <v>400</v>
      </c>
      <c r="J51" s="38">
        <v>0</v>
      </c>
      <c r="K51" s="39">
        <v>0</v>
      </c>
      <c r="L51" s="37">
        <f t="shared" si="14"/>
        <v>400</v>
      </c>
      <c r="M51" s="37">
        <f t="shared" si="0"/>
        <v>11600</v>
      </c>
      <c r="N51" s="39">
        <v>9159</v>
      </c>
      <c r="O51" s="39">
        <v>0</v>
      </c>
      <c r="P51" s="39">
        <v>0</v>
      </c>
      <c r="Q51" s="37">
        <f t="shared" si="15"/>
        <v>9159</v>
      </c>
      <c r="R51" s="37">
        <f t="shared" si="1"/>
        <v>265611</v>
      </c>
      <c r="S51" s="10"/>
      <c r="T51" s="9"/>
      <c r="U51" s="9"/>
      <c r="V51" s="7">
        <f t="shared" si="16"/>
        <v>0</v>
      </c>
      <c r="W51" s="5">
        <f t="shared" si="2"/>
        <v>0</v>
      </c>
      <c r="X51" s="9"/>
      <c r="Y51" s="9"/>
      <c r="Z51" s="9"/>
      <c r="AA51" s="4">
        <f t="shared" si="17"/>
        <v>0</v>
      </c>
      <c r="AB51" s="8">
        <f t="shared" si="3"/>
        <v>0</v>
      </c>
      <c r="AC51" s="9"/>
      <c r="AD51" s="6"/>
      <c r="AE51" s="6"/>
      <c r="AF51" s="4">
        <f t="shared" si="4"/>
        <v>0</v>
      </c>
      <c r="AG51" s="8">
        <f t="shared" si="5"/>
        <v>0</v>
      </c>
      <c r="AH51" s="4"/>
      <c r="AI51" s="4"/>
      <c r="AJ51" s="4"/>
      <c r="AK51" s="4">
        <f t="shared" si="18"/>
        <v>0</v>
      </c>
      <c r="AL51" s="8">
        <f t="shared" si="6"/>
        <v>0</v>
      </c>
      <c r="AM51" s="4"/>
      <c r="AN51" s="4"/>
      <c r="AO51" s="4"/>
      <c r="AP51" s="4">
        <f t="shared" si="19"/>
        <v>0</v>
      </c>
      <c r="AQ51" s="8">
        <f t="shared" si="7"/>
        <v>0</v>
      </c>
      <c r="AR51" s="4"/>
      <c r="AS51" s="4"/>
      <c r="AT51" s="4"/>
      <c r="AU51" s="4">
        <f t="shared" si="20"/>
        <v>0</v>
      </c>
      <c r="AV51" s="8">
        <f t="shared" si="8"/>
        <v>0</v>
      </c>
      <c r="AW51" s="4"/>
      <c r="AX51" s="4"/>
      <c r="AY51" s="4"/>
      <c r="AZ51" s="4">
        <f t="shared" si="21"/>
        <v>0</v>
      </c>
      <c r="BA51" s="5">
        <f t="shared" si="9"/>
        <v>0</v>
      </c>
      <c r="BB51" s="4"/>
      <c r="BC51" s="4"/>
      <c r="BD51" s="4"/>
      <c r="BE51" s="4">
        <f t="shared" si="22"/>
        <v>0</v>
      </c>
      <c r="BF51" s="5">
        <f t="shared" si="10"/>
        <v>0</v>
      </c>
      <c r="BG51" s="4"/>
      <c r="BH51" s="4"/>
      <c r="BI51" s="4"/>
      <c r="BJ51" s="11">
        <f t="shared" si="23"/>
        <v>0</v>
      </c>
      <c r="BK51" s="12">
        <f t="shared" si="11"/>
        <v>0</v>
      </c>
    </row>
    <row r="52" spans="1:63" ht="15.75" x14ac:dyDescent="0.25">
      <c r="A52" s="2">
        <v>209419501</v>
      </c>
      <c r="B52" s="3" t="s">
        <v>113</v>
      </c>
      <c r="C52" s="36">
        <v>25</v>
      </c>
      <c r="D52" s="47">
        <v>3100</v>
      </c>
      <c r="E52" s="37">
        <v>0</v>
      </c>
      <c r="F52" s="37">
        <v>0</v>
      </c>
      <c r="G52" s="37">
        <f t="shared" si="12"/>
        <v>3100</v>
      </c>
      <c r="H52" s="37">
        <f t="shared" si="13"/>
        <v>77500</v>
      </c>
      <c r="I52" s="38">
        <v>15550</v>
      </c>
      <c r="J52" s="38">
        <v>0</v>
      </c>
      <c r="K52" s="39">
        <v>0</v>
      </c>
      <c r="L52" s="37">
        <f t="shared" si="14"/>
        <v>15550</v>
      </c>
      <c r="M52" s="37">
        <f t="shared" si="0"/>
        <v>388750</v>
      </c>
      <c r="N52" s="39">
        <v>1005</v>
      </c>
      <c r="O52" s="39">
        <v>0</v>
      </c>
      <c r="P52" s="39">
        <v>0</v>
      </c>
      <c r="Q52" s="37">
        <f t="shared" si="15"/>
        <v>1005</v>
      </c>
      <c r="R52" s="37">
        <f t="shared" si="1"/>
        <v>25125</v>
      </c>
      <c r="S52" s="10"/>
      <c r="T52" s="9"/>
      <c r="U52" s="9"/>
      <c r="V52" s="7">
        <f t="shared" si="16"/>
        <v>0</v>
      </c>
      <c r="W52" s="5">
        <f t="shared" si="2"/>
        <v>0</v>
      </c>
      <c r="X52" s="9"/>
      <c r="Y52" s="9"/>
      <c r="Z52" s="9"/>
      <c r="AA52" s="4">
        <f t="shared" si="17"/>
        <v>0</v>
      </c>
      <c r="AB52" s="8">
        <f t="shared" si="3"/>
        <v>0</v>
      </c>
      <c r="AC52" s="9"/>
      <c r="AD52" s="6"/>
      <c r="AE52" s="6"/>
      <c r="AF52" s="4">
        <f t="shared" si="4"/>
        <v>0</v>
      </c>
      <c r="AG52" s="8">
        <f t="shared" si="5"/>
        <v>0</v>
      </c>
      <c r="AH52" s="4"/>
      <c r="AI52" s="4"/>
      <c r="AJ52" s="4"/>
      <c r="AK52" s="4">
        <f t="shared" si="18"/>
        <v>0</v>
      </c>
      <c r="AL52" s="8">
        <f t="shared" si="6"/>
        <v>0</v>
      </c>
      <c r="AM52" s="4"/>
      <c r="AN52" s="4"/>
      <c r="AO52" s="4"/>
      <c r="AP52" s="4">
        <f t="shared" si="19"/>
        <v>0</v>
      </c>
      <c r="AQ52" s="8">
        <f t="shared" si="7"/>
        <v>0</v>
      </c>
      <c r="AR52" s="4"/>
      <c r="AS52" s="4"/>
      <c r="AT52" s="4"/>
      <c r="AU52" s="4">
        <f t="shared" si="20"/>
        <v>0</v>
      </c>
      <c r="AV52" s="8">
        <f t="shared" si="8"/>
        <v>0</v>
      </c>
      <c r="AW52" s="4"/>
      <c r="AX52" s="4"/>
      <c r="AY52" s="4"/>
      <c r="AZ52" s="4">
        <f t="shared" si="21"/>
        <v>0</v>
      </c>
      <c r="BA52" s="5">
        <f t="shared" si="9"/>
        <v>0</v>
      </c>
      <c r="BB52" s="4"/>
      <c r="BC52" s="4"/>
      <c r="BD52" s="4"/>
      <c r="BE52" s="4">
        <f t="shared" si="22"/>
        <v>0</v>
      </c>
      <c r="BF52" s="5">
        <f t="shared" si="10"/>
        <v>0</v>
      </c>
      <c r="BG52" s="4"/>
      <c r="BH52" s="4"/>
      <c r="BI52" s="4"/>
      <c r="BJ52" s="11">
        <f t="shared" si="23"/>
        <v>0</v>
      </c>
      <c r="BK52" s="12">
        <f t="shared" si="11"/>
        <v>0</v>
      </c>
    </row>
    <row r="53" spans="1:63" ht="31.5" x14ac:dyDescent="0.25">
      <c r="A53" s="13">
        <v>209434101</v>
      </c>
      <c r="B53" s="14" t="s">
        <v>114</v>
      </c>
      <c r="C53" s="40">
        <v>1014</v>
      </c>
      <c r="D53" s="47">
        <v>0</v>
      </c>
      <c r="E53" s="37">
        <v>0</v>
      </c>
      <c r="F53" s="37">
        <v>0</v>
      </c>
      <c r="G53" s="37">
        <f t="shared" si="12"/>
        <v>0</v>
      </c>
      <c r="H53" s="37">
        <f t="shared" si="13"/>
        <v>0</v>
      </c>
      <c r="I53" s="38">
        <v>180</v>
      </c>
      <c r="J53" s="38">
        <v>0</v>
      </c>
      <c r="K53" s="39">
        <v>0</v>
      </c>
      <c r="L53" s="37">
        <f t="shared" si="14"/>
        <v>180</v>
      </c>
      <c r="M53" s="37">
        <f t="shared" si="0"/>
        <v>182520</v>
      </c>
      <c r="N53" s="39">
        <v>300</v>
      </c>
      <c r="O53" s="39">
        <v>0</v>
      </c>
      <c r="P53" s="39">
        <v>0</v>
      </c>
      <c r="Q53" s="37">
        <f t="shared" si="15"/>
        <v>300</v>
      </c>
      <c r="R53" s="37">
        <f t="shared" si="1"/>
        <v>304200</v>
      </c>
      <c r="S53" s="10"/>
      <c r="T53" s="9"/>
      <c r="U53" s="9"/>
      <c r="V53" s="7">
        <f t="shared" si="16"/>
        <v>0</v>
      </c>
      <c r="W53" s="5">
        <f t="shared" si="2"/>
        <v>0</v>
      </c>
      <c r="X53" s="9"/>
      <c r="Y53" s="9"/>
      <c r="Z53" s="9"/>
      <c r="AA53" s="4">
        <f t="shared" si="17"/>
        <v>0</v>
      </c>
      <c r="AB53" s="8">
        <f t="shared" si="3"/>
        <v>0</v>
      </c>
      <c r="AC53" s="9"/>
      <c r="AD53" s="6"/>
      <c r="AE53" s="6"/>
      <c r="AF53" s="4">
        <f t="shared" si="4"/>
        <v>0</v>
      </c>
      <c r="AG53" s="8">
        <f t="shared" si="5"/>
        <v>0</v>
      </c>
      <c r="AH53" s="4"/>
      <c r="AI53" s="4"/>
      <c r="AJ53" s="4"/>
      <c r="AK53" s="4">
        <f t="shared" si="18"/>
        <v>0</v>
      </c>
      <c r="AL53" s="8">
        <f t="shared" si="6"/>
        <v>0</v>
      </c>
      <c r="AM53" s="4"/>
      <c r="AN53" s="4"/>
      <c r="AO53" s="4"/>
      <c r="AP53" s="4">
        <f t="shared" si="19"/>
        <v>0</v>
      </c>
      <c r="AQ53" s="8">
        <f t="shared" si="7"/>
        <v>0</v>
      </c>
      <c r="AR53" s="4"/>
      <c r="AS53" s="4"/>
      <c r="AT53" s="4"/>
      <c r="AU53" s="4">
        <f t="shared" si="20"/>
        <v>0</v>
      </c>
      <c r="AV53" s="8">
        <f t="shared" si="8"/>
        <v>0</v>
      </c>
      <c r="AW53" s="4"/>
      <c r="AX53" s="4"/>
      <c r="AY53" s="4"/>
      <c r="AZ53" s="4">
        <f t="shared" si="21"/>
        <v>0</v>
      </c>
      <c r="BA53" s="5">
        <f t="shared" si="9"/>
        <v>0</v>
      </c>
      <c r="BB53" s="4"/>
      <c r="BC53" s="4"/>
      <c r="BD53" s="4"/>
      <c r="BE53" s="4">
        <f t="shared" si="22"/>
        <v>0</v>
      </c>
      <c r="BF53" s="5">
        <f t="shared" si="10"/>
        <v>0</v>
      </c>
      <c r="BG53" s="4"/>
      <c r="BH53" s="4"/>
      <c r="BI53" s="4"/>
      <c r="BJ53" s="11">
        <f t="shared" si="23"/>
        <v>0</v>
      </c>
      <c r="BK53" s="12">
        <f t="shared" si="11"/>
        <v>0</v>
      </c>
    </row>
    <row r="54" spans="1:63" ht="15.75" x14ac:dyDescent="0.25">
      <c r="A54" s="2">
        <v>209462801</v>
      </c>
      <c r="B54" s="3" t="s">
        <v>115</v>
      </c>
      <c r="C54" s="36">
        <v>89</v>
      </c>
      <c r="D54" s="47">
        <v>296</v>
      </c>
      <c r="E54" s="37">
        <v>0</v>
      </c>
      <c r="F54" s="37">
        <v>0</v>
      </c>
      <c r="G54" s="37">
        <f t="shared" si="12"/>
        <v>296</v>
      </c>
      <c r="H54" s="37">
        <f t="shared" si="13"/>
        <v>26344</v>
      </c>
      <c r="I54" s="38">
        <v>150</v>
      </c>
      <c r="J54" s="38">
        <v>0</v>
      </c>
      <c r="K54" s="39">
        <v>0</v>
      </c>
      <c r="L54" s="37">
        <f t="shared" si="14"/>
        <v>150</v>
      </c>
      <c r="M54" s="37">
        <f t="shared" si="0"/>
        <v>13350</v>
      </c>
      <c r="N54" s="39">
        <v>78</v>
      </c>
      <c r="O54" s="39">
        <v>0</v>
      </c>
      <c r="P54" s="39">
        <v>0</v>
      </c>
      <c r="Q54" s="37">
        <f t="shared" si="15"/>
        <v>78</v>
      </c>
      <c r="R54" s="37">
        <f t="shared" si="1"/>
        <v>6942</v>
      </c>
      <c r="S54" s="10"/>
      <c r="T54" s="9"/>
      <c r="U54" s="9"/>
      <c r="V54" s="7">
        <f t="shared" si="16"/>
        <v>0</v>
      </c>
      <c r="W54" s="5">
        <f t="shared" si="2"/>
        <v>0</v>
      </c>
      <c r="X54" s="9"/>
      <c r="Y54" s="9"/>
      <c r="Z54" s="9"/>
      <c r="AA54" s="4">
        <f t="shared" si="17"/>
        <v>0</v>
      </c>
      <c r="AB54" s="8">
        <f t="shared" si="3"/>
        <v>0</v>
      </c>
      <c r="AC54" s="9"/>
      <c r="AD54" s="6"/>
      <c r="AE54" s="6"/>
      <c r="AF54" s="4">
        <f t="shared" si="4"/>
        <v>0</v>
      </c>
      <c r="AG54" s="8">
        <f t="shared" si="5"/>
        <v>0</v>
      </c>
      <c r="AH54" s="4"/>
      <c r="AI54" s="4"/>
      <c r="AJ54" s="4"/>
      <c r="AK54" s="4">
        <f t="shared" si="18"/>
        <v>0</v>
      </c>
      <c r="AL54" s="8">
        <f t="shared" si="6"/>
        <v>0</v>
      </c>
      <c r="AM54" s="4"/>
      <c r="AN54" s="4"/>
      <c r="AO54" s="4"/>
      <c r="AP54" s="4">
        <f t="shared" si="19"/>
        <v>0</v>
      </c>
      <c r="AQ54" s="8">
        <f t="shared" si="7"/>
        <v>0</v>
      </c>
      <c r="AR54" s="4"/>
      <c r="AS54" s="4"/>
      <c r="AT54" s="4"/>
      <c r="AU54" s="4">
        <f t="shared" si="20"/>
        <v>0</v>
      </c>
      <c r="AV54" s="8">
        <f t="shared" si="8"/>
        <v>0</v>
      </c>
      <c r="AW54" s="4"/>
      <c r="AX54" s="4"/>
      <c r="AY54" s="4"/>
      <c r="AZ54" s="4">
        <f t="shared" si="21"/>
        <v>0</v>
      </c>
      <c r="BA54" s="5">
        <f t="shared" si="9"/>
        <v>0</v>
      </c>
      <c r="BB54" s="4"/>
      <c r="BC54" s="4"/>
      <c r="BD54" s="4"/>
      <c r="BE54" s="4">
        <f t="shared" si="22"/>
        <v>0</v>
      </c>
      <c r="BF54" s="5">
        <f t="shared" si="10"/>
        <v>0</v>
      </c>
      <c r="BG54" s="4"/>
      <c r="BH54" s="4"/>
      <c r="BI54" s="4"/>
      <c r="BJ54" s="11">
        <f t="shared" si="23"/>
        <v>0</v>
      </c>
      <c r="BK54" s="12">
        <f t="shared" si="11"/>
        <v>0</v>
      </c>
    </row>
    <row r="55" spans="1:63" ht="15.75" x14ac:dyDescent="0.25">
      <c r="A55" s="13">
        <v>209462901</v>
      </c>
      <c r="B55" s="14" t="s">
        <v>116</v>
      </c>
      <c r="C55" s="40">
        <v>135</v>
      </c>
      <c r="D55" s="47">
        <v>296</v>
      </c>
      <c r="E55" s="37">
        <v>14</v>
      </c>
      <c r="F55" s="37">
        <v>0</v>
      </c>
      <c r="G55" s="37">
        <f t="shared" si="12"/>
        <v>310</v>
      </c>
      <c r="H55" s="37">
        <f t="shared" si="13"/>
        <v>41850</v>
      </c>
      <c r="I55" s="38">
        <v>429</v>
      </c>
      <c r="J55" s="38">
        <v>0</v>
      </c>
      <c r="K55" s="39">
        <v>0</v>
      </c>
      <c r="L55" s="37">
        <f t="shared" si="14"/>
        <v>429</v>
      </c>
      <c r="M55" s="37">
        <f t="shared" si="0"/>
        <v>57915</v>
      </c>
      <c r="N55" s="39">
        <v>106</v>
      </c>
      <c r="O55" s="39">
        <v>0</v>
      </c>
      <c r="P55" s="39">
        <v>0</v>
      </c>
      <c r="Q55" s="37">
        <f t="shared" si="15"/>
        <v>106</v>
      </c>
      <c r="R55" s="37">
        <f t="shared" si="1"/>
        <v>14310</v>
      </c>
      <c r="S55" s="10"/>
      <c r="T55" s="9"/>
      <c r="U55" s="9"/>
      <c r="V55" s="7">
        <f t="shared" si="16"/>
        <v>0</v>
      </c>
      <c r="W55" s="5">
        <f t="shared" si="2"/>
        <v>0</v>
      </c>
      <c r="X55" s="9"/>
      <c r="Y55" s="9"/>
      <c r="Z55" s="9"/>
      <c r="AA55" s="4">
        <f t="shared" si="17"/>
        <v>0</v>
      </c>
      <c r="AB55" s="8">
        <f t="shared" si="3"/>
        <v>0</v>
      </c>
      <c r="AC55" s="9"/>
      <c r="AD55" s="6"/>
      <c r="AE55" s="6"/>
      <c r="AF55" s="4">
        <f t="shared" si="4"/>
        <v>0</v>
      </c>
      <c r="AG55" s="8">
        <f t="shared" si="5"/>
        <v>0</v>
      </c>
      <c r="AH55" s="4"/>
      <c r="AI55" s="4"/>
      <c r="AJ55" s="4"/>
      <c r="AK55" s="4">
        <f t="shared" si="18"/>
        <v>0</v>
      </c>
      <c r="AL55" s="8">
        <f t="shared" si="6"/>
        <v>0</v>
      </c>
      <c r="AM55" s="4"/>
      <c r="AN55" s="4"/>
      <c r="AO55" s="4"/>
      <c r="AP55" s="4">
        <f t="shared" si="19"/>
        <v>0</v>
      </c>
      <c r="AQ55" s="8">
        <f t="shared" si="7"/>
        <v>0</v>
      </c>
      <c r="AR55" s="4"/>
      <c r="AS55" s="4"/>
      <c r="AT55" s="4"/>
      <c r="AU55" s="4">
        <f t="shared" si="20"/>
        <v>0</v>
      </c>
      <c r="AV55" s="8">
        <f t="shared" si="8"/>
        <v>0</v>
      </c>
      <c r="AW55" s="4"/>
      <c r="AX55" s="4"/>
      <c r="AY55" s="4"/>
      <c r="AZ55" s="4">
        <f t="shared" si="21"/>
        <v>0</v>
      </c>
      <c r="BA55" s="5">
        <f t="shared" si="9"/>
        <v>0</v>
      </c>
      <c r="BB55" s="4"/>
      <c r="BC55" s="4"/>
      <c r="BD55" s="4"/>
      <c r="BE55" s="4">
        <f t="shared" si="22"/>
        <v>0</v>
      </c>
      <c r="BF55" s="5">
        <f t="shared" si="10"/>
        <v>0</v>
      </c>
      <c r="BG55" s="4"/>
      <c r="BH55" s="4"/>
      <c r="BI55" s="4"/>
      <c r="BJ55" s="11">
        <f t="shared" si="23"/>
        <v>0</v>
      </c>
      <c r="BK55" s="12">
        <f t="shared" si="11"/>
        <v>0</v>
      </c>
    </row>
    <row r="56" spans="1:63" ht="15.75" x14ac:dyDescent="0.25">
      <c r="A56" s="2">
        <v>209464301</v>
      </c>
      <c r="B56" s="3" t="s">
        <v>117</v>
      </c>
      <c r="C56" s="36">
        <v>102.39</v>
      </c>
      <c r="D56" s="47">
        <v>6</v>
      </c>
      <c r="E56" s="37">
        <v>0</v>
      </c>
      <c r="F56" s="37">
        <v>0</v>
      </c>
      <c r="G56" s="37">
        <f t="shared" si="12"/>
        <v>6</v>
      </c>
      <c r="H56" s="37">
        <f t="shared" si="13"/>
        <v>614.34</v>
      </c>
      <c r="I56" s="38">
        <v>250</v>
      </c>
      <c r="J56" s="38">
        <v>85</v>
      </c>
      <c r="K56" s="39">
        <v>1370</v>
      </c>
      <c r="L56" s="37">
        <f t="shared" si="14"/>
        <v>1705</v>
      </c>
      <c r="M56" s="37">
        <f t="shared" si="0"/>
        <v>174574.95</v>
      </c>
      <c r="N56" s="39">
        <v>0</v>
      </c>
      <c r="O56" s="39">
        <v>0</v>
      </c>
      <c r="P56" s="39">
        <v>6</v>
      </c>
      <c r="Q56" s="37">
        <f t="shared" si="15"/>
        <v>6</v>
      </c>
      <c r="R56" s="37">
        <f t="shared" si="1"/>
        <v>614.34</v>
      </c>
      <c r="S56" s="10"/>
      <c r="T56" s="9"/>
      <c r="U56" s="9"/>
      <c r="V56" s="7">
        <f t="shared" si="16"/>
        <v>0</v>
      </c>
      <c r="W56" s="5">
        <f t="shared" si="2"/>
        <v>0</v>
      </c>
      <c r="X56" s="9"/>
      <c r="Y56" s="9"/>
      <c r="Z56" s="9"/>
      <c r="AA56" s="4">
        <f t="shared" si="17"/>
        <v>0</v>
      </c>
      <c r="AB56" s="8">
        <f t="shared" si="3"/>
        <v>0</v>
      </c>
      <c r="AC56" s="9"/>
      <c r="AD56" s="6"/>
      <c r="AE56" s="6"/>
      <c r="AF56" s="4">
        <f t="shared" si="4"/>
        <v>0</v>
      </c>
      <c r="AG56" s="8">
        <f t="shared" si="5"/>
        <v>0</v>
      </c>
      <c r="AH56" s="4"/>
      <c r="AI56" s="4"/>
      <c r="AJ56" s="4"/>
      <c r="AK56" s="4">
        <f t="shared" si="18"/>
        <v>0</v>
      </c>
      <c r="AL56" s="8">
        <f t="shared" si="6"/>
        <v>0</v>
      </c>
      <c r="AM56" s="4"/>
      <c r="AN56" s="4"/>
      <c r="AO56" s="4"/>
      <c r="AP56" s="4">
        <f t="shared" si="19"/>
        <v>0</v>
      </c>
      <c r="AQ56" s="8">
        <f t="shared" si="7"/>
        <v>0</v>
      </c>
      <c r="AR56" s="4"/>
      <c r="AS56" s="4"/>
      <c r="AT56" s="4"/>
      <c r="AU56" s="4">
        <f t="shared" si="20"/>
        <v>0</v>
      </c>
      <c r="AV56" s="8">
        <f t="shared" si="8"/>
        <v>0</v>
      </c>
      <c r="AW56" s="4"/>
      <c r="AX56" s="4"/>
      <c r="AY56" s="4"/>
      <c r="AZ56" s="4">
        <f t="shared" si="21"/>
        <v>0</v>
      </c>
      <c r="BA56" s="5">
        <f t="shared" si="9"/>
        <v>0</v>
      </c>
      <c r="BB56" s="4"/>
      <c r="BC56" s="4"/>
      <c r="BD56" s="4"/>
      <c r="BE56" s="4">
        <f t="shared" si="22"/>
        <v>0</v>
      </c>
      <c r="BF56" s="5">
        <f t="shared" si="10"/>
        <v>0</v>
      </c>
      <c r="BG56" s="4"/>
      <c r="BH56" s="4"/>
      <c r="BI56" s="4"/>
      <c r="BJ56" s="11">
        <f t="shared" si="23"/>
        <v>0</v>
      </c>
      <c r="BK56" s="12">
        <f t="shared" si="11"/>
        <v>0</v>
      </c>
    </row>
    <row r="57" spans="1:63" ht="31.5" x14ac:dyDescent="0.25">
      <c r="A57" s="13">
        <v>209519101</v>
      </c>
      <c r="B57" s="14" t="s">
        <v>118</v>
      </c>
      <c r="C57" s="40">
        <v>30</v>
      </c>
      <c r="D57" s="47">
        <v>1594</v>
      </c>
      <c r="E57" s="37">
        <v>0</v>
      </c>
      <c r="F57" s="37">
        <v>0</v>
      </c>
      <c r="G57" s="37">
        <f t="shared" si="12"/>
        <v>1594</v>
      </c>
      <c r="H57" s="37">
        <f t="shared" si="13"/>
        <v>47820</v>
      </c>
      <c r="I57" s="38">
        <v>580</v>
      </c>
      <c r="J57" s="38">
        <v>130</v>
      </c>
      <c r="K57" s="39">
        <v>400</v>
      </c>
      <c r="L57" s="37">
        <f t="shared" si="14"/>
        <v>1110</v>
      </c>
      <c r="M57" s="37">
        <f t="shared" si="0"/>
        <v>33300</v>
      </c>
      <c r="N57" s="39">
        <v>1318</v>
      </c>
      <c r="O57" s="39">
        <v>108</v>
      </c>
      <c r="P57" s="39">
        <v>0</v>
      </c>
      <c r="Q57" s="37">
        <f t="shared" si="15"/>
        <v>1426</v>
      </c>
      <c r="R57" s="37">
        <f t="shared" si="1"/>
        <v>42780</v>
      </c>
      <c r="S57" s="10"/>
      <c r="T57" s="9"/>
      <c r="U57" s="9"/>
      <c r="V57" s="7">
        <f t="shared" si="16"/>
        <v>0</v>
      </c>
      <c r="W57" s="5">
        <f t="shared" si="2"/>
        <v>0</v>
      </c>
      <c r="X57" s="9"/>
      <c r="Y57" s="9"/>
      <c r="Z57" s="9"/>
      <c r="AA57" s="4">
        <f t="shared" si="17"/>
        <v>0</v>
      </c>
      <c r="AB57" s="8">
        <f t="shared" si="3"/>
        <v>0</v>
      </c>
      <c r="AC57" s="9"/>
      <c r="AD57" s="6"/>
      <c r="AE57" s="6"/>
      <c r="AF57" s="4">
        <f t="shared" si="4"/>
        <v>0</v>
      </c>
      <c r="AG57" s="8">
        <f t="shared" si="5"/>
        <v>0</v>
      </c>
      <c r="AH57" s="4"/>
      <c r="AI57" s="4"/>
      <c r="AJ57" s="4"/>
      <c r="AK57" s="4">
        <f t="shared" si="18"/>
        <v>0</v>
      </c>
      <c r="AL57" s="8">
        <f t="shared" si="6"/>
        <v>0</v>
      </c>
      <c r="AM57" s="4"/>
      <c r="AN57" s="4"/>
      <c r="AO57" s="4"/>
      <c r="AP57" s="4">
        <f t="shared" si="19"/>
        <v>0</v>
      </c>
      <c r="AQ57" s="8">
        <f t="shared" si="7"/>
        <v>0</v>
      </c>
      <c r="AR57" s="4"/>
      <c r="AS57" s="4"/>
      <c r="AT57" s="4"/>
      <c r="AU57" s="4">
        <f t="shared" si="20"/>
        <v>0</v>
      </c>
      <c r="AV57" s="8">
        <f t="shared" si="8"/>
        <v>0</v>
      </c>
      <c r="AW57" s="4"/>
      <c r="AX57" s="4"/>
      <c r="AY57" s="4"/>
      <c r="AZ57" s="4">
        <f t="shared" si="21"/>
        <v>0</v>
      </c>
      <c r="BA57" s="5">
        <f t="shared" si="9"/>
        <v>0</v>
      </c>
      <c r="BB57" s="4"/>
      <c r="BC57" s="4"/>
      <c r="BD57" s="4"/>
      <c r="BE57" s="4">
        <f t="shared" si="22"/>
        <v>0</v>
      </c>
      <c r="BF57" s="5">
        <f t="shared" si="10"/>
        <v>0</v>
      </c>
      <c r="BG57" s="4"/>
      <c r="BH57" s="4"/>
      <c r="BI57" s="4"/>
      <c r="BJ57" s="11">
        <f t="shared" si="23"/>
        <v>0</v>
      </c>
      <c r="BK57" s="12">
        <f t="shared" si="11"/>
        <v>0</v>
      </c>
    </row>
    <row r="58" spans="1:63" ht="15.75" x14ac:dyDescent="0.25">
      <c r="A58" s="2">
        <v>209566001</v>
      </c>
      <c r="B58" s="3" t="s">
        <v>119</v>
      </c>
      <c r="C58" s="36">
        <v>65</v>
      </c>
      <c r="D58" s="47">
        <v>25</v>
      </c>
      <c r="E58" s="37">
        <v>316</v>
      </c>
      <c r="F58" s="37">
        <v>0</v>
      </c>
      <c r="G58" s="37">
        <f t="shared" si="12"/>
        <v>341</v>
      </c>
      <c r="H58" s="37">
        <f t="shared" si="13"/>
        <v>22165</v>
      </c>
      <c r="I58" s="45">
        <v>46400</v>
      </c>
      <c r="J58" s="46">
        <v>100</v>
      </c>
      <c r="K58" s="39">
        <v>2243</v>
      </c>
      <c r="L58" s="37">
        <f t="shared" si="14"/>
        <v>48743</v>
      </c>
      <c r="M58" s="37">
        <f t="shared" si="0"/>
        <v>3168295</v>
      </c>
      <c r="N58" s="39">
        <v>25</v>
      </c>
      <c r="O58" s="39">
        <v>316</v>
      </c>
      <c r="P58" s="39">
        <v>0</v>
      </c>
      <c r="Q58" s="37">
        <f t="shared" si="15"/>
        <v>341</v>
      </c>
      <c r="R58" s="37">
        <f t="shared" si="1"/>
        <v>22165</v>
      </c>
      <c r="S58" s="10"/>
      <c r="T58" s="9"/>
      <c r="U58" s="9"/>
      <c r="V58" s="7">
        <f t="shared" si="16"/>
        <v>0</v>
      </c>
      <c r="W58" s="5">
        <f t="shared" si="2"/>
        <v>0</v>
      </c>
      <c r="X58" s="9"/>
      <c r="Y58" s="9"/>
      <c r="Z58" s="9"/>
      <c r="AA58" s="4">
        <f t="shared" si="17"/>
        <v>0</v>
      </c>
      <c r="AB58" s="8">
        <f t="shared" si="3"/>
        <v>0</v>
      </c>
      <c r="AC58" s="9"/>
      <c r="AD58" s="6"/>
      <c r="AE58" s="6"/>
      <c r="AF58" s="4">
        <f t="shared" si="4"/>
        <v>0</v>
      </c>
      <c r="AG58" s="8">
        <f t="shared" si="5"/>
        <v>0</v>
      </c>
      <c r="AH58" s="4"/>
      <c r="AI58" s="4"/>
      <c r="AJ58" s="4"/>
      <c r="AK58" s="4">
        <f t="shared" si="18"/>
        <v>0</v>
      </c>
      <c r="AL58" s="8">
        <f t="shared" si="6"/>
        <v>0</v>
      </c>
      <c r="AM58" s="4"/>
      <c r="AN58" s="4"/>
      <c r="AO58" s="4"/>
      <c r="AP58" s="4">
        <f t="shared" si="19"/>
        <v>0</v>
      </c>
      <c r="AQ58" s="8">
        <f t="shared" si="7"/>
        <v>0</v>
      </c>
      <c r="AR58" s="4"/>
      <c r="AS58" s="4"/>
      <c r="AT58" s="4"/>
      <c r="AU58" s="4">
        <f t="shared" si="20"/>
        <v>0</v>
      </c>
      <c r="AV58" s="8">
        <f t="shared" si="8"/>
        <v>0</v>
      </c>
      <c r="AW58" s="4"/>
      <c r="AX58" s="4"/>
      <c r="AY58" s="4"/>
      <c r="AZ58" s="4">
        <f t="shared" si="21"/>
        <v>0</v>
      </c>
      <c r="BA58" s="5">
        <f t="shared" si="9"/>
        <v>0</v>
      </c>
      <c r="BB58" s="4"/>
      <c r="BC58" s="4"/>
      <c r="BD58" s="4"/>
      <c r="BE58" s="4">
        <f t="shared" si="22"/>
        <v>0</v>
      </c>
      <c r="BF58" s="5">
        <f t="shared" si="10"/>
        <v>0</v>
      </c>
      <c r="BG58" s="4"/>
      <c r="BH58" s="4"/>
      <c r="BI58" s="4"/>
      <c r="BJ58" s="11">
        <f t="shared" si="23"/>
        <v>0</v>
      </c>
      <c r="BK58" s="12">
        <f t="shared" si="11"/>
        <v>0</v>
      </c>
    </row>
    <row r="59" spans="1:63" ht="15.75" x14ac:dyDescent="0.25">
      <c r="A59" s="13">
        <v>209833501</v>
      </c>
      <c r="B59" s="14" t="s">
        <v>120</v>
      </c>
      <c r="C59" s="40">
        <v>94.257999999999996</v>
      </c>
      <c r="D59" s="47">
        <v>124</v>
      </c>
      <c r="E59" s="37">
        <v>54</v>
      </c>
      <c r="F59" s="37">
        <v>0</v>
      </c>
      <c r="G59" s="37">
        <f t="shared" si="12"/>
        <v>178</v>
      </c>
      <c r="H59" s="37">
        <f t="shared" si="13"/>
        <v>16777.923999999999</v>
      </c>
      <c r="I59" s="38">
        <v>47750</v>
      </c>
      <c r="J59" s="49">
        <v>900</v>
      </c>
      <c r="K59" s="39">
        <v>1750</v>
      </c>
      <c r="L59" s="37">
        <f t="shared" si="14"/>
        <v>50400</v>
      </c>
      <c r="M59" s="37">
        <f t="shared" si="0"/>
        <v>4750603.2</v>
      </c>
      <c r="N59" s="39">
        <v>100</v>
      </c>
      <c r="O59" s="39">
        <v>24</v>
      </c>
      <c r="P59" s="39">
        <v>0</v>
      </c>
      <c r="Q59" s="37">
        <f t="shared" si="15"/>
        <v>124</v>
      </c>
      <c r="R59" s="37">
        <f t="shared" si="1"/>
        <v>11687.992</v>
      </c>
      <c r="S59" s="10"/>
      <c r="T59" s="9"/>
      <c r="U59" s="9"/>
      <c r="V59" s="7">
        <f t="shared" si="16"/>
        <v>0</v>
      </c>
      <c r="W59" s="5">
        <f t="shared" si="2"/>
        <v>0</v>
      </c>
      <c r="X59" s="9"/>
      <c r="Y59" s="9"/>
      <c r="Z59" s="9"/>
      <c r="AA59" s="4">
        <f t="shared" si="17"/>
        <v>0</v>
      </c>
      <c r="AB59" s="8">
        <f t="shared" si="3"/>
        <v>0</v>
      </c>
      <c r="AC59" s="9"/>
      <c r="AD59" s="6"/>
      <c r="AE59" s="6"/>
      <c r="AF59" s="4">
        <f t="shared" si="4"/>
        <v>0</v>
      </c>
      <c r="AG59" s="8">
        <f t="shared" si="5"/>
        <v>0</v>
      </c>
      <c r="AH59" s="4"/>
      <c r="AI59" s="4"/>
      <c r="AJ59" s="4"/>
      <c r="AK59" s="4">
        <f t="shared" si="18"/>
        <v>0</v>
      </c>
      <c r="AL59" s="8">
        <f t="shared" si="6"/>
        <v>0</v>
      </c>
      <c r="AM59" s="4"/>
      <c r="AN59" s="4"/>
      <c r="AO59" s="4"/>
      <c r="AP59" s="4">
        <f t="shared" si="19"/>
        <v>0</v>
      </c>
      <c r="AQ59" s="8">
        <f t="shared" si="7"/>
        <v>0</v>
      </c>
      <c r="AR59" s="4"/>
      <c r="AS59" s="4"/>
      <c r="AT59" s="4"/>
      <c r="AU59" s="4">
        <f t="shared" si="20"/>
        <v>0</v>
      </c>
      <c r="AV59" s="8">
        <f t="shared" si="8"/>
        <v>0</v>
      </c>
      <c r="AW59" s="4"/>
      <c r="AX59" s="4"/>
      <c r="AY59" s="4"/>
      <c r="AZ59" s="4">
        <f t="shared" si="21"/>
        <v>0</v>
      </c>
      <c r="BA59" s="5">
        <f t="shared" si="9"/>
        <v>0</v>
      </c>
      <c r="BB59" s="4"/>
      <c r="BC59" s="4"/>
      <c r="BD59" s="4"/>
      <c r="BE59" s="4">
        <f t="shared" si="22"/>
        <v>0</v>
      </c>
      <c r="BF59" s="5">
        <f t="shared" si="10"/>
        <v>0</v>
      </c>
      <c r="BG59" s="4"/>
      <c r="BH59" s="4"/>
      <c r="BI59" s="4"/>
      <c r="BJ59" s="11">
        <f t="shared" si="23"/>
        <v>0</v>
      </c>
      <c r="BK59" s="12">
        <f t="shared" si="11"/>
        <v>0</v>
      </c>
    </row>
    <row r="60" spans="1:63" ht="31.5" x14ac:dyDescent="0.25">
      <c r="A60" s="2">
        <v>209871201</v>
      </c>
      <c r="B60" s="3" t="s">
        <v>121</v>
      </c>
      <c r="C60" s="36">
        <v>1074</v>
      </c>
      <c r="D60" s="47">
        <v>70</v>
      </c>
      <c r="E60" s="37">
        <v>45</v>
      </c>
      <c r="F60" s="37">
        <v>0</v>
      </c>
      <c r="G60" s="37">
        <f t="shared" si="12"/>
        <v>115</v>
      </c>
      <c r="H60" s="37">
        <f t="shared" si="13"/>
        <v>123510</v>
      </c>
      <c r="I60" s="38">
        <v>0</v>
      </c>
      <c r="J60" s="38">
        <v>0</v>
      </c>
      <c r="K60" s="39">
        <v>0</v>
      </c>
      <c r="L60" s="37">
        <f t="shared" si="14"/>
        <v>0</v>
      </c>
      <c r="M60" s="37">
        <f t="shared" si="0"/>
        <v>0</v>
      </c>
      <c r="N60" s="39">
        <v>40</v>
      </c>
      <c r="O60" s="39">
        <v>75</v>
      </c>
      <c r="P60" s="39">
        <v>0</v>
      </c>
      <c r="Q60" s="37">
        <f t="shared" si="15"/>
        <v>115</v>
      </c>
      <c r="R60" s="37">
        <f t="shared" si="1"/>
        <v>123510</v>
      </c>
      <c r="S60" s="10"/>
      <c r="T60" s="9"/>
      <c r="U60" s="9"/>
      <c r="V60" s="7">
        <f t="shared" si="16"/>
        <v>0</v>
      </c>
      <c r="W60" s="5">
        <f t="shared" si="2"/>
        <v>0</v>
      </c>
      <c r="X60" s="9"/>
      <c r="Y60" s="9"/>
      <c r="Z60" s="9"/>
      <c r="AA60" s="4">
        <f t="shared" si="17"/>
        <v>0</v>
      </c>
      <c r="AB60" s="8">
        <f t="shared" si="3"/>
        <v>0</v>
      </c>
      <c r="AC60" s="9"/>
      <c r="AD60" s="6"/>
      <c r="AE60" s="6"/>
      <c r="AF60" s="4">
        <f t="shared" si="4"/>
        <v>0</v>
      </c>
      <c r="AG60" s="8">
        <f t="shared" si="5"/>
        <v>0</v>
      </c>
      <c r="AH60" s="4"/>
      <c r="AI60" s="4"/>
      <c r="AJ60" s="4"/>
      <c r="AK60" s="4">
        <f t="shared" si="18"/>
        <v>0</v>
      </c>
      <c r="AL60" s="8">
        <f t="shared" si="6"/>
        <v>0</v>
      </c>
      <c r="AM60" s="4"/>
      <c r="AN60" s="4"/>
      <c r="AO60" s="4"/>
      <c r="AP60" s="4">
        <f t="shared" si="19"/>
        <v>0</v>
      </c>
      <c r="AQ60" s="8">
        <f t="shared" si="7"/>
        <v>0</v>
      </c>
      <c r="AR60" s="4"/>
      <c r="AS60" s="4"/>
      <c r="AT60" s="4"/>
      <c r="AU60" s="4">
        <f t="shared" si="20"/>
        <v>0</v>
      </c>
      <c r="AV60" s="8">
        <f t="shared" si="8"/>
        <v>0</v>
      </c>
      <c r="AW60" s="4"/>
      <c r="AX60" s="4"/>
      <c r="AY60" s="4"/>
      <c r="AZ60" s="4">
        <f t="shared" si="21"/>
        <v>0</v>
      </c>
      <c r="BA60" s="5">
        <f t="shared" si="9"/>
        <v>0</v>
      </c>
      <c r="BB60" s="4"/>
      <c r="BC60" s="4"/>
      <c r="BD60" s="4"/>
      <c r="BE60" s="4">
        <f t="shared" si="22"/>
        <v>0</v>
      </c>
      <c r="BF60" s="5">
        <f t="shared" si="10"/>
        <v>0</v>
      </c>
      <c r="BG60" s="4"/>
      <c r="BH60" s="4"/>
      <c r="BI60" s="4"/>
      <c r="BJ60" s="11">
        <f t="shared" si="23"/>
        <v>0</v>
      </c>
      <c r="BK60" s="12">
        <f t="shared" si="11"/>
        <v>0</v>
      </c>
    </row>
    <row r="61" spans="1:63" ht="15.75" x14ac:dyDescent="0.25">
      <c r="A61" s="13">
        <v>209910801</v>
      </c>
      <c r="B61" s="14" t="s">
        <v>122</v>
      </c>
      <c r="C61" s="40">
        <v>40000</v>
      </c>
      <c r="D61" s="47">
        <v>4</v>
      </c>
      <c r="E61" s="37">
        <v>0</v>
      </c>
      <c r="F61" s="37">
        <v>0</v>
      </c>
      <c r="G61" s="37">
        <f t="shared" si="12"/>
        <v>4</v>
      </c>
      <c r="H61" s="37">
        <f t="shared" si="13"/>
        <v>160000</v>
      </c>
      <c r="I61" s="38">
        <v>61375</v>
      </c>
      <c r="J61" s="38">
        <v>0</v>
      </c>
      <c r="K61" s="39">
        <v>0</v>
      </c>
      <c r="L61" s="37">
        <f t="shared" si="14"/>
        <v>61375</v>
      </c>
      <c r="M61" s="37">
        <f t="shared" si="0"/>
        <v>2455000000</v>
      </c>
      <c r="N61" s="39">
        <v>0</v>
      </c>
      <c r="O61" s="39">
        <v>0</v>
      </c>
      <c r="P61" s="39">
        <v>0</v>
      </c>
      <c r="Q61" s="37">
        <f t="shared" si="15"/>
        <v>0</v>
      </c>
      <c r="R61" s="37">
        <f t="shared" si="1"/>
        <v>0</v>
      </c>
      <c r="S61" s="10"/>
      <c r="T61" s="9"/>
      <c r="U61" s="9"/>
      <c r="V61" s="7">
        <f t="shared" si="16"/>
        <v>0</v>
      </c>
      <c r="W61" s="5">
        <f t="shared" si="2"/>
        <v>0</v>
      </c>
      <c r="X61" s="9"/>
      <c r="Y61" s="9"/>
      <c r="Z61" s="9"/>
      <c r="AA61" s="4">
        <f t="shared" si="17"/>
        <v>0</v>
      </c>
      <c r="AB61" s="8">
        <f t="shared" si="3"/>
        <v>0</v>
      </c>
      <c r="AC61" s="9"/>
      <c r="AD61" s="6"/>
      <c r="AE61" s="6"/>
      <c r="AF61" s="4">
        <f t="shared" si="4"/>
        <v>0</v>
      </c>
      <c r="AG61" s="8">
        <f t="shared" si="5"/>
        <v>0</v>
      </c>
      <c r="AH61" s="4"/>
      <c r="AI61" s="4"/>
      <c r="AJ61" s="4"/>
      <c r="AK61" s="4">
        <f t="shared" si="18"/>
        <v>0</v>
      </c>
      <c r="AL61" s="8">
        <f t="shared" si="6"/>
        <v>0</v>
      </c>
      <c r="AM61" s="4"/>
      <c r="AN61" s="4"/>
      <c r="AO61" s="4"/>
      <c r="AP61" s="4">
        <f t="shared" si="19"/>
        <v>0</v>
      </c>
      <c r="AQ61" s="8">
        <f t="shared" si="7"/>
        <v>0</v>
      </c>
      <c r="AR61" s="4"/>
      <c r="AS61" s="4"/>
      <c r="AT61" s="4"/>
      <c r="AU61" s="4">
        <f t="shared" si="20"/>
        <v>0</v>
      </c>
      <c r="AV61" s="8">
        <f t="shared" si="8"/>
        <v>0</v>
      </c>
      <c r="AW61" s="4"/>
      <c r="AX61" s="4"/>
      <c r="AY61" s="4"/>
      <c r="AZ61" s="4">
        <f t="shared" si="21"/>
        <v>0</v>
      </c>
      <c r="BA61" s="5">
        <f t="shared" si="9"/>
        <v>0</v>
      </c>
      <c r="BB61" s="4"/>
      <c r="BC61" s="4"/>
      <c r="BD61" s="4"/>
      <c r="BE61" s="4">
        <f t="shared" si="22"/>
        <v>0</v>
      </c>
      <c r="BF61" s="5">
        <f t="shared" si="10"/>
        <v>0</v>
      </c>
      <c r="BG61" s="4"/>
      <c r="BH61" s="4"/>
      <c r="BI61" s="4"/>
      <c r="BJ61" s="11">
        <f t="shared" si="23"/>
        <v>0</v>
      </c>
      <c r="BK61" s="12">
        <f t="shared" si="11"/>
        <v>0</v>
      </c>
    </row>
    <row r="62" spans="1:63" ht="31.5" x14ac:dyDescent="0.25">
      <c r="A62" s="2">
        <v>210226501</v>
      </c>
      <c r="B62" s="3" t="s">
        <v>123</v>
      </c>
      <c r="C62" s="36">
        <v>7.39</v>
      </c>
      <c r="D62" s="47">
        <v>149650</v>
      </c>
      <c r="E62" s="37">
        <v>1370</v>
      </c>
      <c r="F62" s="37">
        <v>4400</v>
      </c>
      <c r="G62" s="37">
        <f t="shared" si="12"/>
        <v>155420</v>
      </c>
      <c r="H62" s="37">
        <f t="shared" si="13"/>
        <v>1148553.8</v>
      </c>
      <c r="I62" s="44">
        <v>20500</v>
      </c>
      <c r="J62" s="38">
        <v>12600</v>
      </c>
      <c r="K62" s="39">
        <v>14025</v>
      </c>
      <c r="L62" s="37">
        <f t="shared" si="14"/>
        <v>47125</v>
      </c>
      <c r="M62" s="37">
        <f t="shared" si="0"/>
        <v>348253.75</v>
      </c>
      <c r="N62" s="39">
        <v>149650</v>
      </c>
      <c r="O62" s="39">
        <v>3170</v>
      </c>
      <c r="P62" s="39">
        <v>0</v>
      </c>
      <c r="Q62" s="37">
        <f t="shared" si="15"/>
        <v>152820</v>
      </c>
      <c r="R62" s="37">
        <f t="shared" si="1"/>
        <v>1129339.8</v>
      </c>
      <c r="S62" s="10"/>
      <c r="T62" s="9"/>
      <c r="U62" s="9"/>
      <c r="V62" s="7">
        <f t="shared" si="16"/>
        <v>0</v>
      </c>
      <c r="W62" s="5">
        <f t="shared" si="2"/>
        <v>0</v>
      </c>
      <c r="X62" s="9"/>
      <c r="Y62" s="9"/>
      <c r="Z62" s="9"/>
      <c r="AA62" s="4">
        <f t="shared" si="17"/>
        <v>0</v>
      </c>
      <c r="AB62" s="8">
        <f t="shared" si="3"/>
        <v>0</v>
      </c>
      <c r="AC62" s="9"/>
      <c r="AD62" s="6"/>
      <c r="AE62" s="6"/>
      <c r="AF62" s="4">
        <f t="shared" si="4"/>
        <v>0</v>
      </c>
      <c r="AG62" s="8">
        <f t="shared" si="5"/>
        <v>0</v>
      </c>
      <c r="AH62" s="4"/>
      <c r="AI62" s="4"/>
      <c r="AJ62" s="4"/>
      <c r="AK62" s="4">
        <f t="shared" si="18"/>
        <v>0</v>
      </c>
      <c r="AL62" s="8">
        <f t="shared" si="6"/>
        <v>0</v>
      </c>
      <c r="AM62" s="4"/>
      <c r="AN62" s="4"/>
      <c r="AO62" s="4"/>
      <c r="AP62" s="4">
        <f t="shared" si="19"/>
        <v>0</v>
      </c>
      <c r="AQ62" s="8">
        <f t="shared" si="7"/>
        <v>0</v>
      </c>
      <c r="AR62" s="4"/>
      <c r="AS62" s="4"/>
      <c r="AT62" s="4"/>
      <c r="AU62" s="4">
        <f t="shared" si="20"/>
        <v>0</v>
      </c>
      <c r="AV62" s="8">
        <f t="shared" si="8"/>
        <v>0</v>
      </c>
      <c r="AW62" s="4"/>
      <c r="AX62" s="4"/>
      <c r="AY62" s="4"/>
      <c r="AZ62" s="4">
        <f t="shared" si="21"/>
        <v>0</v>
      </c>
      <c r="BA62" s="5">
        <f t="shared" si="9"/>
        <v>0</v>
      </c>
      <c r="BB62" s="4"/>
      <c r="BC62" s="4"/>
      <c r="BD62" s="4"/>
      <c r="BE62" s="4">
        <f t="shared" si="22"/>
        <v>0</v>
      </c>
      <c r="BF62" s="5">
        <f t="shared" si="10"/>
        <v>0</v>
      </c>
      <c r="BG62" s="4"/>
      <c r="BH62" s="4"/>
      <c r="BI62" s="4"/>
      <c r="BJ62" s="11">
        <f t="shared" si="23"/>
        <v>0</v>
      </c>
      <c r="BK62" s="12">
        <f t="shared" si="11"/>
        <v>0</v>
      </c>
    </row>
    <row r="63" spans="1:63" ht="15.75" x14ac:dyDescent="0.25">
      <c r="A63" s="13">
        <v>210235801</v>
      </c>
      <c r="B63" s="14" t="s">
        <v>124</v>
      </c>
      <c r="C63" s="40">
        <v>39.86</v>
      </c>
      <c r="D63" s="47">
        <v>22272</v>
      </c>
      <c r="E63" s="37">
        <v>0</v>
      </c>
      <c r="F63" s="37">
        <v>340</v>
      </c>
      <c r="G63" s="37">
        <f t="shared" si="12"/>
        <v>22612</v>
      </c>
      <c r="H63" s="37">
        <f t="shared" si="13"/>
        <v>901314.32</v>
      </c>
      <c r="I63" s="43">
        <v>0</v>
      </c>
      <c r="J63" s="38">
        <v>0</v>
      </c>
      <c r="K63" s="39">
        <v>504</v>
      </c>
      <c r="L63" s="37">
        <f t="shared" si="14"/>
        <v>504</v>
      </c>
      <c r="M63" s="37">
        <f t="shared" si="0"/>
        <v>20089.439999999999</v>
      </c>
      <c r="N63" s="39">
        <v>0</v>
      </c>
      <c r="O63" s="39">
        <v>0</v>
      </c>
      <c r="P63" s="39">
        <v>0</v>
      </c>
      <c r="Q63" s="37">
        <f t="shared" si="15"/>
        <v>0</v>
      </c>
      <c r="R63" s="37">
        <f t="shared" si="1"/>
        <v>0</v>
      </c>
      <c r="S63" s="10"/>
      <c r="T63" s="9"/>
      <c r="U63" s="9"/>
      <c r="V63" s="7">
        <f t="shared" si="16"/>
        <v>0</v>
      </c>
      <c r="W63" s="5">
        <f t="shared" si="2"/>
        <v>0</v>
      </c>
      <c r="X63" s="9"/>
      <c r="Y63" s="9"/>
      <c r="Z63" s="9"/>
      <c r="AA63" s="4">
        <f t="shared" si="17"/>
        <v>0</v>
      </c>
      <c r="AB63" s="8">
        <f t="shared" si="3"/>
        <v>0</v>
      </c>
      <c r="AC63" s="9"/>
      <c r="AD63" s="6"/>
      <c r="AE63" s="6"/>
      <c r="AF63" s="4">
        <f t="shared" si="4"/>
        <v>0</v>
      </c>
      <c r="AG63" s="8">
        <f t="shared" si="5"/>
        <v>0</v>
      </c>
      <c r="AH63" s="4"/>
      <c r="AI63" s="4"/>
      <c r="AJ63" s="4"/>
      <c r="AK63" s="4">
        <f t="shared" si="18"/>
        <v>0</v>
      </c>
      <c r="AL63" s="8">
        <f t="shared" si="6"/>
        <v>0</v>
      </c>
      <c r="AM63" s="4"/>
      <c r="AN63" s="4"/>
      <c r="AO63" s="4"/>
      <c r="AP63" s="4">
        <f t="shared" si="19"/>
        <v>0</v>
      </c>
      <c r="AQ63" s="8">
        <f t="shared" si="7"/>
        <v>0</v>
      </c>
      <c r="AR63" s="4"/>
      <c r="AS63" s="4"/>
      <c r="AT63" s="4"/>
      <c r="AU63" s="4">
        <f t="shared" si="20"/>
        <v>0</v>
      </c>
      <c r="AV63" s="8">
        <f t="shared" si="8"/>
        <v>0</v>
      </c>
      <c r="AW63" s="4"/>
      <c r="AX63" s="4"/>
      <c r="AY63" s="4"/>
      <c r="AZ63" s="4">
        <f t="shared" si="21"/>
        <v>0</v>
      </c>
      <c r="BA63" s="5">
        <f t="shared" si="9"/>
        <v>0</v>
      </c>
      <c r="BB63" s="4"/>
      <c r="BC63" s="4"/>
      <c r="BD63" s="4"/>
      <c r="BE63" s="4">
        <f t="shared" si="22"/>
        <v>0</v>
      </c>
      <c r="BF63" s="5">
        <f t="shared" si="10"/>
        <v>0</v>
      </c>
      <c r="BG63" s="4"/>
      <c r="BH63" s="4"/>
      <c r="BI63" s="4"/>
      <c r="BJ63" s="11">
        <f t="shared" si="23"/>
        <v>0</v>
      </c>
      <c r="BK63" s="12">
        <f t="shared" si="11"/>
        <v>0</v>
      </c>
    </row>
    <row r="64" spans="1:63" ht="15.75" x14ac:dyDescent="0.25">
      <c r="A64" s="2">
        <v>209732101</v>
      </c>
      <c r="B64" s="3" t="s">
        <v>125</v>
      </c>
      <c r="C64" s="36">
        <v>5.93</v>
      </c>
      <c r="D64" s="47">
        <v>9320</v>
      </c>
      <c r="E64" s="37">
        <v>9556</v>
      </c>
      <c r="F64" s="37">
        <v>2500</v>
      </c>
      <c r="G64" s="37">
        <f t="shared" si="12"/>
        <v>21376</v>
      </c>
      <c r="H64" s="37">
        <f t="shared" si="13"/>
        <v>126759.67999999999</v>
      </c>
      <c r="I64" s="38">
        <v>0</v>
      </c>
      <c r="J64" s="48">
        <v>0</v>
      </c>
      <c r="K64" s="39">
        <v>168</v>
      </c>
      <c r="L64" s="37">
        <f t="shared" si="14"/>
        <v>168</v>
      </c>
      <c r="M64" s="37">
        <f t="shared" si="0"/>
        <v>996.24</v>
      </c>
      <c r="N64" s="39">
        <v>100</v>
      </c>
      <c r="O64" s="39">
        <v>8476</v>
      </c>
      <c r="P64" s="39">
        <v>0</v>
      </c>
      <c r="Q64" s="37">
        <f t="shared" si="15"/>
        <v>8576</v>
      </c>
      <c r="R64" s="37">
        <f t="shared" si="1"/>
        <v>50855.68</v>
      </c>
      <c r="S64" s="10"/>
      <c r="T64" s="9"/>
      <c r="U64" s="9"/>
      <c r="V64" s="7">
        <f t="shared" si="16"/>
        <v>0</v>
      </c>
      <c r="W64" s="5">
        <f t="shared" si="2"/>
        <v>0</v>
      </c>
      <c r="X64" s="9"/>
      <c r="Y64" s="9"/>
      <c r="Z64" s="9"/>
      <c r="AA64" s="4">
        <f t="shared" si="17"/>
        <v>0</v>
      </c>
      <c r="AB64" s="8">
        <f t="shared" si="3"/>
        <v>0</v>
      </c>
      <c r="AC64" s="9"/>
      <c r="AD64" s="6"/>
      <c r="AE64" s="6"/>
      <c r="AF64" s="4">
        <f t="shared" si="4"/>
        <v>0</v>
      </c>
      <c r="AG64" s="8">
        <f t="shared" si="5"/>
        <v>0</v>
      </c>
      <c r="AH64" s="4"/>
      <c r="AI64" s="4"/>
      <c r="AJ64" s="4"/>
      <c r="AK64" s="4">
        <f t="shared" si="18"/>
        <v>0</v>
      </c>
      <c r="AL64" s="8">
        <f t="shared" si="6"/>
        <v>0</v>
      </c>
      <c r="AM64" s="4"/>
      <c r="AN64" s="4"/>
      <c r="AO64" s="4"/>
      <c r="AP64" s="4">
        <f t="shared" si="19"/>
        <v>0</v>
      </c>
      <c r="AQ64" s="8">
        <f t="shared" si="7"/>
        <v>0</v>
      </c>
      <c r="AR64" s="4"/>
      <c r="AS64" s="4"/>
      <c r="AT64" s="4"/>
      <c r="AU64" s="4">
        <f t="shared" si="20"/>
        <v>0</v>
      </c>
      <c r="AV64" s="8">
        <f t="shared" si="8"/>
        <v>0</v>
      </c>
      <c r="AW64" s="4"/>
      <c r="AX64" s="4"/>
      <c r="AY64" s="4"/>
      <c r="AZ64" s="4">
        <f t="shared" si="21"/>
        <v>0</v>
      </c>
      <c r="BA64" s="5">
        <f t="shared" si="9"/>
        <v>0</v>
      </c>
      <c r="BB64" s="4"/>
      <c r="BC64" s="4"/>
      <c r="BD64" s="4"/>
      <c r="BE64" s="4">
        <f t="shared" si="22"/>
        <v>0</v>
      </c>
      <c r="BF64" s="5">
        <f t="shared" si="10"/>
        <v>0</v>
      </c>
      <c r="BG64" s="4"/>
      <c r="BH64" s="4"/>
      <c r="BI64" s="4"/>
      <c r="BJ64" s="11">
        <f t="shared" si="23"/>
        <v>0</v>
      </c>
      <c r="BK64" s="12">
        <f t="shared" si="11"/>
        <v>0</v>
      </c>
    </row>
    <row r="65" spans="1:63" ht="15.75" x14ac:dyDescent="0.25">
      <c r="A65" s="2">
        <v>209754301</v>
      </c>
      <c r="B65" s="3" t="s">
        <v>126</v>
      </c>
      <c r="C65" s="36">
        <v>120</v>
      </c>
      <c r="D65" s="47">
        <v>1</v>
      </c>
      <c r="E65" s="37">
        <v>0</v>
      </c>
      <c r="F65" s="37">
        <v>0</v>
      </c>
      <c r="G65" s="37">
        <f t="shared" si="12"/>
        <v>1</v>
      </c>
      <c r="H65" s="37"/>
      <c r="I65" s="38">
        <v>0</v>
      </c>
      <c r="J65" s="48">
        <v>0</v>
      </c>
      <c r="K65" s="39">
        <v>0</v>
      </c>
      <c r="L65" s="37">
        <v>0</v>
      </c>
      <c r="M65" s="37">
        <f t="shared" si="0"/>
        <v>0</v>
      </c>
      <c r="N65" s="39">
        <v>0</v>
      </c>
      <c r="O65" s="39">
        <v>0</v>
      </c>
      <c r="P65" s="39">
        <v>0</v>
      </c>
      <c r="Q65" s="37">
        <f t="shared" si="15"/>
        <v>0</v>
      </c>
      <c r="R65" s="37">
        <f t="shared" si="1"/>
        <v>0</v>
      </c>
      <c r="S65" s="10"/>
      <c r="T65" s="9"/>
      <c r="U65" s="9"/>
      <c r="V65" s="7"/>
      <c r="W65" s="5"/>
      <c r="X65" s="9"/>
      <c r="Y65" s="9"/>
      <c r="Z65" s="9"/>
      <c r="AA65" s="4"/>
      <c r="AB65" s="8"/>
      <c r="AC65" s="9"/>
      <c r="AD65" s="6"/>
      <c r="AE65" s="6"/>
      <c r="AF65" s="4"/>
      <c r="AG65" s="8"/>
      <c r="AH65" s="4"/>
      <c r="AI65" s="4"/>
      <c r="AJ65" s="4"/>
      <c r="AK65" s="4"/>
      <c r="AL65" s="8"/>
      <c r="AM65" s="4"/>
      <c r="AN65" s="4"/>
      <c r="AO65" s="4"/>
      <c r="AP65" s="4"/>
      <c r="AQ65" s="8"/>
      <c r="AR65" s="4"/>
      <c r="AS65" s="4"/>
      <c r="AT65" s="4"/>
      <c r="AU65" s="4"/>
      <c r="AV65" s="8"/>
      <c r="AW65" s="4"/>
      <c r="AX65" s="4"/>
      <c r="AY65" s="4"/>
      <c r="AZ65" s="4"/>
      <c r="BA65" s="5"/>
      <c r="BB65" s="4"/>
      <c r="BC65" s="4"/>
      <c r="BD65" s="4"/>
      <c r="BE65" s="4"/>
      <c r="BF65" s="5"/>
      <c r="BG65" s="4"/>
      <c r="BH65" s="4"/>
      <c r="BI65" s="4"/>
      <c r="BJ65" s="11"/>
      <c r="BK65" s="12"/>
    </row>
    <row r="66" spans="1:63" ht="31.5" x14ac:dyDescent="0.25">
      <c r="A66" s="13">
        <v>209856201</v>
      </c>
      <c r="B66" s="14" t="s">
        <v>127</v>
      </c>
      <c r="C66" s="40">
        <v>914</v>
      </c>
      <c r="D66" s="47">
        <v>1980</v>
      </c>
      <c r="E66" s="37">
        <v>0</v>
      </c>
      <c r="F66" s="37">
        <v>0</v>
      </c>
      <c r="G66" s="37">
        <f t="shared" si="12"/>
        <v>1980</v>
      </c>
      <c r="H66" s="37">
        <f t="shared" ref="H66:H129" si="24">+G66*C66</f>
        <v>1809720</v>
      </c>
      <c r="I66" s="42">
        <v>3196</v>
      </c>
      <c r="J66" s="42">
        <v>0</v>
      </c>
      <c r="K66" s="39">
        <v>810</v>
      </c>
      <c r="L66" s="37">
        <f t="shared" si="14"/>
        <v>4006</v>
      </c>
      <c r="M66" s="37">
        <f t="shared" ref="M66:M130" si="25">+L66*C66</f>
        <v>3661484</v>
      </c>
      <c r="N66" s="39">
        <v>1</v>
      </c>
      <c r="O66" s="39">
        <v>0</v>
      </c>
      <c r="P66" s="39">
        <v>0</v>
      </c>
      <c r="Q66" s="37">
        <f t="shared" si="15"/>
        <v>1</v>
      </c>
      <c r="R66" s="37">
        <f t="shared" ref="R66:R129" si="26">+Q66*C66</f>
        <v>914</v>
      </c>
      <c r="S66" s="10"/>
      <c r="T66" s="9"/>
      <c r="U66" s="9"/>
      <c r="V66" s="7">
        <f t="shared" si="16"/>
        <v>0</v>
      </c>
      <c r="W66" s="5">
        <f t="shared" ref="W66:W129" si="27">V66*C66</f>
        <v>0</v>
      </c>
      <c r="X66" s="9"/>
      <c r="Y66" s="9"/>
      <c r="Z66" s="9"/>
      <c r="AA66" s="4">
        <f t="shared" si="17"/>
        <v>0</v>
      </c>
      <c r="AB66" s="8">
        <f t="shared" ref="AB66:AB129" si="28">C66*AA66</f>
        <v>0</v>
      </c>
      <c r="AC66" s="9"/>
      <c r="AD66" s="6"/>
      <c r="AE66" s="6"/>
      <c r="AF66" s="4">
        <f t="shared" si="4"/>
        <v>0</v>
      </c>
      <c r="AG66" s="8">
        <f t="shared" ref="AG66:AG129" si="29">C66*AF66</f>
        <v>0</v>
      </c>
      <c r="AH66" s="4"/>
      <c r="AI66" s="4"/>
      <c r="AJ66" s="4"/>
      <c r="AK66" s="4">
        <f t="shared" si="18"/>
        <v>0</v>
      </c>
      <c r="AL66" s="8">
        <f t="shared" ref="AL66:AL129" si="30">C66*AK66</f>
        <v>0</v>
      </c>
      <c r="AM66" s="4"/>
      <c r="AN66" s="4"/>
      <c r="AO66" s="4"/>
      <c r="AP66" s="4">
        <f t="shared" si="19"/>
        <v>0</v>
      </c>
      <c r="AQ66" s="8">
        <f t="shared" ref="AQ66:AQ129" si="31">C66*AP66</f>
        <v>0</v>
      </c>
      <c r="AR66" s="4"/>
      <c r="AS66" s="4"/>
      <c r="AT66" s="4"/>
      <c r="AU66" s="4">
        <f t="shared" si="20"/>
        <v>0</v>
      </c>
      <c r="AV66" s="8">
        <f t="shared" ref="AV66:AV129" si="32">C66*AU66</f>
        <v>0</v>
      </c>
      <c r="AW66" s="4"/>
      <c r="AX66" s="4"/>
      <c r="AY66" s="4"/>
      <c r="AZ66" s="4">
        <f t="shared" si="21"/>
        <v>0</v>
      </c>
      <c r="BA66" s="5">
        <f t="shared" ref="BA66:BA129" si="33">AZ66*C66</f>
        <v>0</v>
      </c>
      <c r="BB66" s="4"/>
      <c r="BC66" s="4"/>
      <c r="BD66" s="4"/>
      <c r="BE66" s="4">
        <f t="shared" si="22"/>
        <v>0</v>
      </c>
      <c r="BF66" s="5">
        <f t="shared" ref="BF66:BF129" si="34">BE66*C66</f>
        <v>0</v>
      </c>
      <c r="BG66" s="4"/>
      <c r="BH66" s="4"/>
      <c r="BI66" s="4"/>
      <c r="BJ66" s="11">
        <f t="shared" si="23"/>
        <v>0</v>
      </c>
      <c r="BK66" s="12">
        <f t="shared" ref="BK66:BK129" si="35">BJ66*C66</f>
        <v>0</v>
      </c>
    </row>
    <row r="67" spans="1:63" ht="15.75" x14ac:dyDescent="0.25">
      <c r="A67" s="2">
        <v>209022305</v>
      </c>
      <c r="B67" s="3" t="s">
        <v>128</v>
      </c>
      <c r="C67" s="36">
        <v>1.95</v>
      </c>
      <c r="D67" s="47">
        <v>70590</v>
      </c>
      <c r="E67" s="37">
        <v>781</v>
      </c>
      <c r="F67" s="37">
        <v>0</v>
      </c>
      <c r="G67" s="37">
        <f t="shared" ref="G67:G130" si="36">+D67+E67+F67</f>
        <v>71371</v>
      </c>
      <c r="H67" s="37">
        <f t="shared" si="24"/>
        <v>139173.44999999998</v>
      </c>
      <c r="I67" s="38">
        <v>0</v>
      </c>
      <c r="J67" s="38">
        <v>50</v>
      </c>
      <c r="K67" s="39">
        <v>0</v>
      </c>
      <c r="L67" s="37">
        <f t="shared" si="14"/>
        <v>50</v>
      </c>
      <c r="M67" s="37">
        <f t="shared" si="25"/>
        <v>97.5</v>
      </c>
      <c r="N67" s="39">
        <v>144</v>
      </c>
      <c r="O67" s="39">
        <v>0</v>
      </c>
      <c r="P67" s="39">
        <v>2304</v>
      </c>
      <c r="Q67" s="37">
        <f t="shared" ref="Q67:Q130" si="37">+N67+O67+P67</f>
        <v>2448</v>
      </c>
      <c r="R67" s="37">
        <f t="shared" si="26"/>
        <v>4773.5999999999995</v>
      </c>
      <c r="S67" s="10"/>
      <c r="T67" s="9"/>
      <c r="U67" s="9"/>
      <c r="V67" s="7">
        <f t="shared" si="16"/>
        <v>0</v>
      </c>
      <c r="W67" s="5">
        <f t="shared" si="27"/>
        <v>0</v>
      </c>
      <c r="X67" s="9"/>
      <c r="Y67" s="9"/>
      <c r="Z67" s="9"/>
      <c r="AA67" s="4">
        <f t="shared" si="17"/>
        <v>0</v>
      </c>
      <c r="AB67" s="8">
        <f t="shared" si="28"/>
        <v>0</v>
      </c>
      <c r="AC67" s="9"/>
      <c r="AD67" s="6"/>
      <c r="AE67" s="6"/>
      <c r="AF67" s="4">
        <f t="shared" ref="AF67:AF128" si="38">SUM(AC67:AE67)</f>
        <v>0</v>
      </c>
      <c r="AG67" s="8">
        <f t="shared" si="29"/>
        <v>0</v>
      </c>
      <c r="AH67" s="4"/>
      <c r="AI67" s="4"/>
      <c r="AJ67" s="4"/>
      <c r="AK67" s="4">
        <f t="shared" si="18"/>
        <v>0</v>
      </c>
      <c r="AL67" s="8">
        <f t="shared" si="30"/>
        <v>0</v>
      </c>
      <c r="AM67" s="4"/>
      <c r="AN67" s="4"/>
      <c r="AO67" s="4"/>
      <c r="AP67" s="4">
        <f t="shared" si="19"/>
        <v>0</v>
      </c>
      <c r="AQ67" s="8">
        <f t="shared" si="31"/>
        <v>0</v>
      </c>
      <c r="AR67" s="4"/>
      <c r="AS67" s="4"/>
      <c r="AT67" s="4"/>
      <c r="AU67" s="4">
        <f t="shared" si="20"/>
        <v>0</v>
      </c>
      <c r="AV67" s="8">
        <f t="shared" si="32"/>
        <v>0</v>
      </c>
      <c r="AW67" s="4"/>
      <c r="AX67" s="4"/>
      <c r="AY67" s="4"/>
      <c r="AZ67" s="4">
        <f t="shared" si="21"/>
        <v>0</v>
      </c>
      <c r="BA67" s="5">
        <f t="shared" si="33"/>
        <v>0</v>
      </c>
      <c r="BB67" s="4"/>
      <c r="BC67" s="4"/>
      <c r="BD67" s="4"/>
      <c r="BE67" s="4">
        <f t="shared" si="22"/>
        <v>0</v>
      </c>
      <c r="BF67" s="5">
        <f t="shared" si="34"/>
        <v>0</v>
      </c>
      <c r="BG67" s="4"/>
      <c r="BH67" s="4"/>
      <c r="BI67" s="4"/>
      <c r="BJ67" s="11">
        <f t="shared" si="23"/>
        <v>0</v>
      </c>
      <c r="BK67" s="12">
        <f t="shared" si="35"/>
        <v>0</v>
      </c>
    </row>
    <row r="68" spans="1:63" ht="31.5" x14ac:dyDescent="0.25">
      <c r="A68" s="13">
        <v>209022100</v>
      </c>
      <c r="B68" s="14" t="s">
        <v>129</v>
      </c>
      <c r="C68" s="40">
        <v>0.77</v>
      </c>
      <c r="D68" s="47">
        <v>15630</v>
      </c>
      <c r="E68" s="37">
        <v>1800</v>
      </c>
      <c r="F68" s="37">
        <v>0</v>
      </c>
      <c r="G68" s="37">
        <f t="shared" si="36"/>
        <v>17430</v>
      </c>
      <c r="H68" s="37">
        <f t="shared" si="24"/>
        <v>13421.1</v>
      </c>
      <c r="I68" s="38">
        <v>0</v>
      </c>
      <c r="J68" s="38">
        <v>0</v>
      </c>
      <c r="K68" s="39">
        <v>0</v>
      </c>
      <c r="L68" s="37">
        <f t="shared" ref="L68:L131" si="39">+I68+J68+K68</f>
        <v>0</v>
      </c>
      <c r="M68" s="37">
        <f t="shared" si="25"/>
        <v>0</v>
      </c>
      <c r="N68" s="39">
        <v>58190</v>
      </c>
      <c r="O68" s="39">
        <v>0</v>
      </c>
      <c r="P68" s="39">
        <v>1800</v>
      </c>
      <c r="Q68" s="37">
        <f t="shared" si="37"/>
        <v>59990</v>
      </c>
      <c r="R68" s="37">
        <f t="shared" si="26"/>
        <v>46192.3</v>
      </c>
      <c r="S68" s="10"/>
      <c r="T68" s="9"/>
      <c r="U68" s="9"/>
      <c r="V68" s="7">
        <f t="shared" ref="V68:V131" si="40">+S68+T68+U68</f>
        <v>0</v>
      </c>
      <c r="W68" s="5">
        <f t="shared" si="27"/>
        <v>0</v>
      </c>
      <c r="X68" s="9"/>
      <c r="Y68" s="9"/>
      <c r="Z68" s="9"/>
      <c r="AA68" s="4">
        <f t="shared" ref="AA68:AA129" si="41">SUM(X68:Z68)</f>
        <v>0</v>
      </c>
      <c r="AB68" s="8">
        <f t="shared" si="28"/>
        <v>0</v>
      </c>
      <c r="AC68" s="9"/>
      <c r="AD68" s="6"/>
      <c r="AE68" s="6"/>
      <c r="AF68" s="4">
        <f t="shared" si="38"/>
        <v>0</v>
      </c>
      <c r="AG68" s="8">
        <f t="shared" si="29"/>
        <v>0</v>
      </c>
      <c r="AH68" s="4"/>
      <c r="AI68" s="4"/>
      <c r="AJ68" s="4"/>
      <c r="AK68" s="4">
        <f t="shared" ref="AK68:AK131" si="42">SUM(AH68:AJ68)</f>
        <v>0</v>
      </c>
      <c r="AL68" s="8">
        <f t="shared" si="30"/>
        <v>0</v>
      </c>
      <c r="AM68" s="4"/>
      <c r="AN68" s="4"/>
      <c r="AO68" s="4"/>
      <c r="AP68" s="4">
        <f t="shared" ref="AP68:AP131" si="43">SUM(AM68:AO68)</f>
        <v>0</v>
      </c>
      <c r="AQ68" s="8">
        <f t="shared" si="31"/>
        <v>0</v>
      </c>
      <c r="AR68" s="4"/>
      <c r="AS68" s="4"/>
      <c r="AT68" s="4"/>
      <c r="AU68" s="4">
        <f t="shared" ref="AU68:AU131" si="44">SUM(AR68:AT68)</f>
        <v>0</v>
      </c>
      <c r="AV68" s="8">
        <f t="shared" si="32"/>
        <v>0</v>
      </c>
      <c r="AW68" s="4"/>
      <c r="AX68" s="4"/>
      <c r="AY68" s="4"/>
      <c r="AZ68" s="4">
        <f t="shared" ref="AZ68:AZ131" si="45">SUM(AW68:AY68)</f>
        <v>0</v>
      </c>
      <c r="BA68" s="5">
        <f t="shared" si="33"/>
        <v>0</v>
      </c>
      <c r="BB68" s="4"/>
      <c r="BC68" s="4"/>
      <c r="BD68" s="4"/>
      <c r="BE68" s="4">
        <f t="shared" ref="BE68:BE131" si="46">SUM(BB68:BD68)</f>
        <v>0</v>
      </c>
      <c r="BF68" s="5">
        <f t="shared" si="34"/>
        <v>0</v>
      </c>
      <c r="BG68" s="4"/>
      <c r="BH68" s="4"/>
      <c r="BI68" s="4"/>
      <c r="BJ68" s="11">
        <f t="shared" ref="BJ68:BJ131" si="47">SUM(BG68:BI68)</f>
        <v>0</v>
      </c>
      <c r="BK68" s="12">
        <f t="shared" si="35"/>
        <v>0</v>
      </c>
    </row>
    <row r="69" spans="1:63" ht="47.25" x14ac:dyDescent="0.25">
      <c r="A69" s="2">
        <v>209021702</v>
      </c>
      <c r="B69" s="3" t="s">
        <v>130</v>
      </c>
      <c r="C69" s="36">
        <v>3</v>
      </c>
      <c r="D69" s="47">
        <v>468</v>
      </c>
      <c r="E69" s="37">
        <v>44</v>
      </c>
      <c r="F69" s="37">
        <v>196</v>
      </c>
      <c r="G69" s="37">
        <f t="shared" si="36"/>
        <v>708</v>
      </c>
      <c r="H69" s="37">
        <f t="shared" si="24"/>
        <v>2124</v>
      </c>
      <c r="I69" s="38">
        <v>249025</v>
      </c>
      <c r="J69" s="38">
        <v>37488</v>
      </c>
      <c r="K69" s="39">
        <v>1400</v>
      </c>
      <c r="L69" s="37">
        <f t="shared" si="39"/>
        <v>287913</v>
      </c>
      <c r="M69" s="37">
        <f t="shared" si="25"/>
        <v>863739</v>
      </c>
      <c r="N69" s="39">
        <v>19000</v>
      </c>
      <c r="O69" s="39">
        <v>0</v>
      </c>
      <c r="P69" s="39">
        <v>0</v>
      </c>
      <c r="Q69" s="37">
        <f t="shared" si="37"/>
        <v>19000</v>
      </c>
      <c r="R69" s="37">
        <f t="shared" si="26"/>
        <v>57000</v>
      </c>
      <c r="S69" s="10"/>
      <c r="T69" s="9"/>
      <c r="U69" s="9"/>
      <c r="V69" s="7">
        <f t="shared" si="40"/>
        <v>0</v>
      </c>
      <c r="W69" s="5">
        <f t="shared" si="27"/>
        <v>0</v>
      </c>
      <c r="X69" s="9"/>
      <c r="Y69" s="9"/>
      <c r="Z69" s="9"/>
      <c r="AA69" s="4">
        <f t="shared" si="41"/>
        <v>0</v>
      </c>
      <c r="AB69" s="8">
        <f t="shared" si="28"/>
        <v>0</v>
      </c>
      <c r="AC69" s="9"/>
      <c r="AD69" s="6"/>
      <c r="AE69" s="6"/>
      <c r="AF69" s="4">
        <f t="shared" si="38"/>
        <v>0</v>
      </c>
      <c r="AG69" s="8">
        <f t="shared" si="29"/>
        <v>0</v>
      </c>
      <c r="AH69" s="4"/>
      <c r="AI69" s="4"/>
      <c r="AJ69" s="4"/>
      <c r="AK69" s="4">
        <f t="shared" si="42"/>
        <v>0</v>
      </c>
      <c r="AL69" s="8">
        <f t="shared" si="30"/>
        <v>0</v>
      </c>
      <c r="AM69" s="4"/>
      <c r="AN69" s="4"/>
      <c r="AO69" s="4"/>
      <c r="AP69" s="4">
        <f t="shared" si="43"/>
        <v>0</v>
      </c>
      <c r="AQ69" s="8">
        <f t="shared" si="31"/>
        <v>0</v>
      </c>
      <c r="AR69" s="4"/>
      <c r="AS69" s="4"/>
      <c r="AT69" s="4"/>
      <c r="AU69" s="4">
        <f t="shared" si="44"/>
        <v>0</v>
      </c>
      <c r="AV69" s="8">
        <f t="shared" si="32"/>
        <v>0</v>
      </c>
      <c r="AW69" s="4"/>
      <c r="AX69" s="4"/>
      <c r="AY69" s="4"/>
      <c r="AZ69" s="4">
        <f t="shared" si="45"/>
        <v>0</v>
      </c>
      <c r="BA69" s="5">
        <f t="shared" si="33"/>
        <v>0</v>
      </c>
      <c r="BB69" s="4"/>
      <c r="BC69" s="4"/>
      <c r="BD69" s="4"/>
      <c r="BE69" s="4">
        <f t="shared" si="46"/>
        <v>0</v>
      </c>
      <c r="BF69" s="5">
        <f t="shared" si="34"/>
        <v>0</v>
      </c>
      <c r="BG69" s="4"/>
      <c r="BH69" s="4"/>
      <c r="BI69" s="4"/>
      <c r="BJ69" s="11">
        <f t="shared" si="47"/>
        <v>0</v>
      </c>
      <c r="BK69" s="12">
        <f t="shared" si="35"/>
        <v>0</v>
      </c>
    </row>
    <row r="70" spans="1:63" ht="31.5" x14ac:dyDescent="0.25">
      <c r="A70" s="13">
        <v>209292901</v>
      </c>
      <c r="B70" s="14" t="s">
        <v>131</v>
      </c>
      <c r="C70" s="40">
        <v>67.900000000000006</v>
      </c>
      <c r="D70" s="47">
        <v>385700</v>
      </c>
      <c r="E70" s="37">
        <v>77400</v>
      </c>
      <c r="F70" s="37">
        <v>50400</v>
      </c>
      <c r="G70" s="37">
        <f t="shared" si="36"/>
        <v>513500</v>
      </c>
      <c r="H70" s="37">
        <f t="shared" si="24"/>
        <v>34866650</v>
      </c>
      <c r="I70" s="38">
        <v>299950</v>
      </c>
      <c r="J70" s="38">
        <v>74288</v>
      </c>
      <c r="K70" s="39">
        <v>1600</v>
      </c>
      <c r="L70" s="37">
        <f t="shared" si="39"/>
        <v>375838</v>
      </c>
      <c r="M70" s="37">
        <f t="shared" si="25"/>
        <v>25519400.200000003</v>
      </c>
      <c r="N70" s="39">
        <v>1188</v>
      </c>
      <c r="O70" s="39">
        <v>86</v>
      </c>
      <c r="P70" s="39">
        <v>0</v>
      </c>
      <c r="Q70" s="37">
        <f t="shared" si="37"/>
        <v>1274</v>
      </c>
      <c r="R70" s="37">
        <f t="shared" si="26"/>
        <v>86504.6</v>
      </c>
      <c r="S70" s="10"/>
      <c r="T70" s="9"/>
      <c r="U70" s="9"/>
      <c r="V70" s="7">
        <f t="shared" si="40"/>
        <v>0</v>
      </c>
      <c r="W70" s="5">
        <f t="shared" si="27"/>
        <v>0</v>
      </c>
      <c r="X70" s="9"/>
      <c r="Y70" s="9"/>
      <c r="Z70" s="9"/>
      <c r="AA70" s="4">
        <f t="shared" si="41"/>
        <v>0</v>
      </c>
      <c r="AB70" s="8">
        <f t="shared" si="28"/>
        <v>0</v>
      </c>
      <c r="AC70" s="9"/>
      <c r="AD70" s="6"/>
      <c r="AE70" s="6"/>
      <c r="AF70" s="4">
        <f t="shared" si="38"/>
        <v>0</v>
      </c>
      <c r="AG70" s="8">
        <f t="shared" si="29"/>
        <v>0</v>
      </c>
      <c r="AH70" s="4"/>
      <c r="AI70" s="4"/>
      <c r="AJ70" s="4"/>
      <c r="AK70" s="4">
        <f t="shared" si="42"/>
        <v>0</v>
      </c>
      <c r="AL70" s="8">
        <f t="shared" si="30"/>
        <v>0</v>
      </c>
      <c r="AM70" s="4"/>
      <c r="AN70" s="4"/>
      <c r="AO70" s="4"/>
      <c r="AP70" s="4">
        <f t="shared" si="43"/>
        <v>0</v>
      </c>
      <c r="AQ70" s="8">
        <f t="shared" si="31"/>
        <v>0</v>
      </c>
      <c r="AR70" s="4"/>
      <c r="AS70" s="4"/>
      <c r="AT70" s="4"/>
      <c r="AU70" s="4">
        <f t="shared" si="44"/>
        <v>0</v>
      </c>
      <c r="AV70" s="8">
        <f t="shared" si="32"/>
        <v>0</v>
      </c>
      <c r="AW70" s="4"/>
      <c r="AX70" s="4"/>
      <c r="AY70" s="4"/>
      <c r="AZ70" s="4">
        <f t="shared" si="45"/>
        <v>0</v>
      </c>
      <c r="BA70" s="5">
        <f t="shared" si="33"/>
        <v>0</v>
      </c>
      <c r="BB70" s="4"/>
      <c r="BC70" s="4"/>
      <c r="BD70" s="4"/>
      <c r="BE70" s="4">
        <f t="shared" si="46"/>
        <v>0</v>
      </c>
      <c r="BF70" s="5">
        <f t="shared" si="34"/>
        <v>0</v>
      </c>
      <c r="BG70" s="4"/>
      <c r="BH70" s="4"/>
      <c r="BI70" s="4"/>
      <c r="BJ70" s="11">
        <f t="shared" si="47"/>
        <v>0</v>
      </c>
      <c r="BK70" s="12">
        <f t="shared" si="35"/>
        <v>0</v>
      </c>
    </row>
    <row r="71" spans="1:63" ht="15.75" x14ac:dyDescent="0.25">
      <c r="A71" s="2">
        <v>210097101</v>
      </c>
      <c r="B71" s="3" t="s">
        <v>132</v>
      </c>
      <c r="C71" s="36">
        <v>1.22</v>
      </c>
      <c r="D71" s="47">
        <v>65</v>
      </c>
      <c r="E71" s="37">
        <v>0</v>
      </c>
      <c r="F71" s="37">
        <v>30</v>
      </c>
      <c r="G71" s="37">
        <f t="shared" si="36"/>
        <v>95</v>
      </c>
      <c r="H71" s="37">
        <f t="shared" si="24"/>
        <v>115.89999999999999</v>
      </c>
      <c r="I71" s="38">
        <v>420990</v>
      </c>
      <c r="J71" s="38">
        <v>64025</v>
      </c>
      <c r="K71" s="39">
        <v>625</v>
      </c>
      <c r="L71" s="37">
        <f t="shared" si="39"/>
        <v>485640</v>
      </c>
      <c r="M71" s="37">
        <f t="shared" si="25"/>
        <v>592480.79999999993</v>
      </c>
      <c r="N71" s="39">
        <v>305700</v>
      </c>
      <c r="O71" s="39">
        <v>76900</v>
      </c>
      <c r="P71" s="39">
        <v>0</v>
      </c>
      <c r="Q71" s="37">
        <f t="shared" si="37"/>
        <v>382600</v>
      </c>
      <c r="R71" s="37">
        <f t="shared" si="26"/>
        <v>466772</v>
      </c>
      <c r="S71" s="10"/>
      <c r="T71" s="9"/>
      <c r="U71" s="9"/>
      <c r="V71" s="7">
        <f t="shared" si="40"/>
        <v>0</v>
      </c>
      <c r="W71" s="5">
        <f t="shared" si="27"/>
        <v>0</v>
      </c>
      <c r="X71" s="9"/>
      <c r="Y71" s="9"/>
      <c r="Z71" s="9"/>
      <c r="AA71" s="4">
        <f t="shared" si="41"/>
        <v>0</v>
      </c>
      <c r="AB71" s="8">
        <f t="shared" si="28"/>
        <v>0</v>
      </c>
      <c r="AC71" s="9"/>
      <c r="AD71" s="6"/>
      <c r="AE71" s="6"/>
      <c r="AF71" s="4">
        <f t="shared" si="38"/>
        <v>0</v>
      </c>
      <c r="AG71" s="8">
        <f t="shared" si="29"/>
        <v>0</v>
      </c>
      <c r="AH71" s="4"/>
      <c r="AI71" s="4"/>
      <c r="AJ71" s="4"/>
      <c r="AK71" s="4">
        <f t="shared" si="42"/>
        <v>0</v>
      </c>
      <c r="AL71" s="8">
        <f t="shared" si="30"/>
        <v>0</v>
      </c>
      <c r="AM71" s="4"/>
      <c r="AN71" s="4"/>
      <c r="AO71" s="4"/>
      <c r="AP71" s="4">
        <f t="shared" si="43"/>
        <v>0</v>
      </c>
      <c r="AQ71" s="8">
        <f t="shared" si="31"/>
        <v>0</v>
      </c>
      <c r="AR71" s="4"/>
      <c r="AS71" s="4"/>
      <c r="AT71" s="4"/>
      <c r="AU71" s="4">
        <f t="shared" si="44"/>
        <v>0</v>
      </c>
      <c r="AV71" s="8">
        <f t="shared" si="32"/>
        <v>0</v>
      </c>
      <c r="AW71" s="4"/>
      <c r="AX71" s="4"/>
      <c r="AY71" s="4"/>
      <c r="AZ71" s="4">
        <f t="shared" si="45"/>
        <v>0</v>
      </c>
      <c r="BA71" s="5">
        <f t="shared" si="33"/>
        <v>0</v>
      </c>
      <c r="BB71" s="4"/>
      <c r="BC71" s="4"/>
      <c r="BD71" s="4"/>
      <c r="BE71" s="4">
        <f t="shared" si="46"/>
        <v>0</v>
      </c>
      <c r="BF71" s="5">
        <f t="shared" si="34"/>
        <v>0</v>
      </c>
      <c r="BG71" s="4"/>
      <c r="BH71" s="4"/>
      <c r="BI71" s="4"/>
      <c r="BJ71" s="11">
        <f t="shared" si="47"/>
        <v>0</v>
      </c>
      <c r="BK71" s="12">
        <f t="shared" si="35"/>
        <v>0</v>
      </c>
    </row>
    <row r="72" spans="1:63" ht="31.5" x14ac:dyDescent="0.25">
      <c r="A72" s="13">
        <v>209040500</v>
      </c>
      <c r="B72" s="14" t="s">
        <v>133</v>
      </c>
      <c r="C72" s="40">
        <v>66.27</v>
      </c>
      <c r="D72" s="47">
        <v>0</v>
      </c>
      <c r="E72" s="37">
        <v>25</v>
      </c>
      <c r="F72" s="37">
        <v>50</v>
      </c>
      <c r="G72" s="37">
        <f t="shared" si="36"/>
        <v>75</v>
      </c>
      <c r="H72" s="37">
        <f t="shared" si="24"/>
        <v>4970.25</v>
      </c>
      <c r="I72" s="38">
        <v>5400</v>
      </c>
      <c r="J72" s="38">
        <v>61625</v>
      </c>
      <c r="K72" s="39">
        <v>0</v>
      </c>
      <c r="L72" s="37">
        <f t="shared" si="39"/>
        <v>67025</v>
      </c>
      <c r="M72" s="37">
        <f t="shared" si="25"/>
        <v>4441746.75</v>
      </c>
      <c r="N72" s="39">
        <v>900</v>
      </c>
      <c r="O72" s="39">
        <v>100</v>
      </c>
      <c r="P72" s="39">
        <v>30</v>
      </c>
      <c r="Q72" s="37">
        <f t="shared" si="37"/>
        <v>1030</v>
      </c>
      <c r="R72" s="37">
        <f t="shared" si="26"/>
        <v>68258.099999999991</v>
      </c>
      <c r="S72" s="10"/>
      <c r="T72" s="9"/>
      <c r="U72" s="9"/>
      <c r="V72" s="7">
        <f t="shared" si="40"/>
        <v>0</v>
      </c>
      <c r="W72" s="5">
        <f t="shared" si="27"/>
        <v>0</v>
      </c>
      <c r="X72" s="9"/>
      <c r="Y72" s="9"/>
      <c r="Z72" s="9"/>
      <c r="AA72" s="4">
        <f t="shared" si="41"/>
        <v>0</v>
      </c>
      <c r="AB72" s="8">
        <f t="shared" si="28"/>
        <v>0</v>
      </c>
      <c r="AC72" s="9"/>
      <c r="AD72" s="6"/>
      <c r="AE72" s="6"/>
      <c r="AF72" s="4">
        <f t="shared" si="38"/>
        <v>0</v>
      </c>
      <c r="AG72" s="8">
        <f t="shared" si="29"/>
        <v>0</v>
      </c>
      <c r="AH72" s="4"/>
      <c r="AI72" s="4"/>
      <c r="AJ72" s="4"/>
      <c r="AK72" s="4">
        <f t="shared" si="42"/>
        <v>0</v>
      </c>
      <c r="AL72" s="8">
        <f t="shared" si="30"/>
        <v>0</v>
      </c>
      <c r="AM72" s="4"/>
      <c r="AN72" s="4"/>
      <c r="AO72" s="4"/>
      <c r="AP72" s="4">
        <f t="shared" si="43"/>
        <v>0</v>
      </c>
      <c r="AQ72" s="8">
        <f t="shared" si="31"/>
        <v>0</v>
      </c>
      <c r="AR72" s="4"/>
      <c r="AS72" s="4"/>
      <c r="AT72" s="4"/>
      <c r="AU72" s="4">
        <f t="shared" si="44"/>
        <v>0</v>
      </c>
      <c r="AV72" s="8">
        <f t="shared" si="32"/>
        <v>0</v>
      </c>
      <c r="AW72" s="4"/>
      <c r="AX72" s="4"/>
      <c r="AY72" s="4"/>
      <c r="AZ72" s="4">
        <f t="shared" si="45"/>
        <v>0</v>
      </c>
      <c r="BA72" s="5">
        <f t="shared" si="33"/>
        <v>0</v>
      </c>
      <c r="BB72" s="4"/>
      <c r="BC72" s="4"/>
      <c r="BD72" s="4"/>
      <c r="BE72" s="4">
        <f t="shared" si="46"/>
        <v>0</v>
      </c>
      <c r="BF72" s="5">
        <f t="shared" si="34"/>
        <v>0</v>
      </c>
      <c r="BG72" s="4"/>
      <c r="BH72" s="4"/>
      <c r="BI72" s="4"/>
      <c r="BJ72" s="11">
        <f t="shared" si="47"/>
        <v>0</v>
      </c>
      <c r="BK72" s="12">
        <f t="shared" si="35"/>
        <v>0</v>
      </c>
    </row>
    <row r="73" spans="1:63" ht="47.25" x14ac:dyDescent="0.25">
      <c r="A73" s="2">
        <v>209423401</v>
      </c>
      <c r="B73" s="3" t="s">
        <v>134</v>
      </c>
      <c r="C73" s="36">
        <v>72</v>
      </c>
      <c r="D73" s="47">
        <v>63000</v>
      </c>
      <c r="E73" s="37">
        <v>19000</v>
      </c>
      <c r="F73" s="37">
        <v>17900</v>
      </c>
      <c r="G73" s="37">
        <f t="shared" si="36"/>
        <v>99900</v>
      </c>
      <c r="H73" s="37">
        <f t="shared" si="24"/>
        <v>7192800</v>
      </c>
      <c r="I73" s="38">
        <v>102400</v>
      </c>
      <c r="J73" s="38">
        <v>39725</v>
      </c>
      <c r="K73" s="39">
        <v>0</v>
      </c>
      <c r="L73" s="37">
        <f t="shared" si="39"/>
        <v>142125</v>
      </c>
      <c r="M73" s="37">
        <f t="shared" si="25"/>
        <v>10233000</v>
      </c>
      <c r="N73" s="39">
        <v>1050</v>
      </c>
      <c r="O73" s="39">
        <v>25</v>
      </c>
      <c r="P73" s="39">
        <v>0</v>
      </c>
      <c r="Q73" s="37">
        <f t="shared" si="37"/>
        <v>1075</v>
      </c>
      <c r="R73" s="37">
        <f t="shared" si="26"/>
        <v>77400</v>
      </c>
      <c r="S73" s="10"/>
      <c r="T73" s="9"/>
      <c r="U73" s="9"/>
      <c r="V73" s="7">
        <f t="shared" si="40"/>
        <v>0</v>
      </c>
      <c r="W73" s="5">
        <f t="shared" si="27"/>
        <v>0</v>
      </c>
      <c r="X73" s="9"/>
      <c r="Y73" s="9"/>
      <c r="Z73" s="9"/>
      <c r="AA73" s="4">
        <f t="shared" si="41"/>
        <v>0</v>
      </c>
      <c r="AB73" s="8">
        <f t="shared" si="28"/>
        <v>0</v>
      </c>
      <c r="AC73" s="9"/>
      <c r="AD73" s="6"/>
      <c r="AE73" s="6"/>
      <c r="AF73" s="4">
        <f t="shared" si="38"/>
        <v>0</v>
      </c>
      <c r="AG73" s="8">
        <f t="shared" si="29"/>
        <v>0</v>
      </c>
      <c r="AH73" s="4"/>
      <c r="AI73" s="4"/>
      <c r="AJ73" s="4"/>
      <c r="AK73" s="4">
        <f t="shared" si="42"/>
        <v>0</v>
      </c>
      <c r="AL73" s="8">
        <f t="shared" si="30"/>
        <v>0</v>
      </c>
      <c r="AM73" s="4"/>
      <c r="AN73" s="4"/>
      <c r="AO73" s="4"/>
      <c r="AP73" s="4">
        <f t="shared" si="43"/>
        <v>0</v>
      </c>
      <c r="AQ73" s="8">
        <f t="shared" si="31"/>
        <v>0</v>
      </c>
      <c r="AR73" s="4"/>
      <c r="AS73" s="4"/>
      <c r="AT73" s="4"/>
      <c r="AU73" s="4">
        <f t="shared" si="44"/>
        <v>0</v>
      </c>
      <c r="AV73" s="8">
        <f t="shared" si="32"/>
        <v>0</v>
      </c>
      <c r="AW73" s="4"/>
      <c r="AX73" s="4"/>
      <c r="AY73" s="4"/>
      <c r="AZ73" s="4">
        <f t="shared" si="45"/>
        <v>0</v>
      </c>
      <c r="BA73" s="5">
        <f t="shared" si="33"/>
        <v>0</v>
      </c>
      <c r="BB73" s="4"/>
      <c r="BC73" s="4"/>
      <c r="BD73" s="4"/>
      <c r="BE73" s="4">
        <f t="shared" si="46"/>
        <v>0</v>
      </c>
      <c r="BF73" s="5">
        <f t="shared" si="34"/>
        <v>0</v>
      </c>
      <c r="BG73" s="4"/>
      <c r="BH73" s="4"/>
      <c r="BI73" s="4"/>
      <c r="BJ73" s="11">
        <f t="shared" si="47"/>
        <v>0</v>
      </c>
      <c r="BK73" s="12">
        <f t="shared" si="35"/>
        <v>0</v>
      </c>
    </row>
    <row r="74" spans="1:63" ht="31.5" x14ac:dyDescent="0.25">
      <c r="A74" s="13">
        <v>209833801</v>
      </c>
      <c r="B74" s="14" t="s">
        <v>135</v>
      </c>
      <c r="C74" s="40">
        <v>0.36799999999999999</v>
      </c>
      <c r="D74" s="47">
        <v>117000</v>
      </c>
      <c r="E74" s="37">
        <v>63550</v>
      </c>
      <c r="F74" s="37">
        <v>1700</v>
      </c>
      <c r="G74" s="37">
        <f t="shared" si="36"/>
        <v>182250</v>
      </c>
      <c r="H74" s="37">
        <f t="shared" si="24"/>
        <v>67068</v>
      </c>
      <c r="I74" s="38">
        <v>355200</v>
      </c>
      <c r="J74" s="38">
        <v>55600</v>
      </c>
      <c r="K74" s="39">
        <v>0</v>
      </c>
      <c r="L74" s="37">
        <f t="shared" si="39"/>
        <v>410800</v>
      </c>
      <c r="M74" s="37">
        <f t="shared" si="25"/>
        <v>151174.39999999999</v>
      </c>
      <c r="N74" s="39">
        <v>0</v>
      </c>
      <c r="O74" s="39">
        <v>12900</v>
      </c>
      <c r="P74" s="39">
        <v>0</v>
      </c>
      <c r="Q74" s="37">
        <f t="shared" si="37"/>
        <v>12900</v>
      </c>
      <c r="R74" s="37">
        <f t="shared" si="26"/>
        <v>4747.2</v>
      </c>
      <c r="S74" s="10"/>
      <c r="T74" s="9"/>
      <c r="U74" s="9"/>
      <c r="V74" s="7">
        <f t="shared" si="40"/>
        <v>0</v>
      </c>
      <c r="W74" s="5">
        <f t="shared" si="27"/>
        <v>0</v>
      </c>
      <c r="X74" s="9"/>
      <c r="Y74" s="9"/>
      <c r="Z74" s="9"/>
      <c r="AA74" s="4">
        <f t="shared" si="41"/>
        <v>0</v>
      </c>
      <c r="AB74" s="8">
        <f t="shared" si="28"/>
        <v>0</v>
      </c>
      <c r="AC74" s="9"/>
      <c r="AD74" s="6"/>
      <c r="AE74" s="6"/>
      <c r="AF74" s="4">
        <f t="shared" si="38"/>
        <v>0</v>
      </c>
      <c r="AG74" s="8">
        <f t="shared" si="29"/>
        <v>0</v>
      </c>
      <c r="AH74" s="4"/>
      <c r="AI74" s="4"/>
      <c r="AJ74" s="4"/>
      <c r="AK74" s="4">
        <f t="shared" si="42"/>
        <v>0</v>
      </c>
      <c r="AL74" s="8">
        <f t="shared" si="30"/>
        <v>0</v>
      </c>
      <c r="AM74" s="4"/>
      <c r="AN74" s="4"/>
      <c r="AO74" s="4"/>
      <c r="AP74" s="4">
        <f t="shared" si="43"/>
        <v>0</v>
      </c>
      <c r="AQ74" s="8">
        <f t="shared" si="31"/>
        <v>0</v>
      </c>
      <c r="AR74" s="4"/>
      <c r="AS74" s="4"/>
      <c r="AT74" s="4"/>
      <c r="AU74" s="4">
        <f t="shared" si="44"/>
        <v>0</v>
      </c>
      <c r="AV74" s="8">
        <f t="shared" si="32"/>
        <v>0</v>
      </c>
      <c r="AW74" s="4"/>
      <c r="AX74" s="4"/>
      <c r="AY74" s="4"/>
      <c r="AZ74" s="4">
        <f t="shared" si="45"/>
        <v>0</v>
      </c>
      <c r="BA74" s="5">
        <f t="shared" si="33"/>
        <v>0</v>
      </c>
      <c r="BB74" s="4"/>
      <c r="BC74" s="4"/>
      <c r="BD74" s="4"/>
      <c r="BE74" s="4">
        <f t="shared" si="46"/>
        <v>0</v>
      </c>
      <c r="BF74" s="5">
        <f t="shared" si="34"/>
        <v>0</v>
      </c>
      <c r="BG74" s="4"/>
      <c r="BH74" s="4"/>
      <c r="BI74" s="4"/>
      <c r="BJ74" s="11">
        <f t="shared" si="47"/>
        <v>0</v>
      </c>
      <c r="BK74" s="12">
        <f t="shared" si="35"/>
        <v>0</v>
      </c>
    </row>
    <row r="75" spans="1:63" ht="31.5" x14ac:dyDescent="0.25">
      <c r="A75" s="2">
        <v>209833901</v>
      </c>
      <c r="B75" s="3" t="s">
        <v>136</v>
      </c>
      <c r="C75" s="36">
        <v>0.36799999999999999</v>
      </c>
      <c r="D75" s="47">
        <v>130000</v>
      </c>
      <c r="E75" s="37">
        <v>25500</v>
      </c>
      <c r="F75" s="37">
        <v>0</v>
      </c>
      <c r="G75" s="37">
        <f t="shared" si="36"/>
        <v>155500</v>
      </c>
      <c r="H75" s="37">
        <f t="shared" si="24"/>
        <v>57224</v>
      </c>
      <c r="I75" s="38">
        <v>2290</v>
      </c>
      <c r="J75" s="38">
        <v>0</v>
      </c>
      <c r="K75" s="39">
        <v>0</v>
      </c>
      <c r="L75" s="37">
        <f t="shared" si="39"/>
        <v>2290</v>
      </c>
      <c r="M75" s="37">
        <f t="shared" si="25"/>
        <v>842.72</v>
      </c>
      <c r="N75" s="39">
        <v>76900</v>
      </c>
      <c r="O75" s="39">
        <v>58150</v>
      </c>
      <c r="P75" s="39">
        <v>1000</v>
      </c>
      <c r="Q75" s="37">
        <f t="shared" si="37"/>
        <v>136050</v>
      </c>
      <c r="R75" s="37">
        <f t="shared" si="26"/>
        <v>50066.400000000001</v>
      </c>
      <c r="S75" s="10"/>
      <c r="T75" s="9"/>
      <c r="U75" s="9"/>
      <c r="V75" s="7">
        <f t="shared" si="40"/>
        <v>0</v>
      </c>
      <c r="W75" s="5">
        <f t="shared" si="27"/>
        <v>0</v>
      </c>
      <c r="X75" s="9"/>
      <c r="Y75" s="9"/>
      <c r="Z75" s="9"/>
      <c r="AA75" s="4">
        <f t="shared" si="41"/>
        <v>0</v>
      </c>
      <c r="AB75" s="8">
        <f t="shared" si="28"/>
        <v>0</v>
      </c>
      <c r="AC75" s="9"/>
      <c r="AD75" s="6"/>
      <c r="AE75" s="6"/>
      <c r="AF75" s="4">
        <f t="shared" si="38"/>
        <v>0</v>
      </c>
      <c r="AG75" s="8">
        <f t="shared" si="29"/>
        <v>0</v>
      </c>
      <c r="AH75" s="4"/>
      <c r="AI75" s="4"/>
      <c r="AJ75" s="4"/>
      <c r="AK75" s="4">
        <f t="shared" si="42"/>
        <v>0</v>
      </c>
      <c r="AL75" s="8">
        <f t="shared" si="30"/>
        <v>0</v>
      </c>
      <c r="AM75" s="4"/>
      <c r="AN75" s="4"/>
      <c r="AO75" s="4"/>
      <c r="AP75" s="4">
        <f t="shared" si="43"/>
        <v>0</v>
      </c>
      <c r="AQ75" s="8">
        <f t="shared" si="31"/>
        <v>0</v>
      </c>
      <c r="AR75" s="4"/>
      <c r="AS75" s="4"/>
      <c r="AT75" s="4"/>
      <c r="AU75" s="4">
        <f t="shared" si="44"/>
        <v>0</v>
      </c>
      <c r="AV75" s="8">
        <f t="shared" si="32"/>
        <v>0</v>
      </c>
      <c r="AW75" s="4"/>
      <c r="AX75" s="4"/>
      <c r="AY75" s="4"/>
      <c r="AZ75" s="4">
        <f t="shared" si="45"/>
        <v>0</v>
      </c>
      <c r="BA75" s="5">
        <f t="shared" si="33"/>
        <v>0</v>
      </c>
      <c r="BB75" s="4"/>
      <c r="BC75" s="4"/>
      <c r="BD75" s="4"/>
      <c r="BE75" s="4">
        <f t="shared" si="46"/>
        <v>0</v>
      </c>
      <c r="BF75" s="5">
        <f t="shared" si="34"/>
        <v>0</v>
      </c>
      <c r="BG75" s="4"/>
      <c r="BH75" s="4"/>
      <c r="BI75" s="4"/>
      <c r="BJ75" s="11">
        <f t="shared" si="47"/>
        <v>0</v>
      </c>
      <c r="BK75" s="12">
        <f t="shared" si="35"/>
        <v>0</v>
      </c>
    </row>
    <row r="76" spans="1:63" ht="31.5" x14ac:dyDescent="0.25">
      <c r="A76" s="13">
        <v>209833601</v>
      </c>
      <c r="B76" s="14" t="s">
        <v>137</v>
      </c>
      <c r="C76" s="40">
        <v>0.36799999999999999</v>
      </c>
      <c r="D76" s="47">
        <v>132000</v>
      </c>
      <c r="E76" s="37">
        <v>4700</v>
      </c>
      <c r="F76" s="37">
        <v>0</v>
      </c>
      <c r="G76" s="37">
        <f t="shared" si="36"/>
        <v>136700</v>
      </c>
      <c r="H76" s="37">
        <f t="shared" si="24"/>
        <v>50305.599999999999</v>
      </c>
      <c r="I76" s="38">
        <v>1380</v>
      </c>
      <c r="J76" s="38">
        <v>0</v>
      </c>
      <c r="K76" s="39">
        <v>0</v>
      </c>
      <c r="L76" s="37">
        <f t="shared" si="39"/>
        <v>1380</v>
      </c>
      <c r="M76" s="37">
        <f t="shared" si="25"/>
        <v>507.84</v>
      </c>
      <c r="N76" s="39">
        <v>11000</v>
      </c>
      <c r="O76" s="39">
        <v>13650</v>
      </c>
      <c r="P76" s="39">
        <v>0</v>
      </c>
      <c r="Q76" s="37">
        <f t="shared" si="37"/>
        <v>24650</v>
      </c>
      <c r="R76" s="37">
        <f t="shared" si="26"/>
        <v>9071.2000000000007</v>
      </c>
      <c r="S76" s="10"/>
      <c r="T76" s="9"/>
      <c r="U76" s="9"/>
      <c r="V76" s="7">
        <f t="shared" si="40"/>
        <v>0</v>
      </c>
      <c r="W76" s="5">
        <f t="shared" si="27"/>
        <v>0</v>
      </c>
      <c r="X76" s="9"/>
      <c r="Y76" s="9"/>
      <c r="Z76" s="9"/>
      <c r="AA76" s="4">
        <f t="shared" si="41"/>
        <v>0</v>
      </c>
      <c r="AB76" s="8">
        <f t="shared" si="28"/>
        <v>0</v>
      </c>
      <c r="AC76" s="9"/>
      <c r="AD76" s="6"/>
      <c r="AE76" s="6"/>
      <c r="AF76" s="4">
        <f t="shared" si="38"/>
        <v>0</v>
      </c>
      <c r="AG76" s="8">
        <f t="shared" si="29"/>
        <v>0</v>
      </c>
      <c r="AH76" s="4"/>
      <c r="AI76" s="4"/>
      <c r="AJ76" s="4"/>
      <c r="AK76" s="4">
        <f t="shared" si="42"/>
        <v>0</v>
      </c>
      <c r="AL76" s="8">
        <f t="shared" si="30"/>
        <v>0</v>
      </c>
      <c r="AM76" s="4"/>
      <c r="AN76" s="4"/>
      <c r="AO76" s="4"/>
      <c r="AP76" s="4">
        <f t="shared" si="43"/>
        <v>0</v>
      </c>
      <c r="AQ76" s="8">
        <f t="shared" si="31"/>
        <v>0</v>
      </c>
      <c r="AR76" s="4"/>
      <c r="AS76" s="4"/>
      <c r="AT76" s="4"/>
      <c r="AU76" s="4">
        <f t="shared" si="44"/>
        <v>0</v>
      </c>
      <c r="AV76" s="8">
        <f t="shared" si="32"/>
        <v>0</v>
      </c>
      <c r="AW76" s="4"/>
      <c r="AX76" s="4"/>
      <c r="AY76" s="4"/>
      <c r="AZ76" s="4">
        <f t="shared" si="45"/>
        <v>0</v>
      </c>
      <c r="BA76" s="5">
        <f t="shared" si="33"/>
        <v>0</v>
      </c>
      <c r="BB76" s="4"/>
      <c r="BC76" s="4"/>
      <c r="BD76" s="4"/>
      <c r="BE76" s="4">
        <f t="shared" si="46"/>
        <v>0</v>
      </c>
      <c r="BF76" s="5">
        <f t="shared" si="34"/>
        <v>0</v>
      </c>
      <c r="BG76" s="4"/>
      <c r="BH76" s="4"/>
      <c r="BI76" s="4"/>
      <c r="BJ76" s="11">
        <f t="shared" si="47"/>
        <v>0</v>
      </c>
      <c r="BK76" s="12">
        <f t="shared" si="35"/>
        <v>0</v>
      </c>
    </row>
    <row r="77" spans="1:63" ht="31.5" x14ac:dyDescent="0.25">
      <c r="A77" s="2">
        <v>209833701</v>
      </c>
      <c r="B77" s="3" t="s">
        <v>138</v>
      </c>
      <c r="C77" s="36">
        <v>0.36799999999999999</v>
      </c>
      <c r="D77" s="47">
        <v>2088</v>
      </c>
      <c r="E77" s="37">
        <v>929</v>
      </c>
      <c r="F77" s="37">
        <v>182</v>
      </c>
      <c r="G77" s="37">
        <f t="shared" si="36"/>
        <v>3199</v>
      </c>
      <c r="H77" s="37">
        <f t="shared" si="24"/>
        <v>1177.232</v>
      </c>
      <c r="I77" s="38">
        <v>1160</v>
      </c>
      <c r="J77" s="38">
        <v>620</v>
      </c>
      <c r="K77" s="39">
        <v>50</v>
      </c>
      <c r="L77" s="37">
        <f t="shared" si="39"/>
        <v>1830</v>
      </c>
      <c r="M77" s="37">
        <f t="shared" si="25"/>
        <v>673.43999999999994</v>
      </c>
      <c r="N77" s="39">
        <v>0</v>
      </c>
      <c r="O77" s="39">
        <v>0</v>
      </c>
      <c r="P77" s="39">
        <v>0</v>
      </c>
      <c r="Q77" s="37">
        <f t="shared" si="37"/>
        <v>0</v>
      </c>
      <c r="R77" s="37">
        <f t="shared" si="26"/>
        <v>0</v>
      </c>
      <c r="S77" s="10"/>
      <c r="T77" s="9"/>
      <c r="U77" s="9"/>
      <c r="V77" s="7">
        <f t="shared" si="40"/>
        <v>0</v>
      </c>
      <c r="W77" s="5">
        <f t="shared" si="27"/>
        <v>0</v>
      </c>
      <c r="X77" s="9"/>
      <c r="Y77" s="9"/>
      <c r="Z77" s="9"/>
      <c r="AA77" s="4">
        <f t="shared" si="41"/>
        <v>0</v>
      </c>
      <c r="AB77" s="8">
        <f t="shared" si="28"/>
        <v>0</v>
      </c>
      <c r="AC77" s="9"/>
      <c r="AD77" s="6"/>
      <c r="AE77" s="6"/>
      <c r="AF77" s="4">
        <f t="shared" si="38"/>
        <v>0</v>
      </c>
      <c r="AG77" s="8">
        <f t="shared" si="29"/>
        <v>0</v>
      </c>
      <c r="AH77" s="4"/>
      <c r="AI77" s="4"/>
      <c r="AJ77" s="4"/>
      <c r="AK77" s="4">
        <f t="shared" si="42"/>
        <v>0</v>
      </c>
      <c r="AL77" s="8">
        <f t="shared" si="30"/>
        <v>0</v>
      </c>
      <c r="AM77" s="4"/>
      <c r="AN77" s="4"/>
      <c r="AO77" s="4"/>
      <c r="AP77" s="4">
        <f t="shared" si="43"/>
        <v>0</v>
      </c>
      <c r="AQ77" s="8">
        <f t="shared" si="31"/>
        <v>0</v>
      </c>
      <c r="AR77" s="4"/>
      <c r="AS77" s="4"/>
      <c r="AT77" s="4"/>
      <c r="AU77" s="4">
        <f t="shared" si="44"/>
        <v>0</v>
      </c>
      <c r="AV77" s="8">
        <f t="shared" si="32"/>
        <v>0</v>
      </c>
      <c r="AW77" s="4"/>
      <c r="AX77" s="4"/>
      <c r="AY77" s="4"/>
      <c r="AZ77" s="4">
        <f t="shared" si="45"/>
        <v>0</v>
      </c>
      <c r="BA77" s="5">
        <f t="shared" si="33"/>
        <v>0</v>
      </c>
      <c r="BB77" s="4"/>
      <c r="BC77" s="4"/>
      <c r="BD77" s="4"/>
      <c r="BE77" s="4">
        <f t="shared" si="46"/>
        <v>0</v>
      </c>
      <c r="BF77" s="5">
        <f t="shared" si="34"/>
        <v>0</v>
      </c>
      <c r="BG77" s="4"/>
      <c r="BH77" s="4"/>
      <c r="BI77" s="4"/>
      <c r="BJ77" s="11">
        <f t="shared" si="47"/>
        <v>0</v>
      </c>
      <c r="BK77" s="12">
        <f t="shared" si="35"/>
        <v>0</v>
      </c>
    </row>
    <row r="78" spans="1:63" ht="15.75" x14ac:dyDescent="0.25">
      <c r="A78" s="13">
        <v>209035300</v>
      </c>
      <c r="B78" s="14" t="s">
        <v>139</v>
      </c>
      <c r="C78" s="40">
        <v>6.13</v>
      </c>
      <c r="D78" s="47">
        <v>4900</v>
      </c>
      <c r="E78" s="37">
        <v>0</v>
      </c>
      <c r="F78" s="37">
        <v>0</v>
      </c>
      <c r="G78" s="37">
        <f t="shared" si="36"/>
        <v>4900</v>
      </c>
      <c r="H78" s="37">
        <f t="shared" si="24"/>
        <v>30037</v>
      </c>
      <c r="I78" s="38">
        <v>4080</v>
      </c>
      <c r="J78" s="38">
        <v>1800</v>
      </c>
      <c r="K78" s="39">
        <v>3060</v>
      </c>
      <c r="L78" s="37">
        <f t="shared" si="39"/>
        <v>8940</v>
      </c>
      <c r="M78" s="37">
        <f t="shared" si="25"/>
        <v>54802.2</v>
      </c>
      <c r="N78" s="39">
        <v>280</v>
      </c>
      <c r="O78" s="39">
        <v>822</v>
      </c>
      <c r="P78" s="39">
        <v>0</v>
      </c>
      <c r="Q78" s="37">
        <f t="shared" si="37"/>
        <v>1102</v>
      </c>
      <c r="R78" s="37">
        <f t="shared" si="26"/>
        <v>6755.26</v>
      </c>
      <c r="S78" s="10"/>
      <c r="T78" s="9"/>
      <c r="U78" s="9"/>
      <c r="V78" s="7">
        <f t="shared" si="40"/>
        <v>0</v>
      </c>
      <c r="W78" s="5">
        <f t="shared" si="27"/>
        <v>0</v>
      </c>
      <c r="X78" s="9"/>
      <c r="Y78" s="9"/>
      <c r="Z78" s="9"/>
      <c r="AA78" s="4">
        <f t="shared" si="41"/>
        <v>0</v>
      </c>
      <c r="AB78" s="8">
        <f t="shared" si="28"/>
        <v>0</v>
      </c>
      <c r="AC78" s="9"/>
      <c r="AD78" s="6"/>
      <c r="AE78" s="6"/>
      <c r="AF78" s="4">
        <f t="shared" si="38"/>
        <v>0</v>
      </c>
      <c r="AG78" s="8">
        <f t="shared" si="29"/>
        <v>0</v>
      </c>
      <c r="AH78" s="4"/>
      <c r="AI78" s="4"/>
      <c r="AJ78" s="4"/>
      <c r="AK78" s="4">
        <f t="shared" si="42"/>
        <v>0</v>
      </c>
      <c r="AL78" s="8">
        <f t="shared" si="30"/>
        <v>0</v>
      </c>
      <c r="AM78" s="4"/>
      <c r="AN78" s="4"/>
      <c r="AO78" s="4"/>
      <c r="AP78" s="4">
        <f t="shared" si="43"/>
        <v>0</v>
      </c>
      <c r="AQ78" s="8">
        <f t="shared" si="31"/>
        <v>0</v>
      </c>
      <c r="AR78" s="4"/>
      <c r="AS78" s="4"/>
      <c r="AT78" s="4"/>
      <c r="AU78" s="4">
        <f t="shared" si="44"/>
        <v>0</v>
      </c>
      <c r="AV78" s="8">
        <f t="shared" si="32"/>
        <v>0</v>
      </c>
      <c r="AW78" s="4"/>
      <c r="AX78" s="4"/>
      <c r="AY78" s="4"/>
      <c r="AZ78" s="4">
        <f t="shared" si="45"/>
        <v>0</v>
      </c>
      <c r="BA78" s="5">
        <f t="shared" si="33"/>
        <v>0</v>
      </c>
      <c r="BB78" s="4"/>
      <c r="BC78" s="4"/>
      <c r="BD78" s="4"/>
      <c r="BE78" s="4">
        <f t="shared" si="46"/>
        <v>0</v>
      </c>
      <c r="BF78" s="5">
        <f t="shared" si="34"/>
        <v>0</v>
      </c>
      <c r="BG78" s="4"/>
      <c r="BH78" s="4"/>
      <c r="BI78" s="4"/>
      <c r="BJ78" s="11">
        <f t="shared" si="47"/>
        <v>0</v>
      </c>
      <c r="BK78" s="12">
        <f t="shared" si="35"/>
        <v>0</v>
      </c>
    </row>
    <row r="79" spans="1:63" ht="15.75" x14ac:dyDescent="0.25">
      <c r="A79" s="2">
        <v>209049600</v>
      </c>
      <c r="B79" s="3" t="s">
        <v>140</v>
      </c>
      <c r="C79" s="36">
        <v>0.41799999999999998</v>
      </c>
      <c r="D79" s="47">
        <v>45200</v>
      </c>
      <c r="E79" s="37">
        <v>2800</v>
      </c>
      <c r="F79" s="37">
        <v>0</v>
      </c>
      <c r="G79" s="37">
        <f t="shared" si="36"/>
        <v>48000</v>
      </c>
      <c r="H79" s="37">
        <f t="shared" si="24"/>
        <v>20064</v>
      </c>
      <c r="I79" s="38">
        <v>8550</v>
      </c>
      <c r="J79" s="38">
        <v>5365</v>
      </c>
      <c r="K79" s="39">
        <v>3060</v>
      </c>
      <c r="L79" s="37">
        <f t="shared" si="39"/>
        <v>16975</v>
      </c>
      <c r="M79" s="37">
        <f t="shared" si="25"/>
        <v>7095.5499999999993</v>
      </c>
      <c r="N79" s="39">
        <v>32200</v>
      </c>
      <c r="O79" s="39">
        <v>0</v>
      </c>
      <c r="P79" s="39">
        <v>0</v>
      </c>
      <c r="Q79" s="37">
        <f t="shared" si="37"/>
        <v>32200</v>
      </c>
      <c r="R79" s="37">
        <f t="shared" si="26"/>
        <v>13459.599999999999</v>
      </c>
      <c r="S79" s="10"/>
      <c r="T79" s="9"/>
      <c r="U79" s="9"/>
      <c r="V79" s="7">
        <f t="shared" si="40"/>
        <v>0</v>
      </c>
      <c r="W79" s="5">
        <f t="shared" si="27"/>
        <v>0</v>
      </c>
      <c r="X79" s="9"/>
      <c r="Y79" s="9"/>
      <c r="Z79" s="9"/>
      <c r="AA79" s="4">
        <f t="shared" si="41"/>
        <v>0</v>
      </c>
      <c r="AB79" s="8">
        <f t="shared" si="28"/>
        <v>0</v>
      </c>
      <c r="AC79" s="9"/>
      <c r="AD79" s="6"/>
      <c r="AE79" s="6"/>
      <c r="AF79" s="4">
        <f t="shared" si="38"/>
        <v>0</v>
      </c>
      <c r="AG79" s="8">
        <f t="shared" si="29"/>
        <v>0</v>
      </c>
      <c r="AH79" s="4"/>
      <c r="AI79" s="4"/>
      <c r="AJ79" s="4"/>
      <c r="AK79" s="4">
        <f t="shared" si="42"/>
        <v>0</v>
      </c>
      <c r="AL79" s="8">
        <f t="shared" si="30"/>
        <v>0</v>
      </c>
      <c r="AM79" s="4"/>
      <c r="AN79" s="4"/>
      <c r="AO79" s="4"/>
      <c r="AP79" s="4">
        <f t="shared" si="43"/>
        <v>0</v>
      </c>
      <c r="AQ79" s="8">
        <f t="shared" si="31"/>
        <v>0</v>
      </c>
      <c r="AR79" s="4"/>
      <c r="AS79" s="4"/>
      <c r="AT79" s="4"/>
      <c r="AU79" s="4">
        <f t="shared" si="44"/>
        <v>0</v>
      </c>
      <c r="AV79" s="8">
        <f t="shared" si="32"/>
        <v>0</v>
      </c>
      <c r="AW79" s="4"/>
      <c r="AX79" s="4"/>
      <c r="AY79" s="4"/>
      <c r="AZ79" s="4">
        <f t="shared" si="45"/>
        <v>0</v>
      </c>
      <c r="BA79" s="5">
        <f t="shared" si="33"/>
        <v>0</v>
      </c>
      <c r="BB79" s="4"/>
      <c r="BC79" s="4"/>
      <c r="BD79" s="4"/>
      <c r="BE79" s="4">
        <f t="shared" si="46"/>
        <v>0</v>
      </c>
      <c r="BF79" s="5">
        <f t="shared" si="34"/>
        <v>0</v>
      </c>
      <c r="BG79" s="4"/>
      <c r="BH79" s="4"/>
      <c r="BI79" s="4"/>
      <c r="BJ79" s="11">
        <f t="shared" si="47"/>
        <v>0</v>
      </c>
      <c r="BK79" s="12">
        <f t="shared" si="35"/>
        <v>0</v>
      </c>
    </row>
    <row r="80" spans="1:63" ht="15.75" x14ac:dyDescent="0.25">
      <c r="A80" s="13">
        <v>209003502</v>
      </c>
      <c r="B80" s="14" t="s">
        <v>141</v>
      </c>
      <c r="C80" s="40">
        <v>4.2380000000000004</v>
      </c>
      <c r="D80" s="47">
        <v>67364</v>
      </c>
      <c r="E80" s="37">
        <v>10740</v>
      </c>
      <c r="F80" s="37">
        <v>57040</v>
      </c>
      <c r="G80" s="37">
        <f t="shared" si="36"/>
        <v>135144</v>
      </c>
      <c r="H80" s="37">
        <f t="shared" si="24"/>
        <v>572740.27200000011</v>
      </c>
      <c r="I80" s="38">
        <v>480</v>
      </c>
      <c r="J80" s="38">
        <v>1240</v>
      </c>
      <c r="K80" s="39">
        <v>160</v>
      </c>
      <c r="L80" s="37">
        <f t="shared" si="39"/>
        <v>1880</v>
      </c>
      <c r="M80" s="37">
        <f t="shared" si="25"/>
        <v>7967.4400000000005</v>
      </c>
      <c r="N80" s="39">
        <v>73200</v>
      </c>
      <c r="O80" s="39">
        <v>2200</v>
      </c>
      <c r="P80" s="39">
        <v>0</v>
      </c>
      <c r="Q80" s="37">
        <f t="shared" si="37"/>
        <v>75400</v>
      </c>
      <c r="R80" s="37">
        <f t="shared" si="26"/>
        <v>319545.2</v>
      </c>
      <c r="S80" s="10"/>
      <c r="T80" s="9"/>
      <c r="U80" s="9"/>
      <c r="V80" s="7">
        <f t="shared" si="40"/>
        <v>0</v>
      </c>
      <c r="W80" s="5">
        <f t="shared" si="27"/>
        <v>0</v>
      </c>
      <c r="X80" s="9"/>
      <c r="Y80" s="9"/>
      <c r="Z80" s="9"/>
      <c r="AA80" s="4">
        <f t="shared" si="41"/>
        <v>0</v>
      </c>
      <c r="AB80" s="8">
        <f t="shared" si="28"/>
        <v>0</v>
      </c>
      <c r="AC80" s="9"/>
      <c r="AD80" s="6"/>
      <c r="AE80" s="6"/>
      <c r="AF80" s="4">
        <f t="shared" si="38"/>
        <v>0</v>
      </c>
      <c r="AG80" s="8">
        <f t="shared" si="29"/>
        <v>0</v>
      </c>
      <c r="AH80" s="4"/>
      <c r="AI80" s="4"/>
      <c r="AJ80" s="4"/>
      <c r="AK80" s="4">
        <f t="shared" si="42"/>
        <v>0</v>
      </c>
      <c r="AL80" s="8">
        <f t="shared" si="30"/>
        <v>0</v>
      </c>
      <c r="AM80" s="4"/>
      <c r="AN80" s="4"/>
      <c r="AO80" s="4"/>
      <c r="AP80" s="4">
        <f t="shared" si="43"/>
        <v>0</v>
      </c>
      <c r="AQ80" s="8">
        <f t="shared" si="31"/>
        <v>0</v>
      </c>
      <c r="AR80" s="4"/>
      <c r="AS80" s="4"/>
      <c r="AT80" s="4"/>
      <c r="AU80" s="4">
        <f t="shared" si="44"/>
        <v>0</v>
      </c>
      <c r="AV80" s="8">
        <f t="shared" si="32"/>
        <v>0</v>
      </c>
      <c r="AW80" s="4"/>
      <c r="AX80" s="4"/>
      <c r="AY80" s="4"/>
      <c r="AZ80" s="4">
        <f t="shared" si="45"/>
        <v>0</v>
      </c>
      <c r="BA80" s="5">
        <f t="shared" si="33"/>
        <v>0</v>
      </c>
      <c r="BB80" s="4"/>
      <c r="BC80" s="4"/>
      <c r="BD80" s="4"/>
      <c r="BE80" s="4">
        <f t="shared" si="46"/>
        <v>0</v>
      </c>
      <c r="BF80" s="5">
        <f t="shared" si="34"/>
        <v>0</v>
      </c>
      <c r="BG80" s="4"/>
      <c r="BH80" s="4"/>
      <c r="BI80" s="4"/>
      <c r="BJ80" s="11">
        <f t="shared" si="47"/>
        <v>0</v>
      </c>
      <c r="BK80" s="12">
        <f t="shared" si="35"/>
        <v>0</v>
      </c>
    </row>
    <row r="81" spans="1:63" ht="47.25" x14ac:dyDescent="0.25">
      <c r="A81" s="2">
        <v>210199501</v>
      </c>
      <c r="B81" s="3" t="s">
        <v>142</v>
      </c>
      <c r="C81" s="36">
        <v>0.9</v>
      </c>
      <c r="D81" s="47">
        <v>350</v>
      </c>
      <c r="E81" s="37">
        <v>0</v>
      </c>
      <c r="F81" s="37">
        <v>50</v>
      </c>
      <c r="G81" s="37">
        <f t="shared" si="36"/>
        <v>400</v>
      </c>
      <c r="H81" s="37">
        <f t="shared" si="24"/>
        <v>360</v>
      </c>
      <c r="I81" s="48">
        <v>340</v>
      </c>
      <c r="J81" s="38">
        <v>0</v>
      </c>
      <c r="K81" s="39">
        <v>0</v>
      </c>
      <c r="L81" s="37">
        <f t="shared" si="39"/>
        <v>340</v>
      </c>
      <c r="M81" s="37">
        <f t="shared" si="25"/>
        <v>306</v>
      </c>
      <c r="N81" s="39">
        <v>90820</v>
      </c>
      <c r="O81" s="39">
        <v>0</v>
      </c>
      <c r="P81" s="39">
        <v>3680</v>
      </c>
      <c r="Q81" s="37">
        <f t="shared" si="37"/>
        <v>94500</v>
      </c>
      <c r="R81" s="37">
        <f t="shared" si="26"/>
        <v>85050</v>
      </c>
      <c r="S81" s="10"/>
      <c r="T81" s="9"/>
      <c r="U81" s="9"/>
      <c r="V81" s="7">
        <f t="shared" si="40"/>
        <v>0</v>
      </c>
      <c r="W81" s="5">
        <f t="shared" si="27"/>
        <v>0</v>
      </c>
      <c r="X81" s="9"/>
      <c r="Y81" s="9"/>
      <c r="Z81" s="9"/>
      <c r="AA81" s="4">
        <f t="shared" si="41"/>
        <v>0</v>
      </c>
      <c r="AB81" s="8">
        <f t="shared" si="28"/>
        <v>0</v>
      </c>
      <c r="AC81" s="9"/>
      <c r="AD81" s="6"/>
      <c r="AE81" s="6"/>
      <c r="AF81" s="4">
        <f t="shared" si="38"/>
        <v>0</v>
      </c>
      <c r="AG81" s="8">
        <f t="shared" si="29"/>
        <v>0</v>
      </c>
      <c r="AH81" s="4"/>
      <c r="AI81" s="4"/>
      <c r="AJ81" s="4"/>
      <c r="AK81" s="4">
        <f t="shared" si="42"/>
        <v>0</v>
      </c>
      <c r="AL81" s="8">
        <f t="shared" si="30"/>
        <v>0</v>
      </c>
      <c r="AM81" s="4"/>
      <c r="AN81" s="4"/>
      <c r="AO81" s="4"/>
      <c r="AP81" s="4">
        <f t="shared" si="43"/>
        <v>0</v>
      </c>
      <c r="AQ81" s="8">
        <f t="shared" si="31"/>
        <v>0</v>
      </c>
      <c r="AR81" s="4"/>
      <c r="AS81" s="4"/>
      <c r="AT81" s="4"/>
      <c r="AU81" s="4">
        <f t="shared" si="44"/>
        <v>0</v>
      </c>
      <c r="AV81" s="8">
        <f t="shared" si="32"/>
        <v>0</v>
      </c>
      <c r="AW81" s="4"/>
      <c r="AX81" s="4"/>
      <c r="AY81" s="4"/>
      <c r="AZ81" s="4">
        <f t="shared" si="45"/>
        <v>0</v>
      </c>
      <c r="BA81" s="5">
        <f t="shared" si="33"/>
        <v>0</v>
      </c>
      <c r="BB81" s="4"/>
      <c r="BC81" s="4"/>
      <c r="BD81" s="4"/>
      <c r="BE81" s="4">
        <f t="shared" si="46"/>
        <v>0</v>
      </c>
      <c r="BF81" s="5">
        <f t="shared" si="34"/>
        <v>0</v>
      </c>
      <c r="BG81" s="4"/>
      <c r="BH81" s="4"/>
      <c r="BI81" s="4"/>
      <c r="BJ81" s="11">
        <f t="shared" si="47"/>
        <v>0</v>
      </c>
      <c r="BK81" s="12">
        <f t="shared" si="35"/>
        <v>0</v>
      </c>
    </row>
    <row r="82" spans="1:63" ht="63" x14ac:dyDescent="0.25">
      <c r="A82" s="13">
        <v>209726201</v>
      </c>
      <c r="B82" s="14" t="s">
        <v>143</v>
      </c>
      <c r="C82" s="40">
        <v>18.5</v>
      </c>
      <c r="D82" s="47">
        <v>0</v>
      </c>
      <c r="E82" s="37">
        <v>2060</v>
      </c>
      <c r="F82" s="37">
        <v>1900</v>
      </c>
      <c r="G82" s="37">
        <f t="shared" si="36"/>
        <v>3960</v>
      </c>
      <c r="H82" s="37">
        <f t="shared" si="24"/>
        <v>73260</v>
      </c>
      <c r="I82" s="38">
        <v>2685</v>
      </c>
      <c r="J82" s="38">
        <v>0</v>
      </c>
      <c r="K82" s="39">
        <v>0</v>
      </c>
      <c r="L82" s="37">
        <f t="shared" si="39"/>
        <v>2685</v>
      </c>
      <c r="M82" s="37">
        <f t="shared" si="25"/>
        <v>49672.5</v>
      </c>
      <c r="N82" s="39">
        <v>50</v>
      </c>
      <c r="O82" s="39">
        <v>0</v>
      </c>
      <c r="P82" s="39">
        <v>1050</v>
      </c>
      <c r="Q82" s="37">
        <f t="shared" si="37"/>
        <v>1100</v>
      </c>
      <c r="R82" s="37">
        <f t="shared" si="26"/>
        <v>20350</v>
      </c>
      <c r="S82" s="10"/>
      <c r="T82" s="9"/>
      <c r="U82" s="9"/>
      <c r="V82" s="7">
        <f t="shared" si="40"/>
        <v>0</v>
      </c>
      <c r="W82" s="5">
        <f t="shared" si="27"/>
        <v>0</v>
      </c>
      <c r="X82" s="9"/>
      <c r="Y82" s="9"/>
      <c r="Z82" s="9"/>
      <c r="AA82" s="4">
        <f t="shared" si="41"/>
        <v>0</v>
      </c>
      <c r="AB82" s="8">
        <f t="shared" si="28"/>
        <v>0</v>
      </c>
      <c r="AC82" s="9"/>
      <c r="AD82" s="6"/>
      <c r="AE82" s="6"/>
      <c r="AF82" s="4">
        <f t="shared" si="38"/>
        <v>0</v>
      </c>
      <c r="AG82" s="8">
        <f t="shared" si="29"/>
        <v>0</v>
      </c>
      <c r="AH82" s="4"/>
      <c r="AI82" s="4"/>
      <c r="AJ82" s="4"/>
      <c r="AK82" s="4">
        <f t="shared" si="42"/>
        <v>0</v>
      </c>
      <c r="AL82" s="8">
        <f t="shared" si="30"/>
        <v>0</v>
      </c>
      <c r="AM82" s="4"/>
      <c r="AN82" s="4"/>
      <c r="AO82" s="4"/>
      <c r="AP82" s="4">
        <f t="shared" si="43"/>
        <v>0</v>
      </c>
      <c r="AQ82" s="8">
        <f t="shared" si="31"/>
        <v>0</v>
      </c>
      <c r="AR82" s="4"/>
      <c r="AS82" s="4"/>
      <c r="AT82" s="4"/>
      <c r="AU82" s="4">
        <f t="shared" si="44"/>
        <v>0</v>
      </c>
      <c r="AV82" s="8">
        <f t="shared" si="32"/>
        <v>0</v>
      </c>
      <c r="AW82" s="4"/>
      <c r="AX82" s="4"/>
      <c r="AY82" s="4"/>
      <c r="AZ82" s="4">
        <f t="shared" si="45"/>
        <v>0</v>
      </c>
      <c r="BA82" s="5">
        <f t="shared" si="33"/>
        <v>0</v>
      </c>
      <c r="BB82" s="4"/>
      <c r="BC82" s="4"/>
      <c r="BD82" s="4"/>
      <c r="BE82" s="4">
        <f t="shared" si="46"/>
        <v>0</v>
      </c>
      <c r="BF82" s="5">
        <f t="shared" si="34"/>
        <v>0</v>
      </c>
      <c r="BG82" s="4"/>
      <c r="BH82" s="4"/>
      <c r="BI82" s="4"/>
      <c r="BJ82" s="11">
        <f t="shared" si="47"/>
        <v>0</v>
      </c>
      <c r="BK82" s="12">
        <f t="shared" si="35"/>
        <v>0</v>
      </c>
    </row>
    <row r="83" spans="1:63" ht="63" x14ac:dyDescent="0.25">
      <c r="A83" s="2">
        <v>209726301</v>
      </c>
      <c r="B83" s="3" t="s">
        <v>144</v>
      </c>
      <c r="C83" s="36">
        <v>29.5</v>
      </c>
      <c r="D83" s="47">
        <v>32</v>
      </c>
      <c r="E83" s="37">
        <v>0</v>
      </c>
      <c r="F83" s="37">
        <v>0</v>
      </c>
      <c r="G83" s="37">
        <f t="shared" si="36"/>
        <v>32</v>
      </c>
      <c r="H83" s="37">
        <f t="shared" si="24"/>
        <v>944</v>
      </c>
      <c r="I83" s="43">
        <v>1530</v>
      </c>
      <c r="J83" s="44">
        <v>1210</v>
      </c>
      <c r="K83" s="39">
        <v>1450</v>
      </c>
      <c r="L83" s="37">
        <f t="shared" si="39"/>
        <v>4190</v>
      </c>
      <c r="M83" s="37">
        <f t="shared" si="25"/>
        <v>123605</v>
      </c>
      <c r="N83" s="39">
        <v>0</v>
      </c>
      <c r="O83" s="39">
        <v>2000</v>
      </c>
      <c r="P83" s="39">
        <v>700</v>
      </c>
      <c r="Q83" s="37">
        <f t="shared" si="37"/>
        <v>2700</v>
      </c>
      <c r="R83" s="37">
        <f t="shared" si="26"/>
        <v>79650</v>
      </c>
      <c r="S83" s="10"/>
      <c r="T83" s="9"/>
      <c r="U83" s="9"/>
      <c r="V83" s="7">
        <f t="shared" si="40"/>
        <v>0</v>
      </c>
      <c r="W83" s="5">
        <f t="shared" si="27"/>
        <v>0</v>
      </c>
      <c r="X83" s="9"/>
      <c r="Y83" s="9"/>
      <c r="Z83" s="9"/>
      <c r="AA83" s="4">
        <f t="shared" si="41"/>
        <v>0</v>
      </c>
      <c r="AB83" s="8">
        <f t="shared" si="28"/>
        <v>0</v>
      </c>
      <c r="AC83" s="9"/>
      <c r="AD83" s="6"/>
      <c r="AE83" s="6"/>
      <c r="AF83" s="4">
        <f t="shared" si="38"/>
        <v>0</v>
      </c>
      <c r="AG83" s="8">
        <f t="shared" si="29"/>
        <v>0</v>
      </c>
      <c r="AH83" s="4"/>
      <c r="AI83" s="4"/>
      <c r="AJ83" s="4"/>
      <c r="AK83" s="4">
        <f t="shared" si="42"/>
        <v>0</v>
      </c>
      <c r="AL83" s="8">
        <f t="shared" si="30"/>
        <v>0</v>
      </c>
      <c r="AM83" s="4"/>
      <c r="AN83" s="4"/>
      <c r="AO83" s="4"/>
      <c r="AP83" s="4">
        <f t="shared" si="43"/>
        <v>0</v>
      </c>
      <c r="AQ83" s="8">
        <f t="shared" si="31"/>
        <v>0</v>
      </c>
      <c r="AR83" s="4"/>
      <c r="AS83" s="4"/>
      <c r="AT83" s="4"/>
      <c r="AU83" s="4">
        <f t="shared" si="44"/>
        <v>0</v>
      </c>
      <c r="AV83" s="8">
        <f t="shared" si="32"/>
        <v>0</v>
      </c>
      <c r="AW83" s="4"/>
      <c r="AX83" s="4"/>
      <c r="AY83" s="4"/>
      <c r="AZ83" s="4">
        <f t="shared" si="45"/>
        <v>0</v>
      </c>
      <c r="BA83" s="5">
        <f t="shared" si="33"/>
        <v>0</v>
      </c>
      <c r="BB83" s="4"/>
      <c r="BC83" s="4"/>
      <c r="BD83" s="4"/>
      <c r="BE83" s="4">
        <f t="shared" si="46"/>
        <v>0</v>
      </c>
      <c r="BF83" s="5">
        <f t="shared" si="34"/>
        <v>0</v>
      </c>
      <c r="BG83" s="4"/>
      <c r="BH83" s="4"/>
      <c r="BI83" s="4"/>
      <c r="BJ83" s="11">
        <f t="shared" si="47"/>
        <v>0</v>
      </c>
      <c r="BK83" s="12">
        <f t="shared" si="35"/>
        <v>0</v>
      </c>
    </row>
    <row r="84" spans="1:63" ht="47.25" x14ac:dyDescent="0.25">
      <c r="A84" s="13">
        <v>209168001</v>
      </c>
      <c r="B84" s="14" t="s">
        <v>145</v>
      </c>
      <c r="C84" s="40">
        <v>1494.01</v>
      </c>
      <c r="D84" s="47">
        <v>20</v>
      </c>
      <c r="E84" s="37">
        <v>0</v>
      </c>
      <c r="F84" s="37">
        <v>0</v>
      </c>
      <c r="G84" s="37">
        <f t="shared" si="36"/>
        <v>20</v>
      </c>
      <c r="H84" s="37">
        <f t="shared" si="24"/>
        <v>29880.2</v>
      </c>
      <c r="I84" s="41">
        <v>495</v>
      </c>
      <c r="J84" s="38">
        <v>0</v>
      </c>
      <c r="K84" s="39">
        <v>2100</v>
      </c>
      <c r="L84" s="37">
        <f t="shared" si="39"/>
        <v>2595</v>
      </c>
      <c r="M84" s="37">
        <f t="shared" si="25"/>
        <v>3876955.95</v>
      </c>
      <c r="N84" s="39">
        <v>8</v>
      </c>
      <c r="O84" s="39">
        <v>0</v>
      </c>
      <c r="P84" s="39">
        <v>0</v>
      </c>
      <c r="Q84" s="37">
        <f t="shared" si="37"/>
        <v>8</v>
      </c>
      <c r="R84" s="37">
        <f t="shared" si="26"/>
        <v>11952.08</v>
      </c>
      <c r="S84" s="10"/>
      <c r="T84" s="9"/>
      <c r="U84" s="9"/>
      <c r="V84" s="7">
        <f t="shared" si="40"/>
        <v>0</v>
      </c>
      <c r="W84" s="5">
        <f t="shared" si="27"/>
        <v>0</v>
      </c>
      <c r="X84" s="9"/>
      <c r="Y84" s="9"/>
      <c r="Z84" s="9"/>
      <c r="AA84" s="4">
        <f t="shared" si="41"/>
        <v>0</v>
      </c>
      <c r="AB84" s="8">
        <f t="shared" si="28"/>
        <v>0</v>
      </c>
      <c r="AC84" s="9"/>
      <c r="AD84" s="6"/>
      <c r="AE84" s="6"/>
      <c r="AF84" s="4">
        <f t="shared" si="38"/>
        <v>0</v>
      </c>
      <c r="AG84" s="8">
        <f t="shared" si="29"/>
        <v>0</v>
      </c>
      <c r="AH84" s="4"/>
      <c r="AI84" s="4"/>
      <c r="AJ84" s="4"/>
      <c r="AK84" s="4">
        <f t="shared" si="42"/>
        <v>0</v>
      </c>
      <c r="AL84" s="8">
        <f t="shared" si="30"/>
        <v>0</v>
      </c>
      <c r="AM84" s="4"/>
      <c r="AN84" s="4"/>
      <c r="AO84" s="4"/>
      <c r="AP84" s="4">
        <f t="shared" si="43"/>
        <v>0</v>
      </c>
      <c r="AQ84" s="8">
        <f t="shared" si="31"/>
        <v>0</v>
      </c>
      <c r="AR84" s="4"/>
      <c r="AS84" s="4"/>
      <c r="AT84" s="4"/>
      <c r="AU84" s="4">
        <f t="shared" si="44"/>
        <v>0</v>
      </c>
      <c r="AV84" s="8">
        <f t="shared" si="32"/>
        <v>0</v>
      </c>
      <c r="AW84" s="4"/>
      <c r="AX84" s="4"/>
      <c r="AY84" s="4"/>
      <c r="AZ84" s="4">
        <f t="shared" si="45"/>
        <v>0</v>
      </c>
      <c r="BA84" s="5">
        <f t="shared" si="33"/>
        <v>0</v>
      </c>
      <c r="BB84" s="4"/>
      <c r="BC84" s="4"/>
      <c r="BD84" s="4"/>
      <c r="BE84" s="4">
        <f t="shared" si="46"/>
        <v>0</v>
      </c>
      <c r="BF84" s="5">
        <f t="shared" si="34"/>
        <v>0</v>
      </c>
      <c r="BG84" s="4"/>
      <c r="BH84" s="4"/>
      <c r="BI84" s="4"/>
      <c r="BJ84" s="11">
        <f t="shared" si="47"/>
        <v>0</v>
      </c>
      <c r="BK84" s="12">
        <f t="shared" si="35"/>
        <v>0</v>
      </c>
    </row>
    <row r="85" spans="1:63" ht="47.25" x14ac:dyDescent="0.25">
      <c r="A85" s="2">
        <v>209163901</v>
      </c>
      <c r="B85" s="3" t="s">
        <v>146</v>
      </c>
      <c r="C85" s="36">
        <v>1483.01</v>
      </c>
      <c r="D85" s="47">
        <v>0</v>
      </c>
      <c r="E85" s="37">
        <v>0</v>
      </c>
      <c r="F85" s="37">
        <v>696</v>
      </c>
      <c r="G85" s="37">
        <f t="shared" si="36"/>
        <v>696</v>
      </c>
      <c r="H85" s="37">
        <f t="shared" si="24"/>
        <v>1032174.96</v>
      </c>
      <c r="I85" s="38">
        <v>385</v>
      </c>
      <c r="J85" s="38">
        <v>0</v>
      </c>
      <c r="K85" s="39">
        <v>0</v>
      </c>
      <c r="L85" s="37">
        <f t="shared" si="39"/>
        <v>385</v>
      </c>
      <c r="M85" s="37">
        <f t="shared" si="25"/>
        <v>570958.85</v>
      </c>
      <c r="N85" s="39">
        <v>2</v>
      </c>
      <c r="O85" s="39">
        <v>0</v>
      </c>
      <c r="P85" s="39">
        <v>0</v>
      </c>
      <c r="Q85" s="37">
        <f t="shared" si="37"/>
        <v>2</v>
      </c>
      <c r="R85" s="37">
        <f t="shared" si="26"/>
        <v>2966.02</v>
      </c>
      <c r="S85" s="10"/>
      <c r="T85" s="9"/>
      <c r="U85" s="9"/>
      <c r="V85" s="7">
        <f t="shared" si="40"/>
        <v>0</v>
      </c>
      <c r="W85" s="5">
        <f t="shared" si="27"/>
        <v>0</v>
      </c>
      <c r="X85" s="9"/>
      <c r="Y85" s="9"/>
      <c r="Z85" s="9"/>
      <c r="AA85" s="4">
        <f t="shared" si="41"/>
        <v>0</v>
      </c>
      <c r="AB85" s="8">
        <f t="shared" si="28"/>
        <v>0</v>
      </c>
      <c r="AC85" s="9"/>
      <c r="AD85" s="6"/>
      <c r="AE85" s="6"/>
      <c r="AF85" s="4">
        <f t="shared" si="38"/>
        <v>0</v>
      </c>
      <c r="AG85" s="8">
        <f t="shared" si="29"/>
        <v>0</v>
      </c>
      <c r="AH85" s="4"/>
      <c r="AI85" s="4"/>
      <c r="AJ85" s="4"/>
      <c r="AK85" s="4">
        <f t="shared" si="42"/>
        <v>0</v>
      </c>
      <c r="AL85" s="8">
        <f t="shared" si="30"/>
        <v>0</v>
      </c>
      <c r="AM85" s="4"/>
      <c r="AN85" s="4"/>
      <c r="AO85" s="4"/>
      <c r="AP85" s="4">
        <f t="shared" si="43"/>
        <v>0</v>
      </c>
      <c r="AQ85" s="8">
        <f t="shared" si="31"/>
        <v>0</v>
      </c>
      <c r="AR85" s="4"/>
      <c r="AS85" s="4"/>
      <c r="AT85" s="4"/>
      <c r="AU85" s="4">
        <f t="shared" si="44"/>
        <v>0</v>
      </c>
      <c r="AV85" s="8">
        <f t="shared" si="32"/>
        <v>0</v>
      </c>
      <c r="AW85" s="4"/>
      <c r="AX85" s="4"/>
      <c r="AY85" s="4"/>
      <c r="AZ85" s="4">
        <f t="shared" si="45"/>
        <v>0</v>
      </c>
      <c r="BA85" s="5">
        <f t="shared" si="33"/>
        <v>0</v>
      </c>
      <c r="BB85" s="4"/>
      <c r="BC85" s="4"/>
      <c r="BD85" s="4"/>
      <c r="BE85" s="4">
        <f t="shared" si="46"/>
        <v>0</v>
      </c>
      <c r="BF85" s="5">
        <f t="shared" si="34"/>
        <v>0</v>
      </c>
      <c r="BG85" s="4"/>
      <c r="BH85" s="4"/>
      <c r="BI85" s="4"/>
      <c r="BJ85" s="11">
        <f t="shared" si="47"/>
        <v>0</v>
      </c>
      <c r="BK85" s="12">
        <f t="shared" si="35"/>
        <v>0</v>
      </c>
    </row>
    <row r="86" spans="1:63" ht="15.75" x14ac:dyDescent="0.25">
      <c r="A86" s="13">
        <v>210086401</v>
      </c>
      <c r="B86" s="14" t="s">
        <v>147</v>
      </c>
      <c r="C86" s="40">
        <v>46</v>
      </c>
      <c r="D86" s="47">
        <v>390</v>
      </c>
      <c r="E86" s="37">
        <v>0</v>
      </c>
      <c r="F86" s="37">
        <v>0</v>
      </c>
      <c r="G86" s="37">
        <f t="shared" si="36"/>
        <v>390</v>
      </c>
      <c r="H86" s="37">
        <f t="shared" si="24"/>
        <v>17940</v>
      </c>
      <c r="I86" s="38">
        <v>1250</v>
      </c>
      <c r="J86" s="38">
        <v>0</v>
      </c>
      <c r="K86" s="39">
        <v>630</v>
      </c>
      <c r="L86" s="37">
        <f t="shared" si="39"/>
        <v>1880</v>
      </c>
      <c r="M86" s="37">
        <f t="shared" si="25"/>
        <v>86480</v>
      </c>
      <c r="N86" s="39">
        <v>0</v>
      </c>
      <c r="O86" s="39">
        <v>228</v>
      </c>
      <c r="P86" s="39">
        <v>960</v>
      </c>
      <c r="Q86" s="37">
        <f t="shared" si="37"/>
        <v>1188</v>
      </c>
      <c r="R86" s="37">
        <f t="shared" si="26"/>
        <v>54648</v>
      </c>
      <c r="S86" s="10"/>
      <c r="T86" s="9"/>
      <c r="U86" s="9"/>
      <c r="V86" s="7">
        <f t="shared" si="40"/>
        <v>0</v>
      </c>
      <c r="W86" s="5">
        <f t="shared" si="27"/>
        <v>0</v>
      </c>
      <c r="X86" s="9"/>
      <c r="Y86" s="9"/>
      <c r="Z86" s="9"/>
      <c r="AA86" s="4">
        <f t="shared" si="41"/>
        <v>0</v>
      </c>
      <c r="AB86" s="8">
        <f t="shared" si="28"/>
        <v>0</v>
      </c>
      <c r="AC86" s="9"/>
      <c r="AD86" s="6"/>
      <c r="AE86" s="6"/>
      <c r="AF86" s="4">
        <f t="shared" si="38"/>
        <v>0</v>
      </c>
      <c r="AG86" s="8">
        <f t="shared" si="29"/>
        <v>0</v>
      </c>
      <c r="AH86" s="4"/>
      <c r="AI86" s="4"/>
      <c r="AJ86" s="4"/>
      <c r="AK86" s="4">
        <f t="shared" si="42"/>
        <v>0</v>
      </c>
      <c r="AL86" s="8">
        <f t="shared" si="30"/>
        <v>0</v>
      </c>
      <c r="AM86" s="4"/>
      <c r="AN86" s="4"/>
      <c r="AO86" s="4"/>
      <c r="AP86" s="4">
        <f t="shared" si="43"/>
        <v>0</v>
      </c>
      <c r="AQ86" s="8">
        <f t="shared" si="31"/>
        <v>0</v>
      </c>
      <c r="AR86" s="4"/>
      <c r="AS86" s="4"/>
      <c r="AT86" s="4"/>
      <c r="AU86" s="4">
        <f t="shared" si="44"/>
        <v>0</v>
      </c>
      <c r="AV86" s="8">
        <f t="shared" si="32"/>
        <v>0</v>
      </c>
      <c r="AW86" s="4"/>
      <c r="AX86" s="4"/>
      <c r="AY86" s="4"/>
      <c r="AZ86" s="4">
        <f t="shared" si="45"/>
        <v>0</v>
      </c>
      <c r="BA86" s="5">
        <f t="shared" si="33"/>
        <v>0</v>
      </c>
      <c r="BB86" s="4"/>
      <c r="BC86" s="4"/>
      <c r="BD86" s="4"/>
      <c r="BE86" s="4">
        <f t="shared" si="46"/>
        <v>0</v>
      </c>
      <c r="BF86" s="5">
        <f t="shared" si="34"/>
        <v>0</v>
      </c>
      <c r="BG86" s="4"/>
      <c r="BH86" s="4"/>
      <c r="BI86" s="4"/>
      <c r="BJ86" s="11">
        <f t="shared" si="47"/>
        <v>0</v>
      </c>
      <c r="BK86" s="12">
        <f t="shared" si="35"/>
        <v>0</v>
      </c>
    </row>
    <row r="87" spans="1:63" ht="15.75" x14ac:dyDescent="0.25">
      <c r="A87" s="2">
        <v>209679601</v>
      </c>
      <c r="B87" s="3" t="s">
        <v>148</v>
      </c>
      <c r="C87" s="36">
        <v>4.25</v>
      </c>
      <c r="D87" s="47">
        <v>11750</v>
      </c>
      <c r="E87" s="37">
        <v>450</v>
      </c>
      <c r="F87" s="37">
        <v>600</v>
      </c>
      <c r="G87" s="37">
        <f t="shared" si="36"/>
        <v>12800</v>
      </c>
      <c r="H87" s="37">
        <f t="shared" si="24"/>
        <v>54400</v>
      </c>
      <c r="I87" s="38">
        <v>3010</v>
      </c>
      <c r="J87" s="38">
        <v>2035</v>
      </c>
      <c r="K87" s="39">
        <v>1300</v>
      </c>
      <c r="L87" s="37">
        <f t="shared" si="39"/>
        <v>6345</v>
      </c>
      <c r="M87" s="37">
        <f t="shared" si="25"/>
        <v>26966.25</v>
      </c>
      <c r="N87" s="39">
        <v>2200</v>
      </c>
      <c r="O87" s="39">
        <v>400</v>
      </c>
      <c r="P87" s="39">
        <v>1220</v>
      </c>
      <c r="Q87" s="37">
        <f t="shared" si="37"/>
        <v>3820</v>
      </c>
      <c r="R87" s="37">
        <f t="shared" si="26"/>
        <v>16235</v>
      </c>
      <c r="S87" s="10"/>
      <c r="T87" s="9"/>
      <c r="U87" s="9"/>
      <c r="V87" s="7">
        <f t="shared" si="40"/>
        <v>0</v>
      </c>
      <c r="W87" s="5">
        <f t="shared" si="27"/>
        <v>0</v>
      </c>
      <c r="X87" s="9"/>
      <c r="Y87" s="9"/>
      <c r="Z87" s="9"/>
      <c r="AA87" s="4">
        <f t="shared" si="41"/>
        <v>0</v>
      </c>
      <c r="AB87" s="8">
        <f t="shared" si="28"/>
        <v>0</v>
      </c>
      <c r="AC87" s="9"/>
      <c r="AD87" s="6"/>
      <c r="AE87" s="6"/>
      <c r="AF87" s="4">
        <f t="shared" si="38"/>
        <v>0</v>
      </c>
      <c r="AG87" s="8">
        <f t="shared" si="29"/>
        <v>0</v>
      </c>
      <c r="AH87" s="4"/>
      <c r="AI87" s="4"/>
      <c r="AJ87" s="4"/>
      <c r="AK87" s="4">
        <f t="shared" si="42"/>
        <v>0</v>
      </c>
      <c r="AL87" s="8">
        <f t="shared" si="30"/>
        <v>0</v>
      </c>
      <c r="AM87" s="4"/>
      <c r="AN87" s="4"/>
      <c r="AO87" s="4"/>
      <c r="AP87" s="4">
        <f t="shared" si="43"/>
        <v>0</v>
      </c>
      <c r="AQ87" s="8">
        <f t="shared" si="31"/>
        <v>0</v>
      </c>
      <c r="AR87" s="4"/>
      <c r="AS87" s="4"/>
      <c r="AT87" s="4"/>
      <c r="AU87" s="4">
        <f t="shared" si="44"/>
        <v>0</v>
      </c>
      <c r="AV87" s="8">
        <f t="shared" si="32"/>
        <v>0</v>
      </c>
      <c r="AW87" s="4"/>
      <c r="AX87" s="4"/>
      <c r="AY87" s="4"/>
      <c r="AZ87" s="4">
        <f t="shared" si="45"/>
        <v>0</v>
      </c>
      <c r="BA87" s="5">
        <f t="shared" si="33"/>
        <v>0</v>
      </c>
      <c r="BB87" s="4"/>
      <c r="BC87" s="4"/>
      <c r="BD87" s="4"/>
      <c r="BE87" s="4">
        <f t="shared" si="46"/>
        <v>0</v>
      </c>
      <c r="BF87" s="5">
        <f t="shared" si="34"/>
        <v>0</v>
      </c>
      <c r="BG87" s="4"/>
      <c r="BH87" s="4"/>
      <c r="BI87" s="4"/>
      <c r="BJ87" s="11">
        <f t="shared" si="47"/>
        <v>0</v>
      </c>
      <c r="BK87" s="12">
        <f t="shared" si="35"/>
        <v>0</v>
      </c>
    </row>
    <row r="88" spans="1:63" ht="78.75" x14ac:dyDescent="0.25">
      <c r="A88" s="13">
        <v>210014801</v>
      </c>
      <c r="B88" s="14" t="s">
        <v>149</v>
      </c>
      <c r="C88" s="40">
        <v>2.0099999999999998</v>
      </c>
      <c r="D88" s="47">
        <v>2960</v>
      </c>
      <c r="E88" s="37">
        <v>0</v>
      </c>
      <c r="F88" s="37">
        <v>160</v>
      </c>
      <c r="G88" s="37">
        <f t="shared" si="36"/>
        <v>3120</v>
      </c>
      <c r="H88" s="37">
        <f t="shared" si="24"/>
        <v>6271.1999999999989</v>
      </c>
      <c r="I88" s="43">
        <v>75</v>
      </c>
      <c r="J88" s="38">
        <v>0</v>
      </c>
      <c r="K88" s="39">
        <v>12600</v>
      </c>
      <c r="L88" s="37">
        <f t="shared" si="39"/>
        <v>12675</v>
      </c>
      <c r="M88" s="37">
        <f t="shared" si="25"/>
        <v>25476.749999999996</v>
      </c>
      <c r="N88" s="39">
        <v>17550</v>
      </c>
      <c r="O88" s="39">
        <v>7350</v>
      </c>
      <c r="P88" s="39">
        <v>2000</v>
      </c>
      <c r="Q88" s="37">
        <f t="shared" si="37"/>
        <v>26900</v>
      </c>
      <c r="R88" s="37">
        <f t="shared" si="26"/>
        <v>54068.999999999993</v>
      </c>
      <c r="S88" s="10"/>
      <c r="T88" s="9"/>
      <c r="U88" s="9"/>
      <c r="V88" s="7">
        <f t="shared" si="40"/>
        <v>0</v>
      </c>
      <c r="W88" s="5">
        <f t="shared" si="27"/>
        <v>0</v>
      </c>
      <c r="X88" s="9"/>
      <c r="Y88" s="9"/>
      <c r="Z88" s="9"/>
      <c r="AA88" s="4">
        <f t="shared" si="41"/>
        <v>0</v>
      </c>
      <c r="AB88" s="8">
        <f t="shared" si="28"/>
        <v>0</v>
      </c>
      <c r="AC88" s="9"/>
      <c r="AD88" s="6"/>
      <c r="AE88" s="6"/>
      <c r="AF88" s="4">
        <f t="shared" si="38"/>
        <v>0</v>
      </c>
      <c r="AG88" s="8">
        <f t="shared" si="29"/>
        <v>0</v>
      </c>
      <c r="AH88" s="4"/>
      <c r="AI88" s="4"/>
      <c r="AJ88" s="4"/>
      <c r="AK88" s="4">
        <f t="shared" si="42"/>
        <v>0</v>
      </c>
      <c r="AL88" s="8">
        <f t="shared" si="30"/>
        <v>0</v>
      </c>
      <c r="AM88" s="4"/>
      <c r="AN88" s="4"/>
      <c r="AO88" s="4"/>
      <c r="AP88" s="4">
        <f t="shared" si="43"/>
        <v>0</v>
      </c>
      <c r="AQ88" s="8">
        <f t="shared" si="31"/>
        <v>0</v>
      </c>
      <c r="AR88" s="4"/>
      <c r="AS88" s="4"/>
      <c r="AT88" s="4"/>
      <c r="AU88" s="4">
        <f t="shared" si="44"/>
        <v>0</v>
      </c>
      <c r="AV88" s="8">
        <f t="shared" si="32"/>
        <v>0</v>
      </c>
      <c r="AW88" s="4"/>
      <c r="AX88" s="4"/>
      <c r="AY88" s="4"/>
      <c r="AZ88" s="4">
        <f t="shared" si="45"/>
        <v>0</v>
      </c>
      <c r="BA88" s="5">
        <f t="shared" si="33"/>
        <v>0</v>
      </c>
      <c r="BB88" s="4"/>
      <c r="BC88" s="4"/>
      <c r="BD88" s="4"/>
      <c r="BE88" s="4">
        <f t="shared" si="46"/>
        <v>0</v>
      </c>
      <c r="BF88" s="5">
        <f t="shared" si="34"/>
        <v>0</v>
      </c>
      <c r="BG88" s="4"/>
      <c r="BH88" s="4"/>
      <c r="BI88" s="4"/>
      <c r="BJ88" s="11">
        <f t="shared" si="47"/>
        <v>0</v>
      </c>
      <c r="BK88" s="12">
        <f t="shared" si="35"/>
        <v>0</v>
      </c>
    </row>
    <row r="89" spans="1:63" ht="15.75" x14ac:dyDescent="0.25">
      <c r="A89" s="2">
        <v>209334701</v>
      </c>
      <c r="B89" s="3" t="s">
        <v>150</v>
      </c>
      <c r="C89" s="36">
        <v>35</v>
      </c>
      <c r="D89" s="47">
        <v>0</v>
      </c>
      <c r="E89" s="37">
        <v>0</v>
      </c>
      <c r="F89" s="37">
        <v>0</v>
      </c>
      <c r="G89" s="37">
        <f t="shared" si="36"/>
        <v>0</v>
      </c>
      <c r="H89" s="37">
        <f t="shared" si="24"/>
        <v>0</v>
      </c>
      <c r="I89" s="38">
        <v>0</v>
      </c>
      <c r="J89" s="38">
        <v>20750</v>
      </c>
      <c r="K89" s="39">
        <v>25400</v>
      </c>
      <c r="L89" s="37">
        <f t="shared" si="39"/>
        <v>46150</v>
      </c>
      <c r="M89" s="37">
        <f t="shared" si="25"/>
        <v>1615250</v>
      </c>
      <c r="N89" s="39">
        <v>4940</v>
      </c>
      <c r="O89" s="39">
        <v>1370</v>
      </c>
      <c r="P89" s="39">
        <v>540</v>
      </c>
      <c r="Q89" s="37">
        <f t="shared" si="37"/>
        <v>6850</v>
      </c>
      <c r="R89" s="37">
        <f t="shared" si="26"/>
        <v>239750</v>
      </c>
      <c r="S89" s="10"/>
      <c r="T89" s="9"/>
      <c r="U89" s="9"/>
      <c r="V89" s="7">
        <f t="shared" si="40"/>
        <v>0</v>
      </c>
      <c r="W89" s="5">
        <f t="shared" si="27"/>
        <v>0</v>
      </c>
      <c r="X89" s="9"/>
      <c r="Y89" s="9"/>
      <c r="Z89" s="9"/>
      <c r="AA89" s="4">
        <f t="shared" si="41"/>
        <v>0</v>
      </c>
      <c r="AB89" s="8">
        <f t="shared" si="28"/>
        <v>0</v>
      </c>
      <c r="AC89" s="9"/>
      <c r="AD89" s="6"/>
      <c r="AE89" s="6"/>
      <c r="AF89" s="4">
        <f t="shared" si="38"/>
        <v>0</v>
      </c>
      <c r="AG89" s="8">
        <f t="shared" si="29"/>
        <v>0</v>
      </c>
      <c r="AH89" s="4"/>
      <c r="AI89" s="4"/>
      <c r="AJ89" s="4"/>
      <c r="AK89" s="4">
        <f t="shared" si="42"/>
        <v>0</v>
      </c>
      <c r="AL89" s="8">
        <f t="shared" si="30"/>
        <v>0</v>
      </c>
      <c r="AM89" s="4"/>
      <c r="AN89" s="4"/>
      <c r="AO89" s="4"/>
      <c r="AP89" s="4">
        <f t="shared" si="43"/>
        <v>0</v>
      </c>
      <c r="AQ89" s="8">
        <f t="shared" si="31"/>
        <v>0</v>
      </c>
      <c r="AR89" s="4"/>
      <c r="AS89" s="4"/>
      <c r="AT89" s="4"/>
      <c r="AU89" s="4">
        <f t="shared" si="44"/>
        <v>0</v>
      </c>
      <c r="AV89" s="8">
        <f t="shared" si="32"/>
        <v>0</v>
      </c>
      <c r="AW89" s="4"/>
      <c r="AX89" s="4"/>
      <c r="AY89" s="4"/>
      <c r="AZ89" s="4">
        <f t="shared" si="45"/>
        <v>0</v>
      </c>
      <c r="BA89" s="5">
        <f t="shared" si="33"/>
        <v>0</v>
      </c>
      <c r="BB89" s="4"/>
      <c r="BC89" s="4"/>
      <c r="BD89" s="4"/>
      <c r="BE89" s="4">
        <f t="shared" si="46"/>
        <v>0</v>
      </c>
      <c r="BF89" s="5">
        <f t="shared" si="34"/>
        <v>0</v>
      </c>
      <c r="BG89" s="4"/>
      <c r="BH89" s="4"/>
      <c r="BI89" s="4"/>
      <c r="BJ89" s="11">
        <f t="shared" si="47"/>
        <v>0</v>
      </c>
      <c r="BK89" s="12">
        <f t="shared" si="35"/>
        <v>0</v>
      </c>
    </row>
    <row r="90" spans="1:63" ht="31.5" x14ac:dyDescent="0.25">
      <c r="A90" s="13">
        <v>209410701</v>
      </c>
      <c r="B90" s="14" t="s">
        <v>151</v>
      </c>
      <c r="C90" s="40">
        <v>13.5</v>
      </c>
      <c r="D90" s="47">
        <v>216</v>
      </c>
      <c r="E90" s="37">
        <v>96</v>
      </c>
      <c r="F90" s="37">
        <v>28</v>
      </c>
      <c r="G90" s="37">
        <f t="shared" si="36"/>
        <v>340</v>
      </c>
      <c r="H90" s="37">
        <f t="shared" si="24"/>
        <v>4590</v>
      </c>
      <c r="I90" s="38">
        <v>1960</v>
      </c>
      <c r="J90" s="38">
        <v>2240</v>
      </c>
      <c r="K90" s="39">
        <v>2870</v>
      </c>
      <c r="L90" s="37">
        <f t="shared" si="39"/>
        <v>7070</v>
      </c>
      <c r="M90" s="37">
        <f t="shared" si="25"/>
        <v>95445</v>
      </c>
      <c r="N90" s="39">
        <v>0</v>
      </c>
      <c r="O90" s="39">
        <v>0</v>
      </c>
      <c r="P90" s="39">
        <v>0</v>
      </c>
      <c r="Q90" s="37">
        <f t="shared" si="37"/>
        <v>0</v>
      </c>
      <c r="R90" s="37">
        <f t="shared" si="26"/>
        <v>0</v>
      </c>
      <c r="S90" s="10"/>
      <c r="T90" s="9"/>
      <c r="U90" s="9"/>
      <c r="V90" s="7">
        <f t="shared" si="40"/>
        <v>0</v>
      </c>
      <c r="W90" s="5">
        <f t="shared" si="27"/>
        <v>0</v>
      </c>
      <c r="X90" s="9"/>
      <c r="Y90" s="9"/>
      <c r="Z90" s="9"/>
      <c r="AA90" s="4">
        <f t="shared" si="41"/>
        <v>0</v>
      </c>
      <c r="AB90" s="8">
        <f t="shared" si="28"/>
        <v>0</v>
      </c>
      <c r="AC90" s="9"/>
      <c r="AD90" s="6"/>
      <c r="AE90" s="6"/>
      <c r="AF90" s="4">
        <f t="shared" si="38"/>
        <v>0</v>
      </c>
      <c r="AG90" s="8">
        <f t="shared" si="29"/>
        <v>0</v>
      </c>
      <c r="AH90" s="4"/>
      <c r="AI90" s="4"/>
      <c r="AJ90" s="4"/>
      <c r="AK90" s="4">
        <f t="shared" si="42"/>
        <v>0</v>
      </c>
      <c r="AL90" s="8">
        <f t="shared" si="30"/>
        <v>0</v>
      </c>
      <c r="AM90" s="4"/>
      <c r="AN90" s="4"/>
      <c r="AO90" s="4"/>
      <c r="AP90" s="4">
        <f t="shared" si="43"/>
        <v>0</v>
      </c>
      <c r="AQ90" s="8">
        <f t="shared" si="31"/>
        <v>0</v>
      </c>
      <c r="AR90" s="4"/>
      <c r="AS90" s="4"/>
      <c r="AT90" s="4"/>
      <c r="AU90" s="4">
        <f t="shared" si="44"/>
        <v>0</v>
      </c>
      <c r="AV90" s="8">
        <f t="shared" si="32"/>
        <v>0</v>
      </c>
      <c r="AW90" s="4"/>
      <c r="AX90" s="4"/>
      <c r="AY90" s="4"/>
      <c r="AZ90" s="4">
        <f t="shared" si="45"/>
        <v>0</v>
      </c>
      <c r="BA90" s="5">
        <f t="shared" si="33"/>
        <v>0</v>
      </c>
      <c r="BB90" s="4"/>
      <c r="BC90" s="4"/>
      <c r="BD90" s="4"/>
      <c r="BE90" s="4">
        <f t="shared" si="46"/>
        <v>0</v>
      </c>
      <c r="BF90" s="5">
        <f t="shared" si="34"/>
        <v>0</v>
      </c>
      <c r="BG90" s="4"/>
      <c r="BH90" s="4"/>
      <c r="BI90" s="4"/>
      <c r="BJ90" s="11">
        <f t="shared" si="47"/>
        <v>0</v>
      </c>
      <c r="BK90" s="12">
        <f t="shared" si="35"/>
        <v>0</v>
      </c>
    </row>
    <row r="91" spans="1:63" ht="31.5" x14ac:dyDescent="0.25">
      <c r="A91" s="2">
        <v>210086101</v>
      </c>
      <c r="B91" s="3" t="s">
        <v>152</v>
      </c>
      <c r="C91" s="36">
        <v>115</v>
      </c>
      <c r="D91" s="47">
        <v>812</v>
      </c>
      <c r="E91" s="37">
        <v>300</v>
      </c>
      <c r="F91" s="37">
        <v>508</v>
      </c>
      <c r="G91" s="37">
        <f t="shared" si="36"/>
        <v>1620</v>
      </c>
      <c r="H91" s="37">
        <f t="shared" si="24"/>
        <v>186300</v>
      </c>
      <c r="I91" s="38">
        <v>0</v>
      </c>
      <c r="J91" s="38">
        <v>8500</v>
      </c>
      <c r="K91" s="39">
        <v>3900</v>
      </c>
      <c r="L91" s="37">
        <f t="shared" si="39"/>
        <v>12400</v>
      </c>
      <c r="M91" s="37">
        <f t="shared" si="25"/>
        <v>1426000</v>
      </c>
      <c r="N91" s="39">
        <v>1797</v>
      </c>
      <c r="O91" s="39">
        <v>96</v>
      </c>
      <c r="P91" s="39">
        <v>0</v>
      </c>
      <c r="Q91" s="37">
        <f t="shared" si="37"/>
        <v>1893</v>
      </c>
      <c r="R91" s="37">
        <f t="shared" si="26"/>
        <v>217695</v>
      </c>
      <c r="S91" s="10"/>
      <c r="T91" s="9"/>
      <c r="U91" s="9"/>
      <c r="V91" s="7">
        <f t="shared" si="40"/>
        <v>0</v>
      </c>
      <c r="W91" s="5">
        <f t="shared" si="27"/>
        <v>0</v>
      </c>
      <c r="X91" s="9"/>
      <c r="Y91" s="9"/>
      <c r="Z91" s="9"/>
      <c r="AA91" s="4">
        <f t="shared" si="41"/>
        <v>0</v>
      </c>
      <c r="AB91" s="8">
        <f t="shared" si="28"/>
        <v>0</v>
      </c>
      <c r="AC91" s="9"/>
      <c r="AD91" s="6"/>
      <c r="AE91" s="6"/>
      <c r="AF91" s="4">
        <f t="shared" si="38"/>
        <v>0</v>
      </c>
      <c r="AG91" s="8">
        <f t="shared" si="29"/>
        <v>0</v>
      </c>
      <c r="AH91" s="4"/>
      <c r="AI91" s="4"/>
      <c r="AJ91" s="4"/>
      <c r="AK91" s="4">
        <f t="shared" si="42"/>
        <v>0</v>
      </c>
      <c r="AL91" s="8">
        <f t="shared" si="30"/>
        <v>0</v>
      </c>
      <c r="AM91" s="4"/>
      <c r="AN91" s="4"/>
      <c r="AO91" s="4"/>
      <c r="AP91" s="4">
        <f t="shared" si="43"/>
        <v>0</v>
      </c>
      <c r="AQ91" s="8">
        <f t="shared" si="31"/>
        <v>0</v>
      </c>
      <c r="AR91" s="4"/>
      <c r="AS91" s="4"/>
      <c r="AT91" s="4"/>
      <c r="AU91" s="4">
        <f t="shared" si="44"/>
        <v>0</v>
      </c>
      <c r="AV91" s="8">
        <f t="shared" si="32"/>
        <v>0</v>
      </c>
      <c r="AW91" s="4"/>
      <c r="AX91" s="4"/>
      <c r="AY91" s="4"/>
      <c r="AZ91" s="4">
        <f t="shared" si="45"/>
        <v>0</v>
      </c>
      <c r="BA91" s="5">
        <f t="shared" si="33"/>
        <v>0</v>
      </c>
      <c r="BB91" s="4"/>
      <c r="BC91" s="4"/>
      <c r="BD91" s="4"/>
      <c r="BE91" s="4">
        <f t="shared" si="46"/>
        <v>0</v>
      </c>
      <c r="BF91" s="5">
        <f t="shared" si="34"/>
        <v>0</v>
      </c>
      <c r="BG91" s="4"/>
      <c r="BH91" s="4"/>
      <c r="BI91" s="4"/>
      <c r="BJ91" s="11">
        <f t="shared" si="47"/>
        <v>0</v>
      </c>
      <c r="BK91" s="12">
        <f t="shared" si="35"/>
        <v>0</v>
      </c>
    </row>
    <row r="92" spans="1:63" ht="31.5" x14ac:dyDescent="0.25">
      <c r="A92" s="13">
        <v>210086201</v>
      </c>
      <c r="B92" s="14" t="s">
        <v>153</v>
      </c>
      <c r="C92" s="40">
        <v>65</v>
      </c>
      <c r="D92" s="47">
        <v>0</v>
      </c>
      <c r="E92" s="37">
        <v>0</v>
      </c>
      <c r="F92" s="37">
        <v>1170</v>
      </c>
      <c r="G92" s="37">
        <f t="shared" si="36"/>
        <v>1170</v>
      </c>
      <c r="H92" s="37">
        <f t="shared" si="24"/>
        <v>76050</v>
      </c>
      <c r="I92" s="38">
        <v>1630</v>
      </c>
      <c r="J92" s="38">
        <v>2750</v>
      </c>
      <c r="K92" s="39">
        <v>3090</v>
      </c>
      <c r="L92" s="37">
        <f t="shared" si="39"/>
        <v>7470</v>
      </c>
      <c r="M92" s="37">
        <f t="shared" si="25"/>
        <v>485550</v>
      </c>
      <c r="N92" s="39">
        <v>3374</v>
      </c>
      <c r="O92" s="39">
        <v>300</v>
      </c>
      <c r="P92" s="39">
        <v>0</v>
      </c>
      <c r="Q92" s="37">
        <f t="shared" si="37"/>
        <v>3674</v>
      </c>
      <c r="R92" s="37">
        <f t="shared" si="26"/>
        <v>238810</v>
      </c>
      <c r="S92" s="10"/>
      <c r="T92" s="9"/>
      <c r="U92" s="9"/>
      <c r="V92" s="7">
        <f t="shared" si="40"/>
        <v>0</v>
      </c>
      <c r="W92" s="5">
        <f t="shared" si="27"/>
        <v>0</v>
      </c>
      <c r="X92" s="9"/>
      <c r="Y92" s="9"/>
      <c r="Z92" s="9"/>
      <c r="AA92" s="4">
        <f t="shared" si="41"/>
        <v>0</v>
      </c>
      <c r="AB92" s="8">
        <f t="shared" si="28"/>
        <v>0</v>
      </c>
      <c r="AC92" s="9"/>
      <c r="AD92" s="6"/>
      <c r="AE92" s="6"/>
      <c r="AF92" s="4">
        <f t="shared" si="38"/>
        <v>0</v>
      </c>
      <c r="AG92" s="8">
        <f t="shared" si="29"/>
        <v>0</v>
      </c>
      <c r="AH92" s="4"/>
      <c r="AI92" s="4"/>
      <c r="AJ92" s="4"/>
      <c r="AK92" s="4">
        <f t="shared" si="42"/>
        <v>0</v>
      </c>
      <c r="AL92" s="8">
        <f t="shared" si="30"/>
        <v>0</v>
      </c>
      <c r="AM92" s="4"/>
      <c r="AN92" s="4"/>
      <c r="AO92" s="4"/>
      <c r="AP92" s="4">
        <f t="shared" si="43"/>
        <v>0</v>
      </c>
      <c r="AQ92" s="8">
        <f t="shared" si="31"/>
        <v>0</v>
      </c>
      <c r="AR92" s="4"/>
      <c r="AS92" s="4"/>
      <c r="AT92" s="4"/>
      <c r="AU92" s="4">
        <f t="shared" si="44"/>
        <v>0</v>
      </c>
      <c r="AV92" s="8">
        <f t="shared" si="32"/>
        <v>0</v>
      </c>
      <c r="AW92" s="4"/>
      <c r="AX92" s="4"/>
      <c r="AY92" s="4"/>
      <c r="AZ92" s="4">
        <f t="shared" si="45"/>
        <v>0</v>
      </c>
      <c r="BA92" s="5">
        <f t="shared" si="33"/>
        <v>0</v>
      </c>
      <c r="BB92" s="4"/>
      <c r="BC92" s="4"/>
      <c r="BD92" s="4"/>
      <c r="BE92" s="4">
        <f t="shared" si="46"/>
        <v>0</v>
      </c>
      <c r="BF92" s="5">
        <f t="shared" si="34"/>
        <v>0</v>
      </c>
      <c r="BG92" s="4"/>
      <c r="BH92" s="4"/>
      <c r="BI92" s="4"/>
      <c r="BJ92" s="11">
        <f t="shared" si="47"/>
        <v>0</v>
      </c>
      <c r="BK92" s="12">
        <f t="shared" si="35"/>
        <v>0</v>
      </c>
    </row>
    <row r="93" spans="1:63" ht="31.5" x14ac:dyDescent="0.25">
      <c r="A93" s="2">
        <v>210086301</v>
      </c>
      <c r="B93" s="3" t="s">
        <v>154</v>
      </c>
      <c r="C93" s="36">
        <v>42</v>
      </c>
      <c r="D93" s="47">
        <v>2568</v>
      </c>
      <c r="E93" s="37">
        <v>48</v>
      </c>
      <c r="F93" s="37">
        <v>72</v>
      </c>
      <c r="G93" s="37">
        <f t="shared" si="36"/>
        <v>2688</v>
      </c>
      <c r="H93" s="37">
        <f t="shared" si="24"/>
        <v>112896</v>
      </c>
      <c r="I93" s="45">
        <v>1490</v>
      </c>
      <c r="J93" s="46">
        <v>0</v>
      </c>
      <c r="K93" s="39">
        <v>0</v>
      </c>
      <c r="L93" s="37">
        <f t="shared" si="39"/>
        <v>1490</v>
      </c>
      <c r="M93" s="37">
        <f t="shared" si="25"/>
        <v>62580</v>
      </c>
      <c r="N93" s="39">
        <v>2318</v>
      </c>
      <c r="O93" s="39">
        <v>0</v>
      </c>
      <c r="P93" s="39">
        <v>70</v>
      </c>
      <c r="Q93" s="37">
        <f t="shared" si="37"/>
        <v>2388</v>
      </c>
      <c r="R93" s="37">
        <f t="shared" si="26"/>
        <v>100296</v>
      </c>
      <c r="S93" s="10"/>
      <c r="T93" s="9"/>
      <c r="U93" s="9"/>
      <c r="V93" s="7">
        <f t="shared" si="40"/>
        <v>0</v>
      </c>
      <c r="W93" s="5">
        <f t="shared" si="27"/>
        <v>0</v>
      </c>
      <c r="X93" s="9"/>
      <c r="Y93" s="9"/>
      <c r="Z93" s="9"/>
      <c r="AA93" s="4">
        <f t="shared" si="41"/>
        <v>0</v>
      </c>
      <c r="AB93" s="8">
        <f t="shared" si="28"/>
        <v>0</v>
      </c>
      <c r="AC93" s="9"/>
      <c r="AD93" s="6"/>
      <c r="AE93" s="6"/>
      <c r="AF93" s="4">
        <f t="shared" si="38"/>
        <v>0</v>
      </c>
      <c r="AG93" s="8">
        <f t="shared" si="29"/>
        <v>0</v>
      </c>
      <c r="AH93" s="4"/>
      <c r="AI93" s="4"/>
      <c r="AJ93" s="4"/>
      <c r="AK93" s="4">
        <f t="shared" si="42"/>
        <v>0</v>
      </c>
      <c r="AL93" s="8">
        <f t="shared" si="30"/>
        <v>0</v>
      </c>
      <c r="AM93" s="4"/>
      <c r="AN93" s="4"/>
      <c r="AO93" s="4"/>
      <c r="AP93" s="4">
        <f t="shared" si="43"/>
        <v>0</v>
      </c>
      <c r="AQ93" s="8">
        <f t="shared" si="31"/>
        <v>0</v>
      </c>
      <c r="AR93" s="4"/>
      <c r="AS93" s="4"/>
      <c r="AT93" s="4"/>
      <c r="AU93" s="4">
        <f t="shared" si="44"/>
        <v>0</v>
      </c>
      <c r="AV93" s="8">
        <f t="shared" si="32"/>
        <v>0</v>
      </c>
      <c r="AW93" s="4"/>
      <c r="AX93" s="4"/>
      <c r="AY93" s="4"/>
      <c r="AZ93" s="4">
        <f t="shared" si="45"/>
        <v>0</v>
      </c>
      <c r="BA93" s="5">
        <f t="shared" si="33"/>
        <v>0</v>
      </c>
      <c r="BB93" s="4"/>
      <c r="BC93" s="4"/>
      <c r="BD93" s="4"/>
      <c r="BE93" s="4">
        <f t="shared" si="46"/>
        <v>0</v>
      </c>
      <c r="BF93" s="5">
        <f t="shared" si="34"/>
        <v>0</v>
      </c>
      <c r="BG93" s="4"/>
      <c r="BH93" s="4"/>
      <c r="BI93" s="4"/>
      <c r="BJ93" s="11">
        <f t="shared" si="47"/>
        <v>0</v>
      </c>
      <c r="BK93" s="12">
        <f t="shared" si="35"/>
        <v>0</v>
      </c>
    </row>
    <row r="94" spans="1:63" ht="47.25" x14ac:dyDescent="0.25">
      <c r="A94" s="13">
        <v>209113500</v>
      </c>
      <c r="B94" s="14" t="s">
        <v>155</v>
      </c>
      <c r="C94" s="40">
        <v>21</v>
      </c>
      <c r="D94" s="47">
        <v>21185</v>
      </c>
      <c r="E94" s="37">
        <v>1174</v>
      </c>
      <c r="F94" s="37">
        <v>0</v>
      </c>
      <c r="G94" s="37">
        <f t="shared" si="36"/>
        <v>22359</v>
      </c>
      <c r="H94" s="37">
        <f t="shared" si="24"/>
        <v>469539</v>
      </c>
      <c r="I94" s="38">
        <v>2700</v>
      </c>
      <c r="J94" s="38">
        <v>0</v>
      </c>
      <c r="K94" s="39">
        <v>0</v>
      </c>
      <c r="L94" s="37">
        <f t="shared" si="39"/>
        <v>2700</v>
      </c>
      <c r="M94" s="37">
        <f t="shared" si="25"/>
        <v>56700</v>
      </c>
      <c r="N94" s="39">
        <v>2402</v>
      </c>
      <c r="O94" s="39">
        <v>168</v>
      </c>
      <c r="P94" s="39">
        <v>48</v>
      </c>
      <c r="Q94" s="37">
        <f t="shared" si="37"/>
        <v>2618</v>
      </c>
      <c r="R94" s="37">
        <f t="shared" si="26"/>
        <v>54978</v>
      </c>
      <c r="S94" s="10"/>
      <c r="T94" s="9"/>
      <c r="U94" s="9"/>
      <c r="V94" s="7">
        <f t="shared" si="40"/>
        <v>0</v>
      </c>
      <c r="W94" s="5">
        <f t="shared" si="27"/>
        <v>0</v>
      </c>
      <c r="X94" s="9"/>
      <c r="Y94" s="9"/>
      <c r="Z94" s="9"/>
      <c r="AA94" s="4">
        <f t="shared" si="41"/>
        <v>0</v>
      </c>
      <c r="AB94" s="8">
        <f t="shared" si="28"/>
        <v>0</v>
      </c>
      <c r="AC94" s="9"/>
      <c r="AD94" s="6"/>
      <c r="AE94" s="6"/>
      <c r="AF94" s="4">
        <f t="shared" si="38"/>
        <v>0</v>
      </c>
      <c r="AG94" s="8">
        <f t="shared" si="29"/>
        <v>0</v>
      </c>
      <c r="AH94" s="4"/>
      <c r="AI94" s="4"/>
      <c r="AJ94" s="4"/>
      <c r="AK94" s="4">
        <f t="shared" si="42"/>
        <v>0</v>
      </c>
      <c r="AL94" s="8">
        <f t="shared" si="30"/>
        <v>0</v>
      </c>
      <c r="AM94" s="4"/>
      <c r="AN94" s="4"/>
      <c r="AO94" s="4"/>
      <c r="AP94" s="4">
        <f t="shared" si="43"/>
        <v>0</v>
      </c>
      <c r="AQ94" s="8">
        <f t="shared" si="31"/>
        <v>0</v>
      </c>
      <c r="AR94" s="4"/>
      <c r="AS94" s="4"/>
      <c r="AT94" s="4"/>
      <c r="AU94" s="4">
        <f t="shared" si="44"/>
        <v>0</v>
      </c>
      <c r="AV94" s="8">
        <f t="shared" si="32"/>
        <v>0</v>
      </c>
      <c r="AW94" s="4"/>
      <c r="AX94" s="4"/>
      <c r="AY94" s="4"/>
      <c r="AZ94" s="4">
        <f t="shared" si="45"/>
        <v>0</v>
      </c>
      <c r="BA94" s="5">
        <f t="shared" si="33"/>
        <v>0</v>
      </c>
      <c r="BB94" s="4"/>
      <c r="BC94" s="4"/>
      <c r="BD94" s="4"/>
      <c r="BE94" s="4">
        <f t="shared" si="46"/>
        <v>0</v>
      </c>
      <c r="BF94" s="5">
        <f t="shared" si="34"/>
        <v>0</v>
      </c>
      <c r="BG94" s="4"/>
      <c r="BH94" s="4"/>
      <c r="BI94" s="4"/>
      <c r="BJ94" s="11">
        <f t="shared" si="47"/>
        <v>0</v>
      </c>
      <c r="BK94" s="12">
        <f t="shared" si="35"/>
        <v>0</v>
      </c>
    </row>
    <row r="95" spans="1:63" ht="31.5" x14ac:dyDescent="0.25">
      <c r="A95" s="2">
        <v>209053500</v>
      </c>
      <c r="B95" s="3" t="s">
        <v>156</v>
      </c>
      <c r="C95" s="36">
        <v>6.05</v>
      </c>
      <c r="D95" s="47">
        <v>4188</v>
      </c>
      <c r="E95" s="37">
        <v>0</v>
      </c>
      <c r="F95" s="37">
        <v>0</v>
      </c>
      <c r="G95" s="37">
        <f t="shared" si="36"/>
        <v>4188</v>
      </c>
      <c r="H95" s="37">
        <f t="shared" si="24"/>
        <v>25337.399999999998</v>
      </c>
      <c r="I95" s="38">
        <v>0</v>
      </c>
      <c r="J95" s="38">
        <v>4615</v>
      </c>
      <c r="K95" s="39">
        <v>3155</v>
      </c>
      <c r="L95" s="37">
        <f t="shared" si="39"/>
        <v>7770</v>
      </c>
      <c r="M95" s="37">
        <f t="shared" si="25"/>
        <v>47008.5</v>
      </c>
      <c r="N95" s="39">
        <v>20640</v>
      </c>
      <c r="O95" s="39">
        <v>1048</v>
      </c>
      <c r="P95" s="39">
        <v>0</v>
      </c>
      <c r="Q95" s="37">
        <f t="shared" si="37"/>
        <v>21688</v>
      </c>
      <c r="R95" s="37">
        <f t="shared" si="26"/>
        <v>131212.4</v>
      </c>
      <c r="S95" s="10"/>
      <c r="T95" s="9"/>
      <c r="U95" s="9"/>
      <c r="V95" s="7">
        <f t="shared" si="40"/>
        <v>0</v>
      </c>
      <c r="W95" s="5">
        <f t="shared" si="27"/>
        <v>0</v>
      </c>
      <c r="X95" s="9"/>
      <c r="Y95" s="9"/>
      <c r="Z95" s="9"/>
      <c r="AA95" s="4">
        <f t="shared" si="41"/>
        <v>0</v>
      </c>
      <c r="AB95" s="8">
        <f t="shared" si="28"/>
        <v>0</v>
      </c>
      <c r="AC95" s="9"/>
      <c r="AD95" s="6"/>
      <c r="AE95" s="6"/>
      <c r="AF95" s="4">
        <f t="shared" si="38"/>
        <v>0</v>
      </c>
      <c r="AG95" s="8">
        <f t="shared" si="29"/>
        <v>0</v>
      </c>
      <c r="AH95" s="4"/>
      <c r="AI95" s="4"/>
      <c r="AJ95" s="4"/>
      <c r="AK95" s="4">
        <f t="shared" si="42"/>
        <v>0</v>
      </c>
      <c r="AL95" s="8">
        <f t="shared" si="30"/>
        <v>0</v>
      </c>
      <c r="AM95" s="4"/>
      <c r="AN95" s="4"/>
      <c r="AO95" s="4"/>
      <c r="AP95" s="4">
        <f t="shared" si="43"/>
        <v>0</v>
      </c>
      <c r="AQ95" s="8">
        <f t="shared" si="31"/>
        <v>0</v>
      </c>
      <c r="AR95" s="4"/>
      <c r="AS95" s="4"/>
      <c r="AT95" s="4"/>
      <c r="AU95" s="4">
        <f t="shared" si="44"/>
        <v>0</v>
      </c>
      <c r="AV95" s="8">
        <f t="shared" si="32"/>
        <v>0</v>
      </c>
      <c r="AW95" s="4"/>
      <c r="AX95" s="4"/>
      <c r="AY95" s="4"/>
      <c r="AZ95" s="4">
        <f t="shared" si="45"/>
        <v>0</v>
      </c>
      <c r="BA95" s="5">
        <f t="shared" si="33"/>
        <v>0</v>
      </c>
      <c r="BB95" s="4"/>
      <c r="BC95" s="4"/>
      <c r="BD95" s="4"/>
      <c r="BE95" s="4">
        <f t="shared" si="46"/>
        <v>0</v>
      </c>
      <c r="BF95" s="5">
        <f t="shared" si="34"/>
        <v>0</v>
      </c>
      <c r="BG95" s="4"/>
      <c r="BH95" s="4"/>
      <c r="BI95" s="4"/>
      <c r="BJ95" s="11">
        <f t="shared" si="47"/>
        <v>0</v>
      </c>
      <c r="BK95" s="12">
        <f t="shared" si="35"/>
        <v>0</v>
      </c>
    </row>
    <row r="96" spans="1:63" ht="15.75" x14ac:dyDescent="0.25">
      <c r="A96" s="13">
        <v>209472501</v>
      </c>
      <c r="B96" s="14" t="s">
        <v>157</v>
      </c>
      <c r="C96" s="40">
        <v>2.8919999999999999</v>
      </c>
      <c r="D96" s="47">
        <v>397000</v>
      </c>
      <c r="E96" s="37">
        <v>0</v>
      </c>
      <c r="F96" s="37">
        <v>5500</v>
      </c>
      <c r="G96" s="37">
        <f t="shared" si="36"/>
        <v>402500</v>
      </c>
      <c r="H96" s="37">
        <f t="shared" si="24"/>
        <v>1164030</v>
      </c>
      <c r="I96" s="38">
        <v>29652</v>
      </c>
      <c r="J96" s="38">
        <v>4992</v>
      </c>
      <c r="K96" s="39">
        <v>2700</v>
      </c>
      <c r="L96" s="37">
        <f t="shared" si="39"/>
        <v>37344</v>
      </c>
      <c r="M96" s="37">
        <f t="shared" si="25"/>
        <v>107998.848</v>
      </c>
      <c r="N96" s="39">
        <v>4175</v>
      </c>
      <c r="O96" s="39">
        <v>0</v>
      </c>
      <c r="P96" s="39">
        <v>0</v>
      </c>
      <c r="Q96" s="37">
        <f t="shared" si="37"/>
        <v>4175</v>
      </c>
      <c r="R96" s="37">
        <f t="shared" si="26"/>
        <v>12074.1</v>
      </c>
      <c r="S96" s="10"/>
      <c r="T96" s="9"/>
      <c r="U96" s="9"/>
      <c r="V96" s="7">
        <f t="shared" si="40"/>
        <v>0</v>
      </c>
      <c r="W96" s="5">
        <f t="shared" si="27"/>
        <v>0</v>
      </c>
      <c r="X96" s="9"/>
      <c r="Y96" s="9"/>
      <c r="Z96" s="9"/>
      <c r="AA96" s="4">
        <f t="shared" si="41"/>
        <v>0</v>
      </c>
      <c r="AB96" s="8">
        <f t="shared" si="28"/>
        <v>0</v>
      </c>
      <c r="AC96" s="9"/>
      <c r="AD96" s="6"/>
      <c r="AE96" s="6"/>
      <c r="AF96" s="4">
        <f t="shared" si="38"/>
        <v>0</v>
      </c>
      <c r="AG96" s="8">
        <f t="shared" si="29"/>
        <v>0</v>
      </c>
      <c r="AH96" s="4"/>
      <c r="AI96" s="4"/>
      <c r="AJ96" s="4"/>
      <c r="AK96" s="4">
        <f t="shared" si="42"/>
        <v>0</v>
      </c>
      <c r="AL96" s="8">
        <f t="shared" si="30"/>
        <v>0</v>
      </c>
      <c r="AM96" s="4"/>
      <c r="AN96" s="4"/>
      <c r="AO96" s="4"/>
      <c r="AP96" s="4">
        <f t="shared" si="43"/>
        <v>0</v>
      </c>
      <c r="AQ96" s="8">
        <f t="shared" si="31"/>
        <v>0</v>
      </c>
      <c r="AR96" s="4"/>
      <c r="AS96" s="4"/>
      <c r="AT96" s="4"/>
      <c r="AU96" s="4">
        <f t="shared" si="44"/>
        <v>0</v>
      </c>
      <c r="AV96" s="8">
        <f t="shared" si="32"/>
        <v>0</v>
      </c>
      <c r="AW96" s="4"/>
      <c r="AX96" s="4"/>
      <c r="AY96" s="4"/>
      <c r="AZ96" s="4">
        <f t="shared" si="45"/>
        <v>0</v>
      </c>
      <c r="BA96" s="5">
        <f t="shared" si="33"/>
        <v>0</v>
      </c>
      <c r="BB96" s="4"/>
      <c r="BC96" s="4"/>
      <c r="BD96" s="4"/>
      <c r="BE96" s="4">
        <f t="shared" si="46"/>
        <v>0</v>
      </c>
      <c r="BF96" s="5">
        <f t="shared" si="34"/>
        <v>0</v>
      </c>
      <c r="BG96" s="4"/>
      <c r="BH96" s="4"/>
      <c r="BI96" s="4"/>
      <c r="BJ96" s="11">
        <f t="shared" si="47"/>
        <v>0</v>
      </c>
      <c r="BK96" s="12">
        <f t="shared" si="35"/>
        <v>0</v>
      </c>
    </row>
    <row r="97" spans="1:63" ht="15.75" x14ac:dyDescent="0.25">
      <c r="A97" s="2">
        <v>209037900</v>
      </c>
      <c r="B97" s="3" t="s">
        <v>158</v>
      </c>
      <c r="C97" s="36">
        <v>0.13300000000000001</v>
      </c>
      <c r="D97" s="47">
        <v>3959000</v>
      </c>
      <c r="E97" s="37">
        <v>0</v>
      </c>
      <c r="F97" s="37">
        <v>286000</v>
      </c>
      <c r="G97" s="37">
        <f t="shared" si="36"/>
        <v>4245000</v>
      </c>
      <c r="H97" s="37">
        <f t="shared" si="24"/>
        <v>564585</v>
      </c>
      <c r="I97" s="38">
        <v>4735</v>
      </c>
      <c r="J97" s="38">
        <v>10192</v>
      </c>
      <c r="K97" s="39">
        <v>6560</v>
      </c>
      <c r="L97" s="37">
        <f t="shared" si="39"/>
        <v>21487</v>
      </c>
      <c r="M97" s="37">
        <f t="shared" si="25"/>
        <v>2857.7710000000002</v>
      </c>
      <c r="N97" s="39">
        <v>271500</v>
      </c>
      <c r="O97" s="39">
        <v>0</v>
      </c>
      <c r="P97" s="39">
        <v>0</v>
      </c>
      <c r="Q97" s="37">
        <f t="shared" si="37"/>
        <v>271500</v>
      </c>
      <c r="R97" s="37">
        <f t="shared" si="26"/>
        <v>36109.5</v>
      </c>
      <c r="S97" s="10"/>
      <c r="T97" s="9"/>
      <c r="U97" s="9"/>
      <c r="V97" s="7">
        <f t="shared" si="40"/>
        <v>0</v>
      </c>
      <c r="W97" s="5">
        <f t="shared" si="27"/>
        <v>0</v>
      </c>
      <c r="X97" s="9"/>
      <c r="Y97" s="9"/>
      <c r="Z97" s="9"/>
      <c r="AA97" s="4">
        <f t="shared" si="41"/>
        <v>0</v>
      </c>
      <c r="AB97" s="8">
        <f t="shared" si="28"/>
        <v>0</v>
      </c>
      <c r="AC97" s="9"/>
      <c r="AD97" s="6"/>
      <c r="AE97" s="6"/>
      <c r="AF97" s="4">
        <f t="shared" si="38"/>
        <v>0</v>
      </c>
      <c r="AG97" s="8">
        <f t="shared" si="29"/>
        <v>0</v>
      </c>
      <c r="AH97" s="4"/>
      <c r="AI97" s="4"/>
      <c r="AJ97" s="4"/>
      <c r="AK97" s="4">
        <f t="shared" si="42"/>
        <v>0</v>
      </c>
      <c r="AL97" s="8">
        <f t="shared" si="30"/>
        <v>0</v>
      </c>
      <c r="AM97" s="4"/>
      <c r="AN97" s="4"/>
      <c r="AO97" s="4"/>
      <c r="AP97" s="4">
        <f t="shared" si="43"/>
        <v>0</v>
      </c>
      <c r="AQ97" s="8">
        <f t="shared" si="31"/>
        <v>0</v>
      </c>
      <c r="AR97" s="4"/>
      <c r="AS97" s="4"/>
      <c r="AT97" s="4"/>
      <c r="AU97" s="4">
        <f t="shared" si="44"/>
        <v>0</v>
      </c>
      <c r="AV97" s="8">
        <f t="shared" si="32"/>
        <v>0</v>
      </c>
      <c r="AW97" s="4"/>
      <c r="AX97" s="4"/>
      <c r="AY97" s="4"/>
      <c r="AZ97" s="4">
        <f t="shared" si="45"/>
        <v>0</v>
      </c>
      <c r="BA97" s="5">
        <f t="shared" si="33"/>
        <v>0</v>
      </c>
      <c r="BB97" s="4"/>
      <c r="BC97" s="4"/>
      <c r="BD97" s="4"/>
      <c r="BE97" s="4">
        <f t="shared" si="46"/>
        <v>0</v>
      </c>
      <c r="BF97" s="5">
        <f t="shared" si="34"/>
        <v>0</v>
      </c>
      <c r="BG97" s="4"/>
      <c r="BH97" s="4"/>
      <c r="BI97" s="4"/>
      <c r="BJ97" s="11">
        <f t="shared" si="47"/>
        <v>0</v>
      </c>
      <c r="BK97" s="12">
        <f t="shared" si="35"/>
        <v>0</v>
      </c>
    </row>
    <row r="98" spans="1:63" ht="31.5" x14ac:dyDescent="0.25">
      <c r="A98" s="13">
        <v>209037800</v>
      </c>
      <c r="B98" s="14" t="s">
        <v>159</v>
      </c>
      <c r="C98" s="40">
        <v>1.7000000000000001E-2</v>
      </c>
      <c r="D98" s="47">
        <v>477000</v>
      </c>
      <c r="E98" s="37">
        <v>0</v>
      </c>
      <c r="F98" s="37">
        <v>96000</v>
      </c>
      <c r="G98" s="37">
        <f t="shared" si="36"/>
        <v>573000</v>
      </c>
      <c r="H98" s="37">
        <f t="shared" si="24"/>
        <v>9741</v>
      </c>
      <c r="I98" s="38">
        <v>19296</v>
      </c>
      <c r="J98" s="38">
        <v>5196</v>
      </c>
      <c r="K98" s="39">
        <v>1548</v>
      </c>
      <c r="L98" s="37">
        <f t="shared" si="39"/>
        <v>26040</v>
      </c>
      <c r="M98" s="37">
        <f t="shared" si="25"/>
        <v>442.68</v>
      </c>
      <c r="N98" s="39">
        <v>3214000</v>
      </c>
      <c r="O98" s="39">
        <v>0</v>
      </c>
      <c r="P98" s="39">
        <v>0</v>
      </c>
      <c r="Q98" s="37">
        <f t="shared" si="37"/>
        <v>3214000</v>
      </c>
      <c r="R98" s="37">
        <f t="shared" si="26"/>
        <v>54638.000000000007</v>
      </c>
      <c r="S98" s="10"/>
      <c r="T98" s="9"/>
      <c r="U98" s="9"/>
      <c r="V98" s="7">
        <f t="shared" si="40"/>
        <v>0</v>
      </c>
      <c r="W98" s="5">
        <f t="shared" si="27"/>
        <v>0</v>
      </c>
      <c r="X98" s="9"/>
      <c r="Y98" s="9"/>
      <c r="Z98" s="9"/>
      <c r="AA98" s="4">
        <f t="shared" si="41"/>
        <v>0</v>
      </c>
      <c r="AB98" s="8">
        <f t="shared" si="28"/>
        <v>0</v>
      </c>
      <c r="AC98" s="9"/>
      <c r="AD98" s="6"/>
      <c r="AE98" s="6"/>
      <c r="AF98" s="4">
        <f t="shared" si="38"/>
        <v>0</v>
      </c>
      <c r="AG98" s="8">
        <f t="shared" si="29"/>
        <v>0</v>
      </c>
      <c r="AH98" s="4"/>
      <c r="AI98" s="4"/>
      <c r="AJ98" s="4"/>
      <c r="AK98" s="4">
        <f t="shared" si="42"/>
        <v>0</v>
      </c>
      <c r="AL98" s="8">
        <f t="shared" si="30"/>
        <v>0</v>
      </c>
      <c r="AM98" s="4"/>
      <c r="AN98" s="4"/>
      <c r="AO98" s="4"/>
      <c r="AP98" s="4">
        <f t="shared" si="43"/>
        <v>0</v>
      </c>
      <c r="AQ98" s="8">
        <f t="shared" si="31"/>
        <v>0</v>
      </c>
      <c r="AR98" s="4"/>
      <c r="AS98" s="4"/>
      <c r="AT98" s="4"/>
      <c r="AU98" s="4">
        <f t="shared" si="44"/>
        <v>0</v>
      </c>
      <c r="AV98" s="8">
        <f t="shared" si="32"/>
        <v>0</v>
      </c>
      <c r="AW98" s="4"/>
      <c r="AX98" s="4"/>
      <c r="AY98" s="4"/>
      <c r="AZ98" s="4">
        <f t="shared" si="45"/>
        <v>0</v>
      </c>
      <c r="BA98" s="5">
        <f t="shared" si="33"/>
        <v>0</v>
      </c>
      <c r="BB98" s="4"/>
      <c r="BC98" s="4"/>
      <c r="BD98" s="4"/>
      <c r="BE98" s="4">
        <f t="shared" si="46"/>
        <v>0</v>
      </c>
      <c r="BF98" s="5">
        <f t="shared" si="34"/>
        <v>0</v>
      </c>
      <c r="BG98" s="4"/>
      <c r="BH98" s="4"/>
      <c r="BI98" s="4"/>
      <c r="BJ98" s="11">
        <f t="shared" si="47"/>
        <v>0</v>
      </c>
      <c r="BK98" s="12">
        <f t="shared" si="35"/>
        <v>0</v>
      </c>
    </row>
    <row r="99" spans="1:63" ht="31.5" x14ac:dyDescent="0.25">
      <c r="A99" s="2">
        <v>209037801</v>
      </c>
      <c r="B99" s="3" t="s">
        <v>160</v>
      </c>
      <c r="C99" s="36">
        <v>1.9E-2</v>
      </c>
      <c r="D99" s="47">
        <v>6120000</v>
      </c>
      <c r="E99" s="37">
        <v>0</v>
      </c>
      <c r="F99" s="37">
        <v>0</v>
      </c>
      <c r="G99" s="37">
        <f t="shared" si="36"/>
        <v>6120000</v>
      </c>
      <c r="H99" s="37">
        <f t="shared" si="24"/>
        <v>116280</v>
      </c>
      <c r="I99" s="43">
        <v>0</v>
      </c>
      <c r="J99" s="44">
        <v>0</v>
      </c>
      <c r="K99" s="39">
        <v>0</v>
      </c>
      <c r="L99" s="37">
        <f t="shared" si="39"/>
        <v>0</v>
      </c>
      <c r="M99" s="37">
        <f t="shared" si="25"/>
        <v>0</v>
      </c>
      <c r="N99" s="39">
        <v>165000</v>
      </c>
      <c r="O99" s="39">
        <v>54700</v>
      </c>
      <c r="P99" s="39">
        <v>0</v>
      </c>
      <c r="Q99" s="37">
        <f t="shared" si="37"/>
        <v>219700</v>
      </c>
      <c r="R99" s="37">
        <f t="shared" si="26"/>
        <v>4174.3</v>
      </c>
      <c r="S99" s="10"/>
      <c r="T99" s="9"/>
      <c r="U99" s="9"/>
      <c r="V99" s="7">
        <f t="shared" si="40"/>
        <v>0</v>
      </c>
      <c r="W99" s="5">
        <f t="shared" si="27"/>
        <v>0</v>
      </c>
      <c r="X99" s="9"/>
      <c r="Y99" s="9"/>
      <c r="Z99" s="9"/>
      <c r="AA99" s="4">
        <f t="shared" si="41"/>
        <v>0</v>
      </c>
      <c r="AB99" s="8">
        <f t="shared" si="28"/>
        <v>0</v>
      </c>
      <c r="AC99" s="9"/>
      <c r="AD99" s="6"/>
      <c r="AE99" s="6"/>
      <c r="AF99" s="4">
        <f t="shared" si="38"/>
        <v>0</v>
      </c>
      <c r="AG99" s="8">
        <f t="shared" si="29"/>
        <v>0</v>
      </c>
      <c r="AH99" s="4"/>
      <c r="AI99" s="4"/>
      <c r="AJ99" s="4"/>
      <c r="AK99" s="4">
        <f t="shared" si="42"/>
        <v>0</v>
      </c>
      <c r="AL99" s="8">
        <f t="shared" si="30"/>
        <v>0</v>
      </c>
      <c r="AM99" s="4"/>
      <c r="AN99" s="4"/>
      <c r="AO99" s="4"/>
      <c r="AP99" s="4">
        <f t="shared" si="43"/>
        <v>0</v>
      </c>
      <c r="AQ99" s="8">
        <f t="shared" si="31"/>
        <v>0</v>
      </c>
      <c r="AR99" s="4"/>
      <c r="AS99" s="4"/>
      <c r="AT99" s="4"/>
      <c r="AU99" s="4">
        <f t="shared" si="44"/>
        <v>0</v>
      </c>
      <c r="AV99" s="8">
        <f t="shared" si="32"/>
        <v>0</v>
      </c>
      <c r="AW99" s="4"/>
      <c r="AX99" s="4"/>
      <c r="AY99" s="4"/>
      <c r="AZ99" s="4">
        <f t="shared" si="45"/>
        <v>0</v>
      </c>
      <c r="BA99" s="5">
        <f t="shared" si="33"/>
        <v>0</v>
      </c>
      <c r="BB99" s="4"/>
      <c r="BC99" s="4"/>
      <c r="BD99" s="4"/>
      <c r="BE99" s="4">
        <f t="shared" si="46"/>
        <v>0</v>
      </c>
      <c r="BF99" s="5">
        <f t="shared" si="34"/>
        <v>0</v>
      </c>
      <c r="BG99" s="4"/>
      <c r="BH99" s="4"/>
      <c r="BI99" s="4"/>
      <c r="BJ99" s="11">
        <f t="shared" si="47"/>
        <v>0</v>
      </c>
      <c r="BK99" s="12">
        <f t="shared" si="35"/>
        <v>0</v>
      </c>
    </row>
    <row r="100" spans="1:63" ht="31.5" x14ac:dyDescent="0.25">
      <c r="A100" s="13">
        <v>209158401</v>
      </c>
      <c r="B100" s="14" t="s">
        <v>161</v>
      </c>
      <c r="C100" s="40">
        <v>1.7999999999999999E-2</v>
      </c>
      <c r="D100" s="47">
        <v>5111000</v>
      </c>
      <c r="E100" s="37">
        <v>0</v>
      </c>
      <c r="F100" s="37">
        <v>47000</v>
      </c>
      <c r="G100" s="37">
        <f t="shared" si="36"/>
        <v>5158000</v>
      </c>
      <c r="H100" s="37">
        <f t="shared" si="24"/>
        <v>92844</v>
      </c>
      <c r="I100" s="38">
        <v>61590</v>
      </c>
      <c r="J100" s="38">
        <v>181</v>
      </c>
      <c r="K100" s="39">
        <v>0</v>
      </c>
      <c r="L100" s="37">
        <f t="shared" si="39"/>
        <v>61771</v>
      </c>
      <c r="M100" s="37">
        <f t="shared" si="25"/>
        <v>1111.8779999999999</v>
      </c>
      <c r="N100" s="39">
        <v>4950000</v>
      </c>
      <c r="O100" s="39">
        <v>0</v>
      </c>
      <c r="P100" s="39">
        <v>20000</v>
      </c>
      <c r="Q100" s="37">
        <f t="shared" si="37"/>
        <v>4970000</v>
      </c>
      <c r="R100" s="37">
        <f t="shared" si="26"/>
        <v>89460</v>
      </c>
      <c r="S100" s="10"/>
      <c r="T100" s="9"/>
      <c r="U100" s="9"/>
      <c r="V100" s="7">
        <f t="shared" si="40"/>
        <v>0</v>
      </c>
      <c r="W100" s="5">
        <f t="shared" si="27"/>
        <v>0</v>
      </c>
      <c r="X100" s="9"/>
      <c r="Y100" s="9"/>
      <c r="Z100" s="9"/>
      <c r="AA100" s="4">
        <f t="shared" si="41"/>
        <v>0</v>
      </c>
      <c r="AB100" s="8">
        <f t="shared" si="28"/>
        <v>0</v>
      </c>
      <c r="AC100" s="9"/>
      <c r="AD100" s="6"/>
      <c r="AE100" s="6"/>
      <c r="AF100" s="4">
        <f t="shared" si="38"/>
        <v>0</v>
      </c>
      <c r="AG100" s="8">
        <f t="shared" si="29"/>
        <v>0</v>
      </c>
      <c r="AH100" s="4"/>
      <c r="AI100" s="4"/>
      <c r="AJ100" s="4"/>
      <c r="AK100" s="4">
        <f t="shared" si="42"/>
        <v>0</v>
      </c>
      <c r="AL100" s="8">
        <f t="shared" si="30"/>
        <v>0</v>
      </c>
      <c r="AM100" s="4"/>
      <c r="AN100" s="4"/>
      <c r="AO100" s="4"/>
      <c r="AP100" s="4">
        <f t="shared" si="43"/>
        <v>0</v>
      </c>
      <c r="AQ100" s="8">
        <f t="shared" si="31"/>
        <v>0</v>
      </c>
      <c r="AR100" s="4"/>
      <c r="AS100" s="4"/>
      <c r="AT100" s="4"/>
      <c r="AU100" s="4">
        <f t="shared" si="44"/>
        <v>0</v>
      </c>
      <c r="AV100" s="8">
        <f t="shared" si="32"/>
        <v>0</v>
      </c>
      <c r="AW100" s="4"/>
      <c r="AX100" s="4"/>
      <c r="AY100" s="4"/>
      <c r="AZ100" s="4">
        <f t="shared" si="45"/>
        <v>0</v>
      </c>
      <c r="BA100" s="5">
        <f t="shared" si="33"/>
        <v>0</v>
      </c>
      <c r="BB100" s="4"/>
      <c r="BC100" s="4"/>
      <c r="BD100" s="4"/>
      <c r="BE100" s="4">
        <f t="shared" si="46"/>
        <v>0</v>
      </c>
      <c r="BF100" s="5">
        <f t="shared" si="34"/>
        <v>0</v>
      </c>
      <c r="BG100" s="4"/>
      <c r="BH100" s="4"/>
      <c r="BI100" s="4"/>
      <c r="BJ100" s="11">
        <f t="shared" si="47"/>
        <v>0</v>
      </c>
      <c r="BK100" s="12">
        <f t="shared" si="35"/>
        <v>0</v>
      </c>
    </row>
    <row r="101" spans="1:63" ht="31.5" x14ac:dyDescent="0.25">
      <c r="A101" s="2">
        <v>209158301</v>
      </c>
      <c r="B101" s="3" t="s">
        <v>162</v>
      </c>
      <c r="C101" s="36">
        <v>1.7999999999999999E-2</v>
      </c>
      <c r="D101" s="47">
        <v>1809000</v>
      </c>
      <c r="E101" s="37">
        <v>0</v>
      </c>
      <c r="F101" s="37">
        <v>6000</v>
      </c>
      <c r="G101" s="37">
        <f t="shared" si="36"/>
        <v>1815000</v>
      </c>
      <c r="H101" s="37">
        <f t="shared" si="24"/>
        <v>32669.999999999996</v>
      </c>
      <c r="I101" s="38">
        <v>0</v>
      </c>
      <c r="J101" s="38">
        <v>360</v>
      </c>
      <c r="K101" s="39">
        <v>10800</v>
      </c>
      <c r="L101" s="37">
        <f t="shared" si="39"/>
        <v>11160</v>
      </c>
      <c r="M101" s="37">
        <f t="shared" si="25"/>
        <v>200.88</v>
      </c>
      <c r="N101" s="39">
        <v>3237000</v>
      </c>
      <c r="O101" s="39">
        <v>0</v>
      </c>
      <c r="P101" s="39">
        <v>0</v>
      </c>
      <c r="Q101" s="37">
        <f t="shared" si="37"/>
        <v>3237000</v>
      </c>
      <c r="R101" s="37">
        <f t="shared" si="26"/>
        <v>58265.999999999993</v>
      </c>
      <c r="S101" s="10"/>
      <c r="T101" s="9"/>
      <c r="U101" s="9"/>
      <c r="V101" s="7">
        <f t="shared" si="40"/>
        <v>0</v>
      </c>
      <c r="W101" s="5">
        <f t="shared" si="27"/>
        <v>0</v>
      </c>
      <c r="X101" s="9"/>
      <c r="Y101" s="9"/>
      <c r="Z101" s="9"/>
      <c r="AA101" s="4">
        <f t="shared" si="41"/>
        <v>0</v>
      </c>
      <c r="AB101" s="8">
        <f t="shared" si="28"/>
        <v>0</v>
      </c>
      <c r="AC101" s="9"/>
      <c r="AD101" s="6"/>
      <c r="AE101" s="6"/>
      <c r="AF101" s="4">
        <f t="shared" si="38"/>
        <v>0</v>
      </c>
      <c r="AG101" s="8">
        <f t="shared" si="29"/>
        <v>0</v>
      </c>
      <c r="AH101" s="4"/>
      <c r="AI101" s="4"/>
      <c r="AJ101" s="4"/>
      <c r="AK101" s="4">
        <f t="shared" si="42"/>
        <v>0</v>
      </c>
      <c r="AL101" s="8">
        <f t="shared" si="30"/>
        <v>0</v>
      </c>
      <c r="AM101" s="4"/>
      <c r="AN101" s="4"/>
      <c r="AO101" s="4"/>
      <c r="AP101" s="4">
        <f t="shared" si="43"/>
        <v>0</v>
      </c>
      <c r="AQ101" s="8">
        <f t="shared" si="31"/>
        <v>0</v>
      </c>
      <c r="AR101" s="4"/>
      <c r="AS101" s="4"/>
      <c r="AT101" s="4"/>
      <c r="AU101" s="4">
        <f t="shared" si="44"/>
        <v>0</v>
      </c>
      <c r="AV101" s="8">
        <f t="shared" si="32"/>
        <v>0</v>
      </c>
      <c r="AW101" s="4"/>
      <c r="AX101" s="4"/>
      <c r="AY101" s="4"/>
      <c r="AZ101" s="4">
        <f t="shared" si="45"/>
        <v>0</v>
      </c>
      <c r="BA101" s="5">
        <f t="shared" si="33"/>
        <v>0</v>
      </c>
      <c r="BB101" s="4"/>
      <c r="BC101" s="4"/>
      <c r="BD101" s="4"/>
      <c r="BE101" s="4">
        <f t="shared" si="46"/>
        <v>0</v>
      </c>
      <c r="BF101" s="5">
        <f t="shared" si="34"/>
        <v>0</v>
      </c>
      <c r="BG101" s="4"/>
      <c r="BH101" s="4"/>
      <c r="BI101" s="4"/>
      <c r="BJ101" s="11">
        <f t="shared" si="47"/>
        <v>0</v>
      </c>
      <c r="BK101" s="12">
        <f t="shared" si="35"/>
        <v>0</v>
      </c>
    </row>
    <row r="102" spans="1:63" ht="31.5" x14ac:dyDescent="0.25">
      <c r="A102" s="13">
        <v>209269601</v>
      </c>
      <c r="B102" s="14" t="s">
        <v>163</v>
      </c>
      <c r="C102" s="40">
        <v>1.7999999999999999E-2</v>
      </c>
      <c r="D102" s="47">
        <v>671700</v>
      </c>
      <c r="E102" s="37">
        <v>0</v>
      </c>
      <c r="F102" s="37">
        <v>0</v>
      </c>
      <c r="G102" s="37">
        <f t="shared" si="36"/>
        <v>671700</v>
      </c>
      <c r="H102" s="37">
        <f t="shared" si="24"/>
        <v>12090.599999999999</v>
      </c>
      <c r="I102" s="38">
        <v>96</v>
      </c>
      <c r="J102" s="38">
        <v>44</v>
      </c>
      <c r="K102" s="39">
        <v>196</v>
      </c>
      <c r="L102" s="37">
        <f t="shared" si="39"/>
        <v>336</v>
      </c>
      <c r="M102" s="37">
        <f t="shared" si="25"/>
        <v>6.0479999999999992</v>
      </c>
      <c r="N102" s="39">
        <v>726000</v>
      </c>
      <c r="O102" s="39">
        <v>0</v>
      </c>
      <c r="P102" s="39">
        <v>7000</v>
      </c>
      <c r="Q102" s="37">
        <f t="shared" si="37"/>
        <v>733000</v>
      </c>
      <c r="R102" s="37">
        <f t="shared" si="26"/>
        <v>13193.999999999998</v>
      </c>
      <c r="S102" s="10"/>
      <c r="T102" s="9"/>
      <c r="U102" s="9"/>
      <c r="V102" s="7">
        <f t="shared" si="40"/>
        <v>0</v>
      </c>
      <c r="W102" s="5">
        <f t="shared" si="27"/>
        <v>0</v>
      </c>
      <c r="X102" s="9"/>
      <c r="Y102" s="9"/>
      <c r="Z102" s="9"/>
      <c r="AA102" s="4">
        <f t="shared" si="41"/>
        <v>0</v>
      </c>
      <c r="AB102" s="8">
        <f t="shared" si="28"/>
        <v>0</v>
      </c>
      <c r="AC102" s="9"/>
      <c r="AD102" s="6"/>
      <c r="AE102" s="6"/>
      <c r="AF102" s="4">
        <f t="shared" si="38"/>
        <v>0</v>
      </c>
      <c r="AG102" s="8">
        <f t="shared" si="29"/>
        <v>0</v>
      </c>
      <c r="AH102" s="4"/>
      <c r="AI102" s="4"/>
      <c r="AJ102" s="4"/>
      <c r="AK102" s="4">
        <f t="shared" si="42"/>
        <v>0</v>
      </c>
      <c r="AL102" s="8">
        <f t="shared" si="30"/>
        <v>0</v>
      </c>
      <c r="AM102" s="4"/>
      <c r="AN102" s="4"/>
      <c r="AO102" s="4"/>
      <c r="AP102" s="4">
        <f t="shared" si="43"/>
        <v>0</v>
      </c>
      <c r="AQ102" s="8">
        <f t="shared" si="31"/>
        <v>0</v>
      </c>
      <c r="AR102" s="4"/>
      <c r="AS102" s="4"/>
      <c r="AT102" s="4"/>
      <c r="AU102" s="4">
        <f t="shared" si="44"/>
        <v>0</v>
      </c>
      <c r="AV102" s="8">
        <f t="shared" si="32"/>
        <v>0</v>
      </c>
      <c r="AW102" s="4"/>
      <c r="AX102" s="4"/>
      <c r="AY102" s="4"/>
      <c r="AZ102" s="4">
        <f t="shared" si="45"/>
        <v>0</v>
      </c>
      <c r="BA102" s="5">
        <f t="shared" si="33"/>
        <v>0</v>
      </c>
      <c r="BB102" s="4"/>
      <c r="BC102" s="4"/>
      <c r="BD102" s="4"/>
      <c r="BE102" s="4">
        <f t="shared" si="46"/>
        <v>0</v>
      </c>
      <c r="BF102" s="5">
        <f t="shared" si="34"/>
        <v>0</v>
      </c>
      <c r="BG102" s="4"/>
      <c r="BH102" s="4"/>
      <c r="BI102" s="4"/>
      <c r="BJ102" s="11">
        <f t="shared" si="47"/>
        <v>0</v>
      </c>
      <c r="BK102" s="12">
        <f t="shared" si="35"/>
        <v>0</v>
      </c>
    </row>
    <row r="103" spans="1:63" ht="15.75" x14ac:dyDescent="0.25">
      <c r="A103" s="2">
        <v>209037902</v>
      </c>
      <c r="B103" s="3" t="s">
        <v>164</v>
      </c>
      <c r="C103" s="36">
        <v>0.128</v>
      </c>
      <c r="D103" s="47">
        <v>364400</v>
      </c>
      <c r="E103" s="37">
        <v>3500</v>
      </c>
      <c r="F103" s="37">
        <v>0</v>
      </c>
      <c r="G103" s="37">
        <f t="shared" si="36"/>
        <v>367900</v>
      </c>
      <c r="H103" s="37">
        <f t="shared" si="24"/>
        <v>47091.200000000004</v>
      </c>
      <c r="I103" s="38">
        <v>305700</v>
      </c>
      <c r="J103" s="38">
        <v>77400</v>
      </c>
      <c r="K103" s="39">
        <v>50400</v>
      </c>
      <c r="L103" s="37">
        <f t="shared" si="39"/>
        <v>433500</v>
      </c>
      <c r="M103" s="37">
        <f t="shared" si="25"/>
        <v>55488</v>
      </c>
      <c r="N103" s="39">
        <v>518200</v>
      </c>
      <c r="O103" s="39">
        <v>0</v>
      </c>
      <c r="P103" s="39">
        <v>0</v>
      </c>
      <c r="Q103" s="37">
        <f t="shared" si="37"/>
        <v>518200</v>
      </c>
      <c r="R103" s="37">
        <f t="shared" si="26"/>
        <v>66329.600000000006</v>
      </c>
      <c r="S103" s="10"/>
      <c r="T103" s="9"/>
      <c r="U103" s="9"/>
      <c r="V103" s="7">
        <f t="shared" si="40"/>
        <v>0</v>
      </c>
      <c r="W103" s="5">
        <f t="shared" si="27"/>
        <v>0</v>
      </c>
      <c r="X103" s="9"/>
      <c r="Y103" s="9"/>
      <c r="Z103" s="9"/>
      <c r="AA103" s="4">
        <f t="shared" si="41"/>
        <v>0</v>
      </c>
      <c r="AB103" s="8">
        <f t="shared" si="28"/>
        <v>0</v>
      </c>
      <c r="AC103" s="9"/>
      <c r="AD103" s="6"/>
      <c r="AE103" s="6"/>
      <c r="AF103" s="4">
        <f t="shared" si="38"/>
        <v>0</v>
      </c>
      <c r="AG103" s="8">
        <f t="shared" si="29"/>
        <v>0</v>
      </c>
      <c r="AH103" s="4"/>
      <c r="AI103" s="4"/>
      <c r="AJ103" s="4"/>
      <c r="AK103" s="4">
        <f t="shared" si="42"/>
        <v>0</v>
      </c>
      <c r="AL103" s="8">
        <f t="shared" si="30"/>
        <v>0</v>
      </c>
      <c r="AM103" s="4"/>
      <c r="AN103" s="4"/>
      <c r="AO103" s="4"/>
      <c r="AP103" s="4">
        <f t="shared" si="43"/>
        <v>0</v>
      </c>
      <c r="AQ103" s="8">
        <f t="shared" si="31"/>
        <v>0</v>
      </c>
      <c r="AR103" s="4"/>
      <c r="AS103" s="4"/>
      <c r="AT103" s="4"/>
      <c r="AU103" s="4">
        <f t="shared" si="44"/>
        <v>0</v>
      </c>
      <c r="AV103" s="8">
        <f t="shared" si="32"/>
        <v>0</v>
      </c>
      <c r="AW103" s="4"/>
      <c r="AX103" s="4"/>
      <c r="AY103" s="4"/>
      <c r="AZ103" s="4">
        <f t="shared" si="45"/>
        <v>0</v>
      </c>
      <c r="BA103" s="5">
        <f t="shared" si="33"/>
        <v>0</v>
      </c>
      <c r="BB103" s="4"/>
      <c r="BC103" s="4"/>
      <c r="BD103" s="4"/>
      <c r="BE103" s="4">
        <f t="shared" si="46"/>
        <v>0</v>
      </c>
      <c r="BF103" s="5">
        <f t="shared" si="34"/>
        <v>0</v>
      </c>
      <c r="BG103" s="4"/>
      <c r="BH103" s="4"/>
      <c r="BI103" s="4"/>
      <c r="BJ103" s="11">
        <f t="shared" si="47"/>
        <v>0</v>
      </c>
      <c r="BK103" s="12">
        <f t="shared" si="35"/>
        <v>0</v>
      </c>
    </row>
    <row r="104" spans="1:63" ht="15.75" x14ac:dyDescent="0.25">
      <c r="A104" s="13">
        <v>209037903</v>
      </c>
      <c r="B104" s="14" t="s">
        <v>165</v>
      </c>
      <c r="C104" s="40">
        <v>0.128</v>
      </c>
      <c r="D104" s="47">
        <v>376500</v>
      </c>
      <c r="E104" s="37">
        <v>0</v>
      </c>
      <c r="F104" s="37">
        <v>0</v>
      </c>
      <c r="G104" s="37">
        <f t="shared" si="36"/>
        <v>376500</v>
      </c>
      <c r="H104" s="37">
        <f t="shared" si="24"/>
        <v>48192</v>
      </c>
      <c r="I104" s="43">
        <v>5</v>
      </c>
      <c r="J104" s="38">
        <v>0</v>
      </c>
      <c r="K104" s="39">
        <v>30</v>
      </c>
      <c r="L104" s="37">
        <f t="shared" si="39"/>
        <v>35</v>
      </c>
      <c r="M104" s="37">
        <f t="shared" si="25"/>
        <v>4.4800000000000004</v>
      </c>
      <c r="N104" s="39">
        <v>244400</v>
      </c>
      <c r="O104" s="39">
        <v>11900</v>
      </c>
      <c r="P104" s="39">
        <v>500</v>
      </c>
      <c r="Q104" s="37">
        <f t="shared" si="37"/>
        <v>256800</v>
      </c>
      <c r="R104" s="37">
        <f t="shared" si="26"/>
        <v>32870.400000000001</v>
      </c>
      <c r="S104" s="10"/>
      <c r="T104" s="9"/>
      <c r="U104" s="9"/>
      <c r="V104" s="7">
        <f t="shared" si="40"/>
        <v>0</v>
      </c>
      <c r="W104" s="5">
        <f t="shared" si="27"/>
        <v>0</v>
      </c>
      <c r="X104" s="9"/>
      <c r="Y104" s="9"/>
      <c r="Z104" s="9"/>
      <c r="AA104" s="4">
        <f t="shared" si="41"/>
        <v>0</v>
      </c>
      <c r="AB104" s="8">
        <f t="shared" si="28"/>
        <v>0</v>
      </c>
      <c r="AC104" s="9"/>
      <c r="AD104" s="6"/>
      <c r="AE104" s="6"/>
      <c r="AF104" s="4">
        <f t="shared" si="38"/>
        <v>0</v>
      </c>
      <c r="AG104" s="8">
        <f t="shared" si="29"/>
        <v>0</v>
      </c>
      <c r="AH104" s="4"/>
      <c r="AI104" s="4"/>
      <c r="AJ104" s="4"/>
      <c r="AK104" s="4">
        <f t="shared" si="42"/>
        <v>0</v>
      </c>
      <c r="AL104" s="8">
        <f t="shared" si="30"/>
        <v>0</v>
      </c>
      <c r="AM104" s="4"/>
      <c r="AN104" s="4"/>
      <c r="AO104" s="4"/>
      <c r="AP104" s="4">
        <f t="shared" si="43"/>
        <v>0</v>
      </c>
      <c r="AQ104" s="8">
        <f t="shared" si="31"/>
        <v>0</v>
      </c>
      <c r="AR104" s="4"/>
      <c r="AS104" s="4"/>
      <c r="AT104" s="4"/>
      <c r="AU104" s="4">
        <f t="shared" si="44"/>
        <v>0</v>
      </c>
      <c r="AV104" s="8">
        <f t="shared" si="32"/>
        <v>0</v>
      </c>
      <c r="AW104" s="4"/>
      <c r="AX104" s="4"/>
      <c r="AY104" s="4"/>
      <c r="AZ104" s="4">
        <f t="shared" si="45"/>
        <v>0</v>
      </c>
      <c r="BA104" s="5">
        <f t="shared" si="33"/>
        <v>0</v>
      </c>
      <c r="BB104" s="4"/>
      <c r="BC104" s="4"/>
      <c r="BD104" s="4"/>
      <c r="BE104" s="4">
        <f t="shared" si="46"/>
        <v>0</v>
      </c>
      <c r="BF104" s="5">
        <f t="shared" si="34"/>
        <v>0</v>
      </c>
      <c r="BG104" s="4"/>
      <c r="BH104" s="4"/>
      <c r="BI104" s="4"/>
      <c r="BJ104" s="11">
        <f t="shared" si="47"/>
        <v>0</v>
      </c>
      <c r="BK104" s="12">
        <f t="shared" si="35"/>
        <v>0</v>
      </c>
    </row>
    <row r="105" spans="1:63" ht="15.75" x14ac:dyDescent="0.25">
      <c r="A105" s="2">
        <v>209037901</v>
      </c>
      <c r="B105" s="3" t="s">
        <v>166</v>
      </c>
      <c r="C105" s="36">
        <v>0.13300000000000001</v>
      </c>
      <c r="D105" s="47">
        <v>410</v>
      </c>
      <c r="E105" s="37">
        <v>0</v>
      </c>
      <c r="F105" s="37">
        <v>120</v>
      </c>
      <c r="G105" s="37">
        <f t="shared" si="36"/>
        <v>530</v>
      </c>
      <c r="H105" s="37">
        <f t="shared" si="24"/>
        <v>70.490000000000009</v>
      </c>
      <c r="I105" s="43">
        <v>0</v>
      </c>
      <c r="J105" s="38">
        <v>25</v>
      </c>
      <c r="K105" s="39">
        <v>50</v>
      </c>
      <c r="L105" s="37">
        <f t="shared" si="39"/>
        <v>75</v>
      </c>
      <c r="M105" s="37">
        <f t="shared" si="25"/>
        <v>9.9750000000000014</v>
      </c>
      <c r="N105" s="39">
        <v>193000</v>
      </c>
      <c r="O105" s="39">
        <v>500</v>
      </c>
      <c r="P105" s="39">
        <v>0</v>
      </c>
      <c r="Q105" s="37">
        <f t="shared" si="37"/>
        <v>193500</v>
      </c>
      <c r="R105" s="37">
        <f t="shared" si="26"/>
        <v>25735.5</v>
      </c>
      <c r="S105" s="10"/>
      <c r="T105" s="9"/>
      <c r="U105" s="9"/>
      <c r="V105" s="7">
        <f t="shared" si="40"/>
        <v>0</v>
      </c>
      <c r="W105" s="5">
        <f t="shared" si="27"/>
        <v>0</v>
      </c>
      <c r="X105" s="9"/>
      <c r="Y105" s="9"/>
      <c r="Z105" s="9"/>
      <c r="AA105" s="4">
        <f t="shared" si="41"/>
        <v>0</v>
      </c>
      <c r="AB105" s="8">
        <f t="shared" si="28"/>
        <v>0</v>
      </c>
      <c r="AC105" s="9"/>
      <c r="AD105" s="6"/>
      <c r="AE105" s="6"/>
      <c r="AF105" s="4">
        <f t="shared" si="38"/>
        <v>0</v>
      </c>
      <c r="AG105" s="8">
        <f t="shared" si="29"/>
        <v>0</v>
      </c>
      <c r="AH105" s="4"/>
      <c r="AI105" s="4"/>
      <c r="AJ105" s="4"/>
      <c r="AK105" s="4">
        <f t="shared" si="42"/>
        <v>0</v>
      </c>
      <c r="AL105" s="8">
        <f t="shared" si="30"/>
        <v>0</v>
      </c>
      <c r="AM105" s="4"/>
      <c r="AN105" s="4"/>
      <c r="AO105" s="4"/>
      <c r="AP105" s="4">
        <f t="shared" si="43"/>
        <v>0</v>
      </c>
      <c r="AQ105" s="8">
        <f t="shared" si="31"/>
        <v>0</v>
      </c>
      <c r="AR105" s="4"/>
      <c r="AS105" s="4"/>
      <c r="AT105" s="4"/>
      <c r="AU105" s="4">
        <f t="shared" si="44"/>
        <v>0</v>
      </c>
      <c r="AV105" s="8">
        <f t="shared" si="32"/>
        <v>0</v>
      </c>
      <c r="AW105" s="4"/>
      <c r="AX105" s="4"/>
      <c r="AY105" s="4"/>
      <c r="AZ105" s="4">
        <f t="shared" si="45"/>
        <v>0</v>
      </c>
      <c r="BA105" s="5">
        <f t="shared" si="33"/>
        <v>0</v>
      </c>
      <c r="BB105" s="4"/>
      <c r="BC105" s="4"/>
      <c r="BD105" s="4"/>
      <c r="BE105" s="4">
        <f t="shared" si="46"/>
        <v>0</v>
      </c>
      <c r="BF105" s="5">
        <f t="shared" si="34"/>
        <v>0</v>
      </c>
      <c r="BG105" s="4"/>
      <c r="BH105" s="4"/>
      <c r="BI105" s="4"/>
      <c r="BJ105" s="11">
        <f t="shared" si="47"/>
        <v>0</v>
      </c>
      <c r="BK105" s="12">
        <f t="shared" si="35"/>
        <v>0</v>
      </c>
    </row>
    <row r="106" spans="1:63" ht="47.25" x14ac:dyDescent="0.25">
      <c r="A106" s="13">
        <v>209113700</v>
      </c>
      <c r="B106" s="14" t="s">
        <v>167</v>
      </c>
      <c r="C106" s="40">
        <v>55</v>
      </c>
      <c r="D106" s="47">
        <v>5</v>
      </c>
      <c r="E106" s="37">
        <v>0</v>
      </c>
      <c r="F106" s="37">
        <v>60</v>
      </c>
      <c r="G106" s="37">
        <f t="shared" si="36"/>
        <v>65</v>
      </c>
      <c r="H106" s="37">
        <f t="shared" si="24"/>
        <v>3575</v>
      </c>
      <c r="I106" s="38">
        <v>24900</v>
      </c>
      <c r="J106" s="38">
        <v>13000</v>
      </c>
      <c r="K106" s="39">
        <v>14600</v>
      </c>
      <c r="L106" s="37">
        <f t="shared" si="39"/>
        <v>52500</v>
      </c>
      <c r="M106" s="37">
        <f t="shared" si="25"/>
        <v>2887500</v>
      </c>
      <c r="N106" s="39">
        <v>790</v>
      </c>
      <c r="O106" s="39">
        <v>120</v>
      </c>
      <c r="P106" s="39">
        <v>90</v>
      </c>
      <c r="Q106" s="37">
        <f t="shared" si="37"/>
        <v>1000</v>
      </c>
      <c r="R106" s="37">
        <f t="shared" si="26"/>
        <v>55000</v>
      </c>
      <c r="S106" s="10"/>
      <c r="T106" s="9"/>
      <c r="U106" s="9"/>
      <c r="V106" s="7">
        <f t="shared" si="40"/>
        <v>0</v>
      </c>
      <c r="W106" s="5">
        <f t="shared" si="27"/>
        <v>0</v>
      </c>
      <c r="X106" s="9"/>
      <c r="Y106" s="9"/>
      <c r="Z106" s="9"/>
      <c r="AA106" s="4">
        <f t="shared" si="41"/>
        <v>0</v>
      </c>
      <c r="AB106" s="8">
        <f t="shared" si="28"/>
        <v>0</v>
      </c>
      <c r="AC106" s="9"/>
      <c r="AD106" s="6"/>
      <c r="AE106" s="6"/>
      <c r="AF106" s="4">
        <f t="shared" si="38"/>
        <v>0</v>
      </c>
      <c r="AG106" s="8">
        <f t="shared" si="29"/>
        <v>0</v>
      </c>
      <c r="AH106" s="4"/>
      <c r="AI106" s="4"/>
      <c r="AJ106" s="4"/>
      <c r="AK106" s="4">
        <f t="shared" si="42"/>
        <v>0</v>
      </c>
      <c r="AL106" s="8">
        <f t="shared" si="30"/>
        <v>0</v>
      </c>
      <c r="AM106" s="4"/>
      <c r="AN106" s="4"/>
      <c r="AO106" s="4"/>
      <c r="AP106" s="4">
        <f t="shared" si="43"/>
        <v>0</v>
      </c>
      <c r="AQ106" s="8">
        <f t="shared" si="31"/>
        <v>0</v>
      </c>
      <c r="AR106" s="4"/>
      <c r="AS106" s="4"/>
      <c r="AT106" s="4"/>
      <c r="AU106" s="4">
        <f t="shared" si="44"/>
        <v>0</v>
      </c>
      <c r="AV106" s="8">
        <f t="shared" si="32"/>
        <v>0</v>
      </c>
      <c r="AW106" s="4"/>
      <c r="AX106" s="4"/>
      <c r="AY106" s="4"/>
      <c r="AZ106" s="4">
        <f t="shared" si="45"/>
        <v>0</v>
      </c>
      <c r="BA106" s="5">
        <f t="shared" si="33"/>
        <v>0</v>
      </c>
      <c r="BB106" s="4"/>
      <c r="BC106" s="4"/>
      <c r="BD106" s="4"/>
      <c r="BE106" s="4">
        <f t="shared" si="46"/>
        <v>0</v>
      </c>
      <c r="BF106" s="5">
        <f t="shared" si="34"/>
        <v>0</v>
      </c>
      <c r="BG106" s="4"/>
      <c r="BH106" s="4"/>
      <c r="BI106" s="4"/>
      <c r="BJ106" s="11">
        <f t="shared" si="47"/>
        <v>0</v>
      </c>
      <c r="BK106" s="12">
        <f t="shared" si="35"/>
        <v>0</v>
      </c>
    </row>
    <row r="107" spans="1:63" ht="63" x14ac:dyDescent="0.25">
      <c r="A107" s="2">
        <v>209019906</v>
      </c>
      <c r="B107" s="3" t="s">
        <v>168</v>
      </c>
      <c r="C107" s="36">
        <v>275</v>
      </c>
      <c r="D107" s="47">
        <v>38400</v>
      </c>
      <c r="E107" s="37">
        <v>50400</v>
      </c>
      <c r="F107" s="37">
        <v>49600</v>
      </c>
      <c r="G107" s="37">
        <f t="shared" si="36"/>
        <v>138400</v>
      </c>
      <c r="H107" s="37">
        <f t="shared" si="24"/>
        <v>38060000</v>
      </c>
      <c r="I107" s="38">
        <v>103900</v>
      </c>
      <c r="J107" s="38">
        <v>59550</v>
      </c>
      <c r="K107" s="39">
        <v>1000</v>
      </c>
      <c r="L107" s="37">
        <f t="shared" si="39"/>
        <v>164450</v>
      </c>
      <c r="M107" s="37">
        <f t="shared" si="25"/>
        <v>45223750</v>
      </c>
      <c r="N107" s="39">
        <v>5</v>
      </c>
      <c r="O107" s="39">
        <v>0</v>
      </c>
      <c r="P107" s="39">
        <v>50</v>
      </c>
      <c r="Q107" s="37">
        <f t="shared" si="37"/>
        <v>55</v>
      </c>
      <c r="R107" s="37">
        <f t="shared" si="26"/>
        <v>15125</v>
      </c>
      <c r="S107" s="10"/>
      <c r="T107" s="9"/>
      <c r="U107" s="9"/>
      <c r="V107" s="7">
        <f t="shared" si="40"/>
        <v>0</v>
      </c>
      <c r="W107" s="5">
        <f t="shared" si="27"/>
        <v>0</v>
      </c>
      <c r="X107" s="9"/>
      <c r="Y107" s="9"/>
      <c r="Z107" s="9"/>
      <c r="AA107" s="4">
        <f t="shared" si="41"/>
        <v>0</v>
      </c>
      <c r="AB107" s="8">
        <f t="shared" si="28"/>
        <v>0</v>
      </c>
      <c r="AC107" s="9"/>
      <c r="AD107" s="6"/>
      <c r="AE107" s="6"/>
      <c r="AF107" s="4">
        <f t="shared" si="38"/>
        <v>0</v>
      </c>
      <c r="AG107" s="8">
        <f t="shared" si="29"/>
        <v>0</v>
      </c>
      <c r="AH107" s="4"/>
      <c r="AI107" s="4"/>
      <c r="AJ107" s="4"/>
      <c r="AK107" s="4">
        <f t="shared" si="42"/>
        <v>0</v>
      </c>
      <c r="AL107" s="8">
        <f t="shared" si="30"/>
        <v>0</v>
      </c>
      <c r="AM107" s="4"/>
      <c r="AN107" s="4"/>
      <c r="AO107" s="4"/>
      <c r="AP107" s="4">
        <f t="shared" si="43"/>
        <v>0</v>
      </c>
      <c r="AQ107" s="8">
        <f t="shared" si="31"/>
        <v>0</v>
      </c>
      <c r="AR107" s="4"/>
      <c r="AS107" s="4"/>
      <c r="AT107" s="4"/>
      <c r="AU107" s="4">
        <f t="shared" si="44"/>
        <v>0</v>
      </c>
      <c r="AV107" s="8">
        <f t="shared" si="32"/>
        <v>0</v>
      </c>
      <c r="AW107" s="4"/>
      <c r="AX107" s="4"/>
      <c r="AY107" s="4"/>
      <c r="AZ107" s="4">
        <f t="shared" si="45"/>
        <v>0</v>
      </c>
      <c r="BA107" s="5">
        <f t="shared" si="33"/>
        <v>0</v>
      </c>
      <c r="BB107" s="4"/>
      <c r="BC107" s="4"/>
      <c r="BD107" s="4"/>
      <c r="BE107" s="4">
        <f t="shared" si="46"/>
        <v>0</v>
      </c>
      <c r="BF107" s="5">
        <f t="shared" si="34"/>
        <v>0</v>
      </c>
      <c r="BG107" s="4"/>
      <c r="BH107" s="4"/>
      <c r="BI107" s="4"/>
      <c r="BJ107" s="11">
        <f t="shared" si="47"/>
        <v>0</v>
      </c>
      <c r="BK107" s="12">
        <f t="shared" si="35"/>
        <v>0</v>
      </c>
    </row>
    <row r="108" spans="1:63" ht="31.5" x14ac:dyDescent="0.25">
      <c r="A108" s="13">
        <v>209833101</v>
      </c>
      <c r="B108" s="14" t="s">
        <v>169</v>
      </c>
      <c r="C108" s="40">
        <v>0.3</v>
      </c>
      <c r="D108" s="47">
        <v>321800</v>
      </c>
      <c r="E108" s="37">
        <v>485000</v>
      </c>
      <c r="F108" s="37">
        <v>27400</v>
      </c>
      <c r="G108" s="37">
        <f t="shared" si="36"/>
        <v>834200</v>
      </c>
      <c r="H108" s="37">
        <f t="shared" si="24"/>
        <v>250260</v>
      </c>
      <c r="I108" s="38">
        <v>69000</v>
      </c>
      <c r="J108" s="38">
        <v>18500</v>
      </c>
      <c r="K108" s="39">
        <v>0</v>
      </c>
      <c r="L108" s="37">
        <f t="shared" si="39"/>
        <v>87500</v>
      </c>
      <c r="M108" s="37">
        <f t="shared" si="25"/>
        <v>26250</v>
      </c>
      <c r="N108" s="39">
        <v>71600</v>
      </c>
      <c r="O108" s="39">
        <v>19200</v>
      </c>
      <c r="P108" s="39">
        <v>0</v>
      </c>
      <c r="Q108" s="37">
        <f t="shared" si="37"/>
        <v>90800</v>
      </c>
      <c r="R108" s="37">
        <f t="shared" si="26"/>
        <v>27240</v>
      </c>
      <c r="S108" s="10"/>
      <c r="T108" s="9"/>
      <c r="U108" s="9"/>
      <c r="V108" s="7">
        <f t="shared" si="40"/>
        <v>0</v>
      </c>
      <c r="W108" s="5">
        <f t="shared" si="27"/>
        <v>0</v>
      </c>
      <c r="X108" s="9"/>
      <c r="Y108" s="9"/>
      <c r="Z108" s="9"/>
      <c r="AA108" s="4">
        <f t="shared" si="41"/>
        <v>0</v>
      </c>
      <c r="AB108" s="8">
        <f t="shared" si="28"/>
        <v>0</v>
      </c>
      <c r="AC108" s="9"/>
      <c r="AD108" s="6"/>
      <c r="AE108" s="6"/>
      <c r="AF108" s="4">
        <f t="shared" si="38"/>
        <v>0</v>
      </c>
      <c r="AG108" s="8">
        <f t="shared" si="29"/>
        <v>0</v>
      </c>
      <c r="AH108" s="4"/>
      <c r="AI108" s="4"/>
      <c r="AJ108" s="4"/>
      <c r="AK108" s="4">
        <f t="shared" si="42"/>
        <v>0</v>
      </c>
      <c r="AL108" s="8">
        <f t="shared" si="30"/>
        <v>0</v>
      </c>
      <c r="AM108" s="4"/>
      <c r="AN108" s="4"/>
      <c r="AO108" s="4"/>
      <c r="AP108" s="4">
        <f t="shared" si="43"/>
        <v>0</v>
      </c>
      <c r="AQ108" s="8">
        <f t="shared" si="31"/>
        <v>0</v>
      </c>
      <c r="AR108" s="4"/>
      <c r="AS108" s="4"/>
      <c r="AT108" s="4"/>
      <c r="AU108" s="4">
        <f t="shared" si="44"/>
        <v>0</v>
      </c>
      <c r="AV108" s="8">
        <f t="shared" si="32"/>
        <v>0</v>
      </c>
      <c r="AW108" s="4"/>
      <c r="AX108" s="4"/>
      <c r="AY108" s="4"/>
      <c r="AZ108" s="4">
        <f t="shared" si="45"/>
        <v>0</v>
      </c>
      <c r="BA108" s="5">
        <f t="shared" si="33"/>
        <v>0</v>
      </c>
      <c r="BB108" s="4"/>
      <c r="BC108" s="4"/>
      <c r="BD108" s="4"/>
      <c r="BE108" s="4">
        <f t="shared" si="46"/>
        <v>0</v>
      </c>
      <c r="BF108" s="5">
        <f t="shared" si="34"/>
        <v>0</v>
      </c>
      <c r="BG108" s="4"/>
      <c r="BH108" s="4"/>
      <c r="BI108" s="4"/>
      <c r="BJ108" s="11">
        <f t="shared" si="47"/>
        <v>0</v>
      </c>
      <c r="BK108" s="12">
        <f t="shared" si="35"/>
        <v>0</v>
      </c>
    </row>
    <row r="109" spans="1:63" ht="15.75" x14ac:dyDescent="0.25">
      <c r="A109" s="2">
        <v>209040200</v>
      </c>
      <c r="B109" s="3" t="s">
        <v>170</v>
      </c>
      <c r="C109" s="36">
        <v>3.9E-2</v>
      </c>
      <c r="D109" s="47">
        <v>878200</v>
      </c>
      <c r="E109" s="37">
        <v>0</v>
      </c>
      <c r="F109" s="37">
        <v>0</v>
      </c>
      <c r="G109" s="37">
        <f t="shared" si="36"/>
        <v>878200</v>
      </c>
      <c r="H109" s="37">
        <f t="shared" si="24"/>
        <v>34249.800000000003</v>
      </c>
      <c r="I109" s="38">
        <v>71900</v>
      </c>
      <c r="J109" s="38">
        <v>0</v>
      </c>
      <c r="K109" s="39">
        <v>0</v>
      </c>
      <c r="L109" s="37">
        <f t="shared" si="39"/>
        <v>71900</v>
      </c>
      <c r="M109" s="37">
        <f t="shared" si="25"/>
        <v>2804.1</v>
      </c>
      <c r="N109" s="39">
        <v>7200</v>
      </c>
      <c r="O109" s="39">
        <v>419400</v>
      </c>
      <c r="P109" s="39">
        <v>3200</v>
      </c>
      <c r="Q109" s="37">
        <f t="shared" si="37"/>
        <v>429800</v>
      </c>
      <c r="R109" s="37">
        <f t="shared" si="26"/>
        <v>16762.2</v>
      </c>
      <c r="S109" s="10"/>
      <c r="T109" s="9"/>
      <c r="U109" s="9"/>
      <c r="V109" s="7">
        <f t="shared" si="40"/>
        <v>0</v>
      </c>
      <c r="W109" s="5">
        <f t="shared" si="27"/>
        <v>0</v>
      </c>
      <c r="X109" s="9"/>
      <c r="Y109" s="9"/>
      <c r="Z109" s="9"/>
      <c r="AA109" s="4">
        <f t="shared" si="41"/>
        <v>0</v>
      </c>
      <c r="AB109" s="8">
        <f t="shared" si="28"/>
        <v>0</v>
      </c>
      <c r="AC109" s="9"/>
      <c r="AD109" s="6"/>
      <c r="AE109" s="6"/>
      <c r="AF109" s="4">
        <f t="shared" si="38"/>
        <v>0</v>
      </c>
      <c r="AG109" s="8">
        <f t="shared" si="29"/>
        <v>0</v>
      </c>
      <c r="AH109" s="4"/>
      <c r="AI109" s="4"/>
      <c r="AJ109" s="4"/>
      <c r="AK109" s="4">
        <f t="shared" si="42"/>
        <v>0</v>
      </c>
      <c r="AL109" s="8">
        <f t="shared" si="30"/>
        <v>0</v>
      </c>
      <c r="AM109" s="4"/>
      <c r="AN109" s="4"/>
      <c r="AO109" s="4"/>
      <c r="AP109" s="4">
        <f t="shared" si="43"/>
        <v>0</v>
      </c>
      <c r="AQ109" s="8">
        <f t="shared" si="31"/>
        <v>0</v>
      </c>
      <c r="AR109" s="4"/>
      <c r="AS109" s="4"/>
      <c r="AT109" s="4"/>
      <c r="AU109" s="4">
        <f t="shared" si="44"/>
        <v>0</v>
      </c>
      <c r="AV109" s="8">
        <f t="shared" si="32"/>
        <v>0</v>
      </c>
      <c r="AW109" s="4"/>
      <c r="AX109" s="4"/>
      <c r="AY109" s="4"/>
      <c r="AZ109" s="4">
        <f t="shared" si="45"/>
        <v>0</v>
      </c>
      <c r="BA109" s="5">
        <f t="shared" si="33"/>
        <v>0</v>
      </c>
      <c r="BB109" s="4"/>
      <c r="BC109" s="4"/>
      <c r="BD109" s="4"/>
      <c r="BE109" s="4">
        <f t="shared" si="46"/>
        <v>0</v>
      </c>
      <c r="BF109" s="5">
        <f t="shared" si="34"/>
        <v>0</v>
      </c>
      <c r="BG109" s="4"/>
      <c r="BH109" s="4"/>
      <c r="BI109" s="4"/>
      <c r="BJ109" s="11">
        <f t="shared" si="47"/>
        <v>0</v>
      </c>
      <c r="BK109" s="12">
        <f t="shared" si="35"/>
        <v>0</v>
      </c>
    </row>
    <row r="110" spans="1:63" ht="31.5" x14ac:dyDescent="0.25">
      <c r="A110" s="13">
        <v>209833001</v>
      </c>
      <c r="B110" s="14" t="s">
        <v>171</v>
      </c>
      <c r="C110" s="40">
        <v>0.28000000000000003</v>
      </c>
      <c r="D110" s="47">
        <v>1642000</v>
      </c>
      <c r="E110" s="37">
        <v>0</v>
      </c>
      <c r="F110" s="37">
        <v>0</v>
      </c>
      <c r="G110" s="37">
        <f t="shared" si="36"/>
        <v>1642000</v>
      </c>
      <c r="H110" s="37">
        <f t="shared" si="24"/>
        <v>459760.00000000006</v>
      </c>
      <c r="I110" s="38">
        <v>0</v>
      </c>
      <c r="J110" s="38">
        <v>929</v>
      </c>
      <c r="K110" s="39">
        <v>170</v>
      </c>
      <c r="L110" s="37">
        <f t="shared" si="39"/>
        <v>1099</v>
      </c>
      <c r="M110" s="37">
        <f t="shared" si="25"/>
        <v>307.72000000000003</v>
      </c>
      <c r="N110" s="39">
        <v>466000</v>
      </c>
      <c r="O110" s="39">
        <v>408600</v>
      </c>
      <c r="P110" s="39">
        <v>510900</v>
      </c>
      <c r="Q110" s="37">
        <f t="shared" si="37"/>
        <v>1385500</v>
      </c>
      <c r="R110" s="37">
        <f t="shared" si="26"/>
        <v>387940.00000000006</v>
      </c>
      <c r="S110" s="10"/>
      <c r="T110" s="9"/>
      <c r="U110" s="9"/>
      <c r="V110" s="7">
        <f t="shared" si="40"/>
        <v>0</v>
      </c>
      <c r="W110" s="5">
        <f t="shared" si="27"/>
        <v>0</v>
      </c>
      <c r="X110" s="9"/>
      <c r="Y110" s="9"/>
      <c r="Z110" s="9"/>
      <c r="AA110" s="4">
        <f t="shared" si="41"/>
        <v>0</v>
      </c>
      <c r="AB110" s="8">
        <f t="shared" si="28"/>
        <v>0</v>
      </c>
      <c r="AC110" s="9"/>
      <c r="AD110" s="6"/>
      <c r="AE110" s="6"/>
      <c r="AF110" s="4">
        <f t="shared" si="38"/>
        <v>0</v>
      </c>
      <c r="AG110" s="8">
        <f t="shared" si="29"/>
        <v>0</v>
      </c>
      <c r="AH110" s="4"/>
      <c r="AI110" s="4"/>
      <c r="AJ110" s="4"/>
      <c r="AK110" s="4">
        <f t="shared" si="42"/>
        <v>0</v>
      </c>
      <c r="AL110" s="8">
        <f t="shared" si="30"/>
        <v>0</v>
      </c>
      <c r="AM110" s="4"/>
      <c r="AN110" s="4"/>
      <c r="AO110" s="4"/>
      <c r="AP110" s="4">
        <f t="shared" si="43"/>
        <v>0</v>
      </c>
      <c r="AQ110" s="8">
        <f t="shared" si="31"/>
        <v>0</v>
      </c>
      <c r="AR110" s="4"/>
      <c r="AS110" s="4"/>
      <c r="AT110" s="4"/>
      <c r="AU110" s="4">
        <f t="shared" si="44"/>
        <v>0</v>
      </c>
      <c r="AV110" s="8">
        <f t="shared" si="32"/>
        <v>0</v>
      </c>
      <c r="AW110" s="4"/>
      <c r="AX110" s="4"/>
      <c r="AY110" s="4"/>
      <c r="AZ110" s="4">
        <f t="shared" si="45"/>
        <v>0</v>
      </c>
      <c r="BA110" s="5">
        <f t="shared" si="33"/>
        <v>0</v>
      </c>
      <c r="BB110" s="4"/>
      <c r="BC110" s="4"/>
      <c r="BD110" s="4"/>
      <c r="BE110" s="4">
        <f t="shared" si="46"/>
        <v>0</v>
      </c>
      <c r="BF110" s="5">
        <f t="shared" si="34"/>
        <v>0</v>
      </c>
      <c r="BG110" s="4"/>
      <c r="BH110" s="4"/>
      <c r="BI110" s="4"/>
      <c r="BJ110" s="11">
        <f t="shared" si="47"/>
        <v>0</v>
      </c>
      <c r="BK110" s="12">
        <f t="shared" si="35"/>
        <v>0</v>
      </c>
    </row>
    <row r="111" spans="1:63" ht="15.75" x14ac:dyDescent="0.25">
      <c r="A111" s="2">
        <v>209040900</v>
      </c>
      <c r="B111" s="3" t="s">
        <v>172</v>
      </c>
      <c r="C111" s="36">
        <v>5.3999999999999999E-2</v>
      </c>
      <c r="D111" s="47">
        <v>1479320</v>
      </c>
      <c r="E111" s="37">
        <v>1105000</v>
      </c>
      <c r="F111" s="37">
        <v>101500</v>
      </c>
      <c r="G111" s="37">
        <f t="shared" si="36"/>
        <v>2685820</v>
      </c>
      <c r="H111" s="37">
        <f t="shared" si="24"/>
        <v>145034.28</v>
      </c>
      <c r="I111" s="38">
        <v>3700</v>
      </c>
      <c r="J111" s="38">
        <v>0</v>
      </c>
      <c r="K111" s="39">
        <v>0</v>
      </c>
      <c r="L111" s="37">
        <f t="shared" si="39"/>
        <v>3700</v>
      </c>
      <c r="M111" s="37">
        <f t="shared" si="25"/>
        <v>199.8</v>
      </c>
      <c r="N111" s="39">
        <v>1562000</v>
      </c>
      <c r="O111" s="39">
        <v>0</v>
      </c>
      <c r="P111" s="39">
        <v>0</v>
      </c>
      <c r="Q111" s="37">
        <f t="shared" si="37"/>
        <v>1562000</v>
      </c>
      <c r="R111" s="37">
        <f t="shared" si="26"/>
        <v>84348</v>
      </c>
      <c r="S111" s="10"/>
      <c r="T111" s="9"/>
      <c r="U111" s="9"/>
      <c r="V111" s="7">
        <f t="shared" si="40"/>
        <v>0</v>
      </c>
      <c r="W111" s="5">
        <f t="shared" si="27"/>
        <v>0</v>
      </c>
      <c r="X111" s="9"/>
      <c r="Y111" s="9"/>
      <c r="Z111" s="9"/>
      <c r="AA111" s="4">
        <f t="shared" si="41"/>
        <v>0</v>
      </c>
      <c r="AB111" s="8">
        <f t="shared" si="28"/>
        <v>0</v>
      </c>
      <c r="AC111" s="9"/>
      <c r="AD111" s="6"/>
      <c r="AE111" s="6"/>
      <c r="AF111" s="4">
        <f t="shared" si="38"/>
        <v>0</v>
      </c>
      <c r="AG111" s="8">
        <f t="shared" si="29"/>
        <v>0</v>
      </c>
      <c r="AH111" s="4"/>
      <c r="AI111" s="4"/>
      <c r="AJ111" s="4"/>
      <c r="AK111" s="4">
        <f t="shared" si="42"/>
        <v>0</v>
      </c>
      <c r="AL111" s="8">
        <f t="shared" si="30"/>
        <v>0</v>
      </c>
      <c r="AM111" s="4"/>
      <c r="AN111" s="4"/>
      <c r="AO111" s="4"/>
      <c r="AP111" s="4">
        <f t="shared" si="43"/>
        <v>0</v>
      </c>
      <c r="AQ111" s="8">
        <f t="shared" si="31"/>
        <v>0</v>
      </c>
      <c r="AR111" s="4"/>
      <c r="AS111" s="4"/>
      <c r="AT111" s="4"/>
      <c r="AU111" s="4">
        <f t="shared" si="44"/>
        <v>0</v>
      </c>
      <c r="AV111" s="8">
        <f t="shared" si="32"/>
        <v>0</v>
      </c>
      <c r="AW111" s="4"/>
      <c r="AX111" s="4"/>
      <c r="AY111" s="4"/>
      <c r="AZ111" s="4">
        <f t="shared" si="45"/>
        <v>0</v>
      </c>
      <c r="BA111" s="5">
        <f t="shared" si="33"/>
        <v>0</v>
      </c>
      <c r="BB111" s="4"/>
      <c r="BC111" s="4"/>
      <c r="BD111" s="4"/>
      <c r="BE111" s="4">
        <f t="shared" si="46"/>
        <v>0</v>
      </c>
      <c r="BF111" s="5">
        <f t="shared" si="34"/>
        <v>0</v>
      </c>
      <c r="BG111" s="4"/>
      <c r="BH111" s="4"/>
      <c r="BI111" s="4"/>
      <c r="BJ111" s="11">
        <f t="shared" si="47"/>
        <v>0</v>
      </c>
      <c r="BK111" s="12">
        <f t="shared" si="35"/>
        <v>0</v>
      </c>
    </row>
    <row r="112" spans="1:63" ht="31.5" x14ac:dyDescent="0.25">
      <c r="A112" s="13">
        <v>209039800</v>
      </c>
      <c r="B112" s="14" t="s">
        <v>173</v>
      </c>
      <c r="C112" s="40">
        <v>1.9E-2</v>
      </c>
      <c r="D112" s="47">
        <v>720400</v>
      </c>
      <c r="E112" s="37">
        <v>1800</v>
      </c>
      <c r="F112" s="37">
        <v>51100</v>
      </c>
      <c r="G112" s="37">
        <f t="shared" si="36"/>
        <v>773300</v>
      </c>
      <c r="H112" s="37">
        <f t="shared" si="24"/>
        <v>14692.699999999999</v>
      </c>
      <c r="I112" s="41">
        <v>0</v>
      </c>
      <c r="J112" s="38">
        <v>800</v>
      </c>
      <c r="K112" s="39">
        <v>0</v>
      </c>
      <c r="L112" s="37">
        <f t="shared" si="39"/>
        <v>800</v>
      </c>
      <c r="M112" s="37">
        <f t="shared" si="25"/>
        <v>15.2</v>
      </c>
      <c r="N112" s="39">
        <v>1073720</v>
      </c>
      <c r="O112" s="39">
        <v>988500</v>
      </c>
      <c r="P112" s="39">
        <v>186600</v>
      </c>
      <c r="Q112" s="37">
        <f t="shared" si="37"/>
        <v>2248820</v>
      </c>
      <c r="R112" s="37">
        <f t="shared" si="26"/>
        <v>42727.58</v>
      </c>
      <c r="S112" s="10"/>
      <c r="T112" s="9"/>
      <c r="U112" s="9"/>
      <c r="V112" s="7">
        <f t="shared" si="40"/>
        <v>0</v>
      </c>
      <c r="W112" s="5">
        <f t="shared" si="27"/>
        <v>0</v>
      </c>
      <c r="X112" s="9"/>
      <c r="Y112" s="9"/>
      <c r="Z112" s="9"/>
      <c r="AA112" s="4">
        <f t="shared" si="41"/>
        <v>0</v>
      </c>
      <c r="AB112" s="8">
        <f t="shared" si="28"/>
        <v>0</v>
      </c>
      <c r="AC112" s="9"/>
      <c r="AD112" s="6"/>
      <c r="AE112" s="6"/>
      <c r="AF112" s="4">
        <f t="shared" si="38"/>
        <v>0</v>
      </c>
      <c r="AG112" s="8">
        <f t="shared" si="29"/>
        <v>0</v>
      </c>
      <c r="AH112" s="4"/>
      <c r="AI112" s="4"/>
      <c r="AJ112" s="4"/>
      <c r="AK112" s="4">
        <f t="shared" si="42"/>
        <v>0</v>
      </c>
      <c r="AL112" s="8">
        <f t="shared" si="30"/>
        <v>0</v>
      </c>
      <c r="AM112" s="4"/>
      <c r="AN112" s="4"/>
      <c r="AO112" s="4"/>
      <c r="AP112" s="4">
        <f t="shared" si="43"/>
        <v>0</v>
      </c>
      <c r="AQ112" s="8">
        <f t="shared" si="31"/>
        <v>0</v>
      </c>
      <c r="AR112" s="4"/>
      <c r="AS112" s="4"/>
      <c r="AT112" s="4"/>
      <c r="AU112" s="4">
        <f t="shared" si="44"/>
        <v>0</v>
      </c>
      <c r="AV112" s="8">
        <f t="shared" si="32"/>
        <v>0</v>
      </c>
      <c r="AW112" s="4"/>
      <c r="AX112" s="4"/>
      <c r="AY112" s="4"/>
      <c r="AZ112" s="4">
        <f t="shared" si="45"/>
        <v>0</v>
      </c>
      <c r="BA112" s="5">
        <f t="shared" si="33"/>
        <v>0</v>
      </c>
      <c r="BB112" s="4"/>
      <c r="BC112" s="4"/>
      <c r="BD112" s="4"/>
      <c r="BE112" s="4">
        <f t="shared" si="46"/>
        <v>0</v>
      </c>
      <c r="BF112" s="5">
        <f t="shared" si="34"/>
        <v>0</v>
      </c>
      <c r="BG112" s="4"/>
      <c r="BH112" s="4"/>
      <c r="BI112" s="4"/>
      <c r="BJ112" s="11">
        <f t="shared" si="47"/>
        <v>0</v>
      </c>
      <c r="BK112" s="12">
        <f t="shared" si="35"/>
        <v>0</v>
      </c>
    </row>
    <row r="113" spans="1:63" ht="15.75" x14ac:dyDescent="0.25">
      <c r="A113" s="2">
        <v>209039900</v>
      </c>
      <c r="B113" s="3" t="s">
        <v>174</v>
      </c>
      <c r="C113" s="36">
        <v>2.5999999999999999E-2</v>
      </c>
      <c r="D113" s="47">
        <v>600</v>
      </c>
      <c r="E113" s="37">
        <v>480</v>
      </c>
      <c r="F113" s="37">
        <v>0</v>
      </c>
      <c r="G113" s="37">
        <f t="shared" si="36"/>
        <v>1080</v>
      </c>
      <c r="H113" s="37">
        <f t="shared" si="24"/>
        <v>28.08</v>
      </c>
      <c r="I113" s="38">
        <v>0</v>
      </c>
      <c r="J113" s="38">
        <v>0</v>
      </c>
      <c r="K113" s="39">
        <v>44160</v>
      </c>
      <c r="L113" s="37">
        <f t="shared" si="39"/>
        <v>44160</v>
      </c>
      <c r="M113" s="37">
        <f t="shared" si="25"/>
        <v>1148.1599999999999</v>
      </c>
      <c r="N113" s="39">
        <v>348400</v>
      </c>
      <c r="O113" s="39">
        <v>111800</v>
      </c>
      <c r="P113" s="39">
        <v>52800</v>
      </c>
      <c r="Q113" s="37">
        <f t="shared" si="37"/>
        <v>513000</v>
      </c>
      <c r="R113" s="37">
        <f t="shared" si="26"/>
        <v>13338</v>
      </c>
      <c r="S113" s="10"/>
      <c r="T113" s="9"/>
      <c r="U113" s="9"/>
      <c r="V113" s="7">
        <f t="shared" si="40"/>
        <v>0</v>
      </c>
      <c r="W113" s="5">
        <f t="shared" si="27"/>
        <v>0</v>
      </c>
      <c r="X113" s="9"/>
      <c r="Y113" s="9"/>
      <c r="Z113" s="9"/>
      <c r="AA113" s="4">
        <f t="shared" si="41"/>
        <v>0</v>
      </c>
      <c r="AB113" s="8">
        <f t="shared" si="28"/>
        <v>0</v>
      </c>
      <c r="AC113" s="9"/>
      <c r="AD113" s="6"/>
      <c r="AE113" s="6"/>
      <c r="AF113" s="4">
        <f t="shared" si="38"/>
        <v>0</v>
      </c>
      <c r="AG113" s="8">
        <f t="shared" si="29"/>
        <v>0</v>
      </c>
      <c r="AH113" s="4"/>
      <c r="AI113" s="4"/>
      <c r="AJ113" s="4"/>
      <c r="AK113" s="4">
        <f t="shared" si="42"/>
        <v>0</v>
      </c>
      <c r="AL113" s="8">
        <f t="shared" si="30"/>
        <v>0</v>
      </c>
      <c r="AM113" s="4"/>
      <c r="AN113" s="4"/>
      <c r="AO113" s="4"/>
      <c r="AP113" s="4">
        <f t="shared" si="43"/>
        <v>0</v>
      </c>
      <c r="AQ113" s="8">
        <f t="shared" si="31"/>
        <v>0</v>
      </c>
      <c r="AR113" s="4"/>
      <c r="AS113" s="4"/>
      <c r="AT113" s="4"/>
      <c r="AU113" s="4">
        <f t="shared" si="44"/>
        <v>0</v>
      </c>
      <c r="AV113" s="8">
        <f t="shared" si="32"/>
        <v>0</v>
      </c>
      <c r="AW113" s="4"/>
      <c r="AX113" s="4"/>
      <c r="AY113" s="4"/>
      <c r="AZ113" s="4">
        <f t="shared" si="45"/>
        <v>0</v>
      </c>
      <c r="BA113" s="5">
        <f t="shared" si="33"/>
        <v>0</v>
      </c>
      <c r="BB113" s="4"/>
      <c r="BC113" s="4"/>
      <c r="BD113" s="4"/>
      <c r="BE113" s="4">
        <f t="shared" si="46"/>
        <v>0</v>
      </c>
      <c r="BF113" s="5">
        <f t="shared" si="34"/>
        <v>0</v>
      </c>
      <c r="BG113" s="4"/>
      <c r="BH113" s="4"/>
      <c r="BI113" s="4"/>
      <c r="BJ113" s="11">
        <f t="shared" si="47"/>
        <v>0</v>
      </c>
      <c r="BK113" s="12">
        <f t="shared" si="35"/>
        <v>0</v>
      </c>
    </row>
    <row r="114" spans="1:63" ht="15.75" x14ac:dyDescent="0.25">
      <c r="A114" s="13">
        <v>209049500</v>
      </c>
      <c r="B114" s="14" t="s">
        <v>175</v>
      </c>
      <c r="C114" s="40">
        <v>6.4870000000000001</v>
      </c>
      <c r="D114" s="47">
        <v>42950</v>
      </c>
      <c r="E114" s="37">
        <v>950</v>
      </c>
      <c r="F114" s="37">
        <v>0</v>
      </c>
      <c r="G114" s="37">
        <f t="shared" si="36"/>
        <v>43900</v>
      </c>
      <c r="H114" s="37">
        <f t="shared" si="24"/>
        <v>284779.3</v>
      </c>
      <c r="I114" s="38">
        <v>350</v>
      </c>
      <c r="J114" s="38">
        <v>0</v>
      </c>
      <c r="K114" s="39">
        <v>50</v>
      </c>
      <c r="L114" s="37">
        <f t="shared" si="39"/>
        <v>400</v>
      </c>
      <c r="M114" s="37">
        <f t="shared" si="25"/>
        <v>2594.8000000000002</v>
      </c>
      <c r="N114" s="39">
        <v>1000</v>
      </c>
      <c r="O114" s="39">
        <v>680</v>
      </c>
      <c r="P114" s="39">
        <v>0</v>
      </c>
      <c r="Q114" s="37">
        <f t="shared" si="37"/>
        <v>1680</v>
      </c>
      <c r="R114" s="37">
        <f t="shared" si="26"/>
        <v>10898.16</v>
      </c>
      <c r="S114" s="10"/>
      <c r="T114" s="9"/>
      <c r="U114" s="9"/>
      <c r="V114" s="7">
        <f t="shared" si="40"/>
        <v>0</v>
      </c>
      <c r="W114" s="5">
        <f t="shared" si="27"/>
        <v>0</v>
      </c>
      <c r="X114" s="9"/>
      <c r="Y114" s="9"/>
      <c r="Z114" s="9"/>
      <c r="AA114" s="4">
        <f t="shared" si="41"/>
        <v>0</v>
      </c>
      <c r="AB114" s="8">
        <f t="shared" si="28"/>
        <v>0</v>
      </c>
      <c r="AC114" s="9"/>
      <c r="AD114" s="6"/>
      <c r="AE114" s="6"/>
      <c r="AF114" s="4">
        <f t="shared" si="38"/>
        <v>0</v>
      </c>
      <c r="AG114" s="8">
        <f t="shared" si="29"/>
        <v>0</v>
      </c>
      <c r="AH114" s="4"/>
      <c r="AI114" s="4"/>
      <c r="AJ114" s="4"/>
      <c r="AK114" s="4">
        <f t="shared" si="42"/>
        <v>0</v>
      </c>
      <c r="AL114" s="8">
        <f t="shared" si="30"/>
        <v>0</v>
      </c>
      <c r="AM114" s="4"/>
      <c r="AN114" s="4"/>
      <c r="AO114" s="4"/>
      <c r="AP114" s="4">
        <f t="shared" si="43"/>
        <v>0</v>
      </c>
      <c r="AQ114" s="8">
        <f t="shared" si="31"/>
        <v>0</v>
      </c>
      <c r="AR114" s="4"/>
      <c r="AS114" s="4"/>
      <c r="AT114" s="4"/>
      <c r="AU114" s="4">
        <f t="shared" si="44"/>
        <v>0</v>
      </c>
      <c r="AV114" s="8">
        <f t="shared" si="32"/>
        <v>0</v>
      </c>
      <c r="AW114" s="4"/>
      <c r="AX114" s="4"/>
      <c r="AY114" s="4"/>
      <c r="AZ114" s="4">
        <f t="shared" si="45"/>
        <v>0</v>
      </c>
      <c r="BA114" s="5">
        <f t="shared" si="33"/>
        <v>0</v>
      </c>
      <c r="BB114" s="4"/>
      <c r="BC114" s="4"/>
      <c r="BD114" s="4"/>
      <c r="BE114" s="4">
        <f t="shared" si="46"/>
        <v>0</v>
      </c>
      <c r="BF114" s="5">
        <f t="shared" si="34"/>
        <v>0</v>
      </c>
      <c r="BG114" s="4"/>
      <c r="BH114" s="4"/>
      <c r="BI114" s="4"/>
      <c r="BJ114" s="11">
        <f t="shared" si="47"/>
        <v>0</v>
      </c>
      <c r="BK114" s="12">
        <f t="shared" si="35"/>
        <v>0</v>
      </c>
    </row>
    <row r="115" spans="1:63" ht="15.75" x14ac:dyDescent="0.25">
      <c r="A115" s="2">
        <v>209471301</v>
      </c>
      <c r="B115" s="3" t="s">
        <v>176</v>
      </c>
      <c r="C115" s="36">
        <v>1.488</v>
      </c>
      <c r="D115" s="47">
        <v>120000</v>
      </c>
      <c r="E115" s="37">
        <v>10400</v>
      </c>
      <c r="F115" s="37">
        <v>0</v>
      </c>
      <c r="G115" s="37">
        <f t="shared" si="36"/>
        <v>130400</v>
      </c>
      <c r="H115" s="37">
        <f t="shared" si="24"/>
        <v>194035.20000000001</v>
      </c>
      <c r="I115" s="38">
        <v>0</v>
      </c>
      <c r="J115" s="38">
        <v>2060</v>
      </c>
      <c r="K115" s="39">
        <v>1400</v>
      </c>
      <c r="L115" s="37">
        <f t="shared" si="39"/>
        <v>3460</v>
      </c>
      <c r="M115" s="37">
        <f t="shared" si="25"/>
        <v>5148.4799999999996</v>
      </c>
      <c r="N115" s="39">
        <v>38700</v>
      </c>
      <c r="O115" s="39">
        <v>575</v>
      </c>
      <c r="P115" s="39">
        <v>0</v>
      </c>
      <c r="Q115" s="37">
        <f t="shared" si="37"/>
        <v>39275</v>
      </c>
      <c r="R115" s="37">
        <f t="shared" si="26"/>
        <v>58441.2</v>
      </c>
      <c r="S115" s="10"/>
      <c r="T115" s="9"/>
      <c r="U115" s="9"/>
      <c r="V115" s="7">
        <f t="shared" si="40"/>
        <v>0</v>
      </c>
      <c r="W115" s="5">
        <f t="shared" si="27"/>
        <v>0</v>
      </c>
      <c r="X115" s="9"/>
      <c r="Y115" s="9"/>
      <c r="Z115" s="9"/>
      <c r="AA115" s="4">
        <f t="shared" si="41"/>
        <v>0</v>
      </c>
      <c r="AB115" s="8">
        <f t="shared" si="28"/>
        <v>0</v>
      </c>
      <c r="AC115" s="9"/>
      <c r="AD115" s="6"/>
      <c r="AE115" s="6"/>
      <c r="AF115" s="4">
        <f t="shared" si="38"/>
        <v>0</v>
      </c>
      <c r="AG115" s="8">
        <f t="shared" si="29"/>
        <v>0</v>
      </c>
      <c r="AH115" s="4"/>
      <c r="AI115" s="4"/>
      <c r="AJ115" s="4"/>
      <c r="AK115" s="4">
        <f t="shared" si="42"/>
        <v>0</v>
      </c>
      <c r="AL115" s="8">
        <f t="shared" si="30"/>
        <v>0</v>
      </c>
      <c r="AM115" s="4"/>
      <c r="AN115" s="4"/>
      <c r="AO115" s="4"/>
      <c r="AP115" s="4">
        <f t="shared" si="43"/>
        <v>0</v>
      </c>
      <c r="AQ115" s="8">
        <f t="shared" si="31"/>
        <v>0</v>
      </c>
      <c r="AR115" s="4"/>
      <c r="AS115" s="4"/>
      <c r="AT115" s="4"/>
      <c r="AU115" s="4">
        <f t="shared" si="44"/>
        <v>0</v>
      </c>
      <c r="AV115" s="8">
        <f t="shared" si="32"/>
        <v>0</v>
      </c>
      <c r="AW115" s="4"/>
      <c r="AX115" s="4"/>
      <c r="AY115" s="4"/>
      <c r="AZ115" s="4">
        <f t="shared" si="45"/>
        <v>0</v>
      </c>
      <c r="BA115" s="5">
        <f t="shared" si="33"/>
        <v>0</v>
      </c>
      <c r="BB115" s="4"/>
      <c r="BC115" s="4"/>
      <c r="BD115" s="4"/>
      <c r="BE115" s="4">
        <f t="shared" si="46"/>
        <v>0</v>
      </c>
      <c r="BF115" s="5">
        <f t="shared" si="34"/>
        <v>0</v>
      </c>
      <c r="BG115" s="4"/>
      <c r="BH115" s="4"/>
      <c r="BI115" s="4"/>
      <c r="BJ115" s="11">
        <f t="shared" si="47"/>
        <v>0</v>
      </c>
      <c r="BK115" s="12">
        <f t="shared" si="35"/>
        <v>0</v>
      </c>
    </row>
    <row r="116" spans="1:63" ht="15.75" x14ac:dyDescent="0.25">
      <c r="A116" s="13">
        <v>209030001</v>
      </c>
      <c r="B116" s="14" t="s">
        <v>177</v>
      </c>
      <c r="C116" s="40">
        <v>0.49299999999999999</v>
      </c>
      <c r="D116" s="47">
        <v>22118</v>
      </c>
      <c r="E116" s="37">
        <v>3362</v>
      </c>
      <c r="F116" s="37">
        <v>1100</v>
      </c>
      <c r="G116" s="37">
        <f t="shared" si="36"/>
        <v>26580</v>
      </c>
      <c r="H116" s="37">
        <f t="shared" si="24"/>
        <v>13103.94</v>
      </c>
      <c r="I116" s="43">
        <v>0</v>
      </c>
      <c r="J116" s="42">
        <v>0</v>
      </c>
      <c r="K116" s="39">
        <v>0</v>
      </c>
      <c r="L116" s="37">
        <f t="shared" si="39"/>
        <v>0</v>
      </c>
      <c r="M116" s="37">
        <f t="shared" si="25"/>
        <v>0</v>
      </c>
      <c r="N116" s="39">
        <v>48100</v>
      </c>
      <c r="O116" s="39">
        <v>0</v>
      </c>
      <c r="P116" s="39">
        <v>1000</v>
      </c>
      <c r="Q116" s="37">
        <f t="shared" si="37"/>
        <v>49100</v>
      </c>
      <c r="R116" s="37">
        <f t="shared" si="26"/>
        <v>24206.3</v>
      </c>
      <c r="S116" s="10"/>
      <c r="T116" s="9"/>
      <c r="U116" s="9"/>
      <c r="V116" s="7">
        <f t="shared" si="40"/>
        <v>0</v>
      </c>
      <c r="W116" s="5">
        <f t="shared" si="27"/>
        <v>0</v>
      </c>
      <c r="X116" s="9"/>
      <c r="Y116" s="9"/>
      <c r="Z116" s="9"/>
      <c r="AA116" s="4">
        <f t="shared" si="41"/>
        <v>0</v>
      </c>
      <c r="AB116" s="8">
        <f t="shared" si="28"/>
        <v>0</v>
      </c>
      <c r="AC116" s="9"/>
      <c r="AD116" s="6"/>
      <c r="AE116" s="6"/>
      <c r="AF116" s="4">
        <f t="shared" si="38"/>
        <v>0</v>
      </c>
      <c r="AG116" s="8">
        <f t="shared" si="29"/>
        <v>0</v>
      </c>
      <c r="AH116" s="4"/>
      <c r="AI116" s="4"/>
      <c r="AJ116" s="4"/>
      <c r="AK116" s="4">
        <f t="shared" si="42"/>
        <v>0</v>
      </c>
      <c r="AL116" s="8">
        <f t="shared" si="30"/>
        <v>0</v>
      </c>
      <c r="AM116" s="4"/>
      <c r="AN116" s="4"/>
      <c r="AO116" s="4"/>
      <c r="AP116" s="4">
        <f t="shared" si="43"/>
        <v>0</v>
      </c>
      <c r="AQ116" s="8">
        <f t="shared" si="31"/>
        <v>0</v>
      </c>
      <c r="AR116" s="4"/>
      <c r="AS116" s="4"/>
      <c r="AT116" s="4"/>
      <c r="AU116" s="4">
        <f t="shared" si="44"/>
        <v>0</v>
      </c>
      <c r="AV116" s="8">
        <f t="shared" si="32"/>
        <v>0</v>
      </c>
      <c r="AW116" s="4"/>
      <c r="AX116" s="4"/>
      <c r="AY116" s="4"/>
      <c r="AZ116" s="4">
        <f t="shared" si="45"/>
        <v>0</v>
      </c>
      <c r="BA116" s="5">
        <f t="shared" si="33"/>
        <v>0</v>
      </c>
      <c r="BB116" s="4"/>
      <c r="BC116" s="4"/>
      <c r="BD116" s="4"/>
      <c r="BE116" s="4">
        <f t="shared" si="46"/>
        <v>0</v>
      </c>
      <c r="BF116" s="5">
        <f t="shared" si="34"/>
        <v>0</v>
      </c>
      <c r="BG116" s="4"/>
      <c r="BH116" s="4"/>
      <c r="BI116" s="4"/>
      <c r="BJ116" s="11">
        <f t="shared" si="47"/>
        <v>0</v>
      </c>
      <c r="BK116" s="12">
        <f t="shared" si="35"/>
        <v>0</v>
      </c>
    </row>
    <row r="117" spans="1:63" ht="15.75" x14ac:dyDescent="0.25">
      <c r="A117" s="2">
        <v>209032301</v>
      </c>
      <c r="B117" s="3" t="s">
        <v>178</v>
      </c>
      <c r="C117" s="36">
        <v>1.238</v>
      </c>
      <c r="D117" s="47">
        <v>400</v>
      </c>
      <c r="E117" s="37">
        <v>0</v>
      </c>
      <c r="F117" s="37">
        <v>0</v>
      </c>
      <c r="G117" s="37">
        <f t="shared" si="36"/>
        <v>400</v>
      </c>
      <c r="H117" s="37">
        <f t="shared" si="24"/>
        <v>495.2</v>
      </c>
      <c r="I117" s="38">
        <v>0</v>
      </c>
      <c r="J117" s="38">
        <v>0</v>
      </c>
      <c r="K117" s="39">
        <v>0</v>
      </c>
      <c r="L117" s="37">
        <f t="shared" si="39"/>
        <v>0</v>
      </c>
      <c r="M117" s="37">
        <f t="shared" si="25"/>
        <v>0</v>
      </c>
      <c r="N117" s="39">
        <v>19718</v>
      </c>
      <c r="O117" s="39">
        <v>2452</v>
      </c>
      <c r="P117" s="39">
        <v>500</v>
      </c>
      <c r="Q117" s="37">
        <f t="shared" si="37"/>
        <v>22670</v>
      </c>
      <c r="R117" s="37">
        <f t="shared" si="26"/>
        <v>28065.46</v>
      </c>
      <c r="S117" s="10"/>
      <c r="T117" s="9"/>
      <c r="U117" s="9"/>
      <c r="V117" s="7">
        <f t="shared" si="40"/>
        <v>0</v>
      </c>
      <c r="W117" s="5">
        <f t="shared" si="27"/>
        <v>0</v>
      </c>
      <c r="X117" s="9"/>
      <c r="Y117" s="9"/>
      <c r="Z117" s="9"/>
      <c r="AA117" s="4">
        <f t="shared" si="41"/>
        <v>0</v>
      </c>
      <c r="AB117" s="8">
        <f t="shared" si="28"/>
        <v>0</v>
      </c>
      <c r="AC117" s="9"/>
      <c r="AD117" s="6"/>
      <c r="AE117" s="6"/>
      <c r="AF117" s="4">
        <f t="shared" si="38"/>
        <v>0</v>
      </c>
      <c r="AG117" s="8">
        <f t="shared" si="29"/>
        <v>0</v>
      </c>
      <c r="AH117" s="4"/>
      <c r="AI117" s="4"/>
      <c r="AJ117" s="4"/>
      <c r="AK117" s="4">
        <f t="shared" si="42"/>
        <v>0</v>
      </c>
      <c r="AL117" s="8">
        <f t="shared" si="30"/>
        <v>0</v>
      </c>
      <c r="AM117" s="4"/>
      <c r="AN117" s="4"/>
      <c r="AO117" s="4"/>
      <c r="AP117" s="4">
        <f t="shared" si="43"/>
        <v>0</v>
      </c>
      <c r="AQ117" s="8">
        <f t="shared" si="31"/>
        <v>0</v>
      </c>
      <c r="AR117" s="4"/>
      <c r="AS117" s="4"/>
      <c r="AT117" s="4"/>
      <c r="AU117" s="4">
        <f t="shared" si="44"/>
        <v>0</v>
      </c>
      <c r="AV117" s="8">
        <f t="shared" si="32"/>
        <v>0</v>
      </c>
      <c r="AW117" s="4"/>
      <c r="AX117" s="4"/>
      <c r="AY117" s="4"/>
      <c r="AZ117" s="4">
        <f t="shared" si="45"/>
        <v>0</v>
      </c>
      <c r="BA117" s="5">
        <f t="shared" si="33"/>
        <v>0</v>
      </c>
      <c r="BB117" s="4"/>
      <c r="BC117" s="4"/>
      <c r="BD117" s="4"/>
      <c r="BE117" s="4">
        <f t="shared" si="46"/>
        <v>0</v>
      </c>
      <c r="BF117" s="5">
        <f t="shared" si="34"/>
        <v>0</v>
      </c>
      <c r="BG117" s="4"/>
      <c r="BH117" s="4"/>
      <c r="BI117" s="4"/>
      <c r="BJ117" s="11">
        <f t="shared" si="47"/>
        <v>0</v>
      </c>
      <c r="BK117" s="12">
        <f t="shared" si="35"/>
        <v>0</v>
      </c>
    </row>
    <row r="118" spans="1:63" ht="31.5" x14ac:dyDescent="0.25">
      <c r="A118" s="13">
        <v>209112700</v>
      </c>
      <c r="B118" s="14" t="s">
        <v>179</v>
      </c>
      <c r="C118" s="40">
        <v>41.64</v>
      </c>
      <c r="D118" s="47">
        <v>2500</v>
      </c>
      <c r="E118" s="37">
        <v>0</v>
      </c>
      <c r="F118" s="37">
        <v>0</v>
      </c>
      <c r="G118" s="37">
        <f t="shared" si="36"/>
        <v>2500</v>
      </c>
      <c r="H118" s="37">
        <f t="shared" si="24"/>
        <v>104100</v>
      </c>
      <c r="I118" s="38">
        <v>0</v>
      </c>
      <c r="J118" s="38">
        <v>0</v>
      </c>
      <c r="K118" s="39">
        <v>696</v>
      </c>
      <c r="L118" s="37">
        <f t="shared" si="39"/>
        <v>696</v>
      </c>
      <c r="M118" s="37">
        <f t="shared" si="25"/>
        <v>28981.439999999999</v>
      </c>
      <c r="N118" s="39">
        <v>1650</v>
      </c>
      <c r="O118" s="39">
        <v>600</v>
      </c>
      <c r="P118" s="39">
        <v>375</v>
      </c>
      <c r="Q118" s="37">
        <f t="shared" si="37"/>
        <v>2625</v>
      </c>
      <c r="R118" s="37">
        <f t="shared" si="26"/>
        <v>109305</v>
      </c>
      <c r="S118" s="10"/>
      <c r="T118" s="9"/>
      <c r="U118" s="9"/>
      <c r="V118" s="7">
        <f t="shared" si="40"/>
        <v>0</v>
      </c>
      <c r="W118" s="5">
        <f t="shared" si="27"/>
        <v>0</v>
      </c>
      <c r="X118" s="9"/>
      <c r="Y118" s="9"/>
      <c r="Z118" s="9"/>
      <c r="AA118" s="4">
        <f t="shared" si="41"/>
        <v>0</v>
      </c>
      <c r="AB118" s="8">
        <f t="shared" si="28"/>
        <v>0</v>
      </c>
      <c r="AC118" s="9"/>
      <c r="AD118" s="6"/>
      <c r="AE118" s="6"/>
      <c r="AF118" s="4">
        <f t="shared" si="38"/>
        <v>0</v>
      </c>
      <c r="AG118" s="8">
        <f t="shared" si="29"/>
        <v>0</v>
      </c>
      <c r="AH118" s="4"/>
      <c r="AI118" s="4"/>
      <c r="AJ118" s="4"/>
      <c r="AK118" s="4">
        <f t="shared" si="42"/>
        <v>0</v>
      </c>
      <c r="AL118" s="8">
        <f t="shared" si="30"/>
        <v>0</v>
      </c>
      <c r="AM118" s="4"/>
      <c r="AN118" s="4"/>
      <c r="AO118" s="4"/>
      <c r="AP118" s="4">
        <f t="shared" si="43"/>
        <v>0</v>
      </c>
      <c r="AQ118" s="8">
        <f t="shared" si="31"/>
        <v>0</v>
      </c>
      <c r="AR118" s="4"/>
      <c r="AS118" s="4"/>
      <c r="AT118" s="4"/>
      <c r="AU118" s="4">
        <f t="shared" si="44"/>
        <v>0</v>
      </c>
      <c r="AV118" s="8">
        <f t="shared" si="32"/>
        <v>0</v>
      </c>
      <c r="AW118" s="4"/>
      <c r="AX118" s="4"/>
      <c r="AY118" s="4"/>
      <c r="AZ118" s="4">
        <f t="shared" si="45"/>
        <v>0</v>
      </c>
      <c r="BA118" s="5">
        <f t="shared" si="33"/>
        <v>0</v>
      </c>
      <c r="BB118" s="4"/>
      <c r="BC118" s="4"/>
      <c r="BD118" s="4"/>
      <c r="BE118" s="4">
        <f t="shared" si="46"/>
        <v>0</v>
      </c>
      <c r="BF118" s="5">
        <f t="shared" si="34"/>
        <v>0</v>
      </c>
      <c r="BG118" s="4"/>
      <c r="BH118" s="4"/>
      <c r="BI118" s="4"/>
      <c r="BJ118" s="11">
        <f t="shared" si="47"/>
        <v>0</v>
      </c>
      <c r="BK118" s="12">
        <f t="shared" si="35"/>
        <v>0</v>
      </c>
    </row>
    <row r="119" spans="1:63" ht="94.5" x14ac:dyDescent="0.25">
      <c r="A119" s="2">
        <v>209171801</v>
      </c>
      <c r="B119" s="3" t="s">
        <v>180</v>
      </c>
      <c r="C119" s="36">
        <v>41.091000000000001</v>
      </c>
      <c r="D119" s="47">
        <v>0</v>
      </c>
      <c r="E119" s="37">
        <v>5</v>
      </c>
      <c r="F119" s="37">
        <v>0</v>
      </c>
      <c r="G119" s="37">
        <f t="shared" si="36"/>
        <v>5</v>
      </c>
      <c r="H119" s="37">
        <f t="shared" si="24"/>
        <v>205.45500000000001</v>
      </c>
      <c r="I119" s="38">
        <v>0</v>
      </c>
      <c r="J119" s="38">
        <v>0</v>
      </c>
      <c r="K119" s="39">
        <v>0</v>
      </c>
      <c r="L119" s="37">
        <f t="shared" si="39"/>
        <v>0</v>
      </c>
      <c r="M119" s="37">
        <f t="shared" si="25"/>
        <v>0</v>
      </c>
      <c r="N119" s="39">
        <v>2381</v>
      </c>
      <c r="O119" s="39">
        <v>0</v>
      </c>
      <c r="P119" s="39">
        <v>0</v>
      </c>
      <c r="Q119" s="37">
        <f t="shared" si="37"/>
        <v>2381</v>
      </c>
      <c r="R119" s="37">
        <f t="shared" si="26"/>
        <v>97837.671000000002</v>
      </c>
      <c r="S119" s="10"/>
      <c r="T119" s="9"/>
      <c r="U119" s="9"/>
      <c r="V119" s="7">
        <f t="shared" si="40"/>
        <v>0</v>
      </c>
      <c r="W119" s="5">
        <f t="shared" si="27"/>
        <v>0</v>
      </c>
      <c r="X119" s="9"/>
      <c r="Y119" s="9"/>
      <c r="Z119" s="9"/>
      <c r="AA119" s="4">
        <f t="shared" si="41"/>
        <v>0</v>
      </c>
      <c r="AB119" s="8">
        <f t="shared" si="28"/>
        <v>0</v>
      </c>
      <c r="AC119" s="9"/>
      <c r="AD119" s="6"/>
      <c r="AE119" s="6"/>
      <c r="AF119" s="4">
        <f t="shared" si="38"/>
        <v>0</v>
      </c>
      <c r="AG119" s="8">
        <f t="shared" si="29"/>
        <v>0</v>
      </c>
      <c r="AH119" s="4"/>
      <c r="AI119" s="4"/>
      <c r="AJ119" s="4"/>
      <c r="AK119" s="4">
        <f t="shared" si="42"/>
        <v>0</v>
      </c>
      <c r="AL119" s="8">
        <f t="shared" si="30"/>
        <v>0</v>
      </c>
      <c r="AM119" s="4"/>
      <c r="AN119" s="4"/>
      <c r="AO119" s="4"/>
      <c r="AP119" s="4">
        <f t="shared" si="43"/>
        <v>0</v>
      </c>
      <c r="AQ119" s="8">
        <f t="shared" si="31"/>
        <v>0</v>
      </c>
      <c r="AR119" s="4"/>
      <c r="AS119" s="4"/>
      <c r="AT119" s="4"/>
      <c r="AU119" s="4">
        <f t="shared" si="44"/>
        <v>0</v>
      </c>
      <c r="AV119" s="8">
        <f t="shared" si="32"/>
        <v>0</v>
      </c>
      <c r="AW119" s="4"/>
      <c r="AX119" s="4"/>
      <c r="AY119" s="4"/>
      <c r="AZ119" s="4">
        <f t="shared" si="45"/>
        <v>0</v>
      </c>
      <c r="BA119" s="5">
        <f t="shared" si="33"/>
        <v>0</v>
      </c>
      <c r="BB119" s="4"/>
      <c r="BC119" s="4"/>
      <c r="BD119" s="4"/>
      <c r="BE119" s="4">
        <f t="shared" si="46"/>
        <v>0</v>
      </c>
      <c r="BF119" s="5">
        <f t="shared" si="34"/>
        <v>0</v>
      </c>
      <c r="BG119" s="4"/>
      <c r="BH119" s="4"/>
      <c r="BI119" s="4"/>
      <c r="BJ119" s="11">
        <f t="shared" si="47"/>
        <v>0</v>
      </c>
      <c r="BK119" s="12">
        <f t="shared" si="35"/>
        <v>0</v>
      </c>
    </row>
    <row r="120" spans="1:63" ht="15.75" x14ac:dyDescent="0.25">
      <c r="A120" s="13">
        <v>209113600</v>
      </c>
      <c r="B120" s="14" t="s">
        <v>181</v>
      </c>
      <c r="C120" s="40">
        <v>1651.43</v>
      </c>
      <c r="D120" s="47">
        <v>32076</v>
      </c>
      <c r="E120" s="37">
        <v>0</v>
      </c>
      <c r="F120" s="37">
        <v>0</v>
      </c>
      <c r="G120" s="37">
        <f t="shared" si="36"/>
        <v>32076</v>
      </c>
      <c r="H120" s="37">
        <f t="shared" si="24"/>
        <v>52971268.68</v>
      </c>
      <c r="I120" s="38">
        <v>8850</v>
      </c>
      <c r="J120" s="38">
        <v>450</v>
      </c>
      <c r="K120" s="39">
        <v>400</v>
      </c>
      <c r="L120" s="37">
        <f t="shared" si="39"/>
        <v>9700</v>
      </c>
      <c r="M120" s="37">
        <f t="shared" si="25"/>
        <v>16018871</v>
      </c>
      <c r="N120" s="39">
        <v>45</v>
      </c>
      <c r="O120" s="39">
        <v>17</v>
      </c>
      <c r="P120" s="39">
        <v>0</v>
      </c>
      <c r="Q120" s="37">
        <f t="shared" si="37"/>
        <v>62</v>
      </c>
      <c r="R120" s="37">
        <f t="shared" si="26"/>
        <v>102388.66</v>
      </c>
      <c r="S120" s="10"/>
      <c r="T120" s="9"/>
      <c r="U120" s="9"/>
      <c r="V120" s="7">
        <f t="shared" si="40"/>
        <v>0</v>
      </c>
      <c r="W120" s="5">
        <f t="shared" si="27"/>
        <v>0</v>
      </c>
      <c r="X120" s="9"/>
      <c r="Y120" s="9"/>
      <c r="Z120" s="9"/>
      <c r="AA120" s="4">
        <f t="shared" si="41"/>
        <v>0</v>
      </c>
      <c r="AB120" s="8">
        <f t="shared" si="28"/>
        <v>0</v>
      </c>
      <c r="AC120" s="9"/>
      <c r="AD120" s="6"/>
      <c r="AE120" s="6"/>
      <c r="AF120" s="4">
        <f t="shared" si="38"/>
        <v>0</v>
      </c>
      <c r="AG120" s="8">
        <f t="shared" si="29"/>
        <v>0</v>
      </c>
      <c r="AH120" s="4"/>
      <c r="AI120" s="4"/>
      <c r="AJ120" s="4"/>
      <c r="AK120" s="4">
        <f t="shared" si="42"/>
        <v>0</v>
      </c>
      <c r="AL120" s="8">
        <f t="shared" si="30"/>
        <v>0</v>
      </c>
      <c r="AM120" s="4"/>
      <c r="AN120" s="4"/>
      <c r="AO120" s="4"/>
      <c r="AP120" s="4">
        <f t="shared" si="43"/>
        <v>0</v>
      </c>
      <c r="AQ120" s="8">
        <f t="shared" si="31"/>
        <v>0</v>
      </c>
      <c r="AR120" s="4"/>
      <c r="AS120" s="4"/>
      <c r="AT120" s="4"/>
      <c r="AU120" s="4">
        <f t="shared" si="44"/>
        <v>0</v>
      </c>
      <c r="AV120" s="8">
        <f t="shared" si="32"/>
        <v>0</v>
      </c>
      <c r="AW120" s="4"/>
      <c r="AX120" s="4"/>
      <c r="AY120" s="4"/>
      <c r="AZ120" s="4">
        <f t="shared" si="45"/>
        <v>0</v>
      </c>
      <c r="BA120" s="5">
        <f t="shared" si="33"/>
        <v>0</v>
      </c>
      <c r="BB120" s="4"/>
      <c r="BC120" s="4"/>
      <c r="BD120" s="4"/>
      <c r="BE120" s="4">
        <f t="shared" si="46"/>
        <v>0</v>
      </c>
      <c r="BF120" s="5">
        <f t="shared" si="34"/>
        <v>0</v>
      </c>
      <c r="BG120" s="4"/>
      <c r="BH120" s="4"/>
      <c r="BI120" s="4"/>
      <c r="BJ120" s="11">
        <f t="shared" si="47"/>
        <v>0</v>
      </c>
      <c r="BK120" s="12">
        <f t="shared" si="35"/>
        <v>0</v>
      </c>
    </row>
    <row r="121" spans="1:63" ht="47.25" x14ac:dyDescent="0.25">
      <c r="A121" s="2">
        <v>209564401</v>
      </c>
      <c r="B121" s="3" t="s">
        <v>182</v>
      </c>
      <c r="C121" s="36">
        <v>5.35</v>
      </c>
      <c r="D121" s="47">
        <v>4392</v>
      </c>
      <c r="E121" s="37">
        <v>0</v>
      </c>
      <c r="F121" s="37">
        <v>396</v>
      </c>
      <c r="G121" s="37">
        <f t="shared" si="36"/>
        <v>4788</v>
      </c>
      <c r="H121" s="37">
        <f t="shared" si="24"/>
        <v>25615.8</v>
      </c>
      <c r="I121" s="38">
        <v>650</v>
      </c>
      <c r="J121" s="38">
        <v>0</v>
      </c>
      <c r="K121" s="39">
        <v>60</v>
      </c>
      <c r="L121" s="37">
        <f t="shared" si="39"/>
        <v>710</v>
      </c>
      <c r="M121" s="37">
        <f t="shared" si="25"/>
        <v>3798.4999999999995</v>
      </c>
      <c r="N121" s="39">
        <v>23604</v>
      </c>
      <c r="O121" s="39">
        <v>0</v>
      </c>
      <c r="P121" s="39">
        <v>720</v>
      </c>
      <c r="Q121" s="37">
        <f t="shared" si="37"/>
        <v>24324</v>
      </c>
      <c r="R121" s="37">
        <f t="shared" si="26"/>
        <v>130133.4</v>
      </c>
      <c r="S121" s="10"/>
      <c r="T121" s="9"/>
      <c r="U121" s="9"/>
      <c r="V121" s="7">
        <f t="shared" si="40"/>
        <v>0</v>
      </c>
      <c r="W121" s="5">
        <f t="shared" si="27"/>
        <v>0</v>
      </c>
      <c r="X121" s="9"/>
      <c r="Y121" s="9"/>
      <c r="Z121" s="9"/>
      <c r="AA121" s="4">
        <f t="shared" si="41"/>
        <v>0</v>
      </c>
      <c r="AB121" s="8">
        <f t="shared" si="28"/>
        <v>0</v>
      </c>
      <c r="AC121" s="9"/>
      <c r="AD121" s="6"/>
      <c r="AE121" s="6"/>
      <c r="AF121" s="4">
        <f t="shared" si="38"/>
        <v>0</v>
      </c>
      <c r="AG121" s="8">
        <f t="shared" si="29"/>
        <v>0</v>
      </c>
      <c r="AH121" s="4"/>
      <c r="AI121" s="4"/>
      <c r="AJ121" s="4"/>
      <c r="AK121" s="4">
        <f t="shared" si="42"/>
        <v>0</v>
      </c>
      <c r="AL121" s="8">
        <f t="shared" si="30"/>
        <v>0</v>
      </c>
      <c r="AM121" s="4"/>
      <c r="AN121" s="4"/>
      <c r="AO121" s="4"/>
      <c r="AP121" s="4">
        <f t="shared" si="43"/>
        <v>0</v>
      </c>
      <c r="AQ121" s="8">
        <f t="shared" si="31"/>
        <v>0</v>
      </c>
      <c r="AR121" s="4"/>
      <c r="AS121" s="4"/>
      <c r="AT121" s="4"/>
      <c r="AU121" s="4">
        <f t="shared" si="44"/>
        <v>0</v>
      </c>
      <c r="AV121" s="8">
        <f t="shared" si="32"/>
        <v>0</v>
      </c>
      <c r="AW121" s="4"/>
      <c r="AX121" s="4"/>
      <c r="AY121" s="4"/>
      <c r="AZ121" s="4">
        <f t="shared" si="45"/>
        <v>0</v>
      </c>
      <c r="BA121" s="5">
        <f t="shared" si="33"/>
        <v>0</v>
      </c>
      <c r="BB121" s="4"/>
      <c r="BC121" s="4"/>
      <c r="BD121" s="4"/>
      <c r="BE121" s="4">
        <f t="shared" si="46"/>
        <v>0</v>
      </c>
      <c r="BF121" s="5">
        <f t="shared" si="34"/>
        <v>0</v>
      </c>
      <c r="BG121" s="4"/>
      <c r="BH121" s="4"/>
      <c r="BI121" s="4"/>
      <c r="BJ121" s="11">
        <f t="shared" si="47"/>
        <v>0</v>
      </c>
      <c r="BK121" s="12">
        <f t="shared" si="35"/>
        <v>0</v>
      </c>
    </row>
    <row r="122" spans="1:63" ht="15.75" x14ac:dyDescent="0.25">
      <c r="A122" s="13">
        <v>209063317</v>
      </c>
      <c r="B122" s="14" t="s">
        <v>183</v>
      </c>
      <c r="C122" s="40">
        <v>17.78</v>
      </c>
      <c r="D122" s="47">
        <v>19770</v>
      </c>
      <c r="E122" s="37">
        <v>3528</v>
      </c>
      <c r="F122" s="37">
        <v>2184</v>
      </c>
      <c r="G122" s="37">
        <f t="shared" si="36"/>
        <v>25482</v>
      </c>
      <c r="H122" s="37">
        <f t="shared" si="24"/>
        <v>453069.96</v>
      </c>
      <c r="I122" s="41">
        <v>0</v>
      </c>
      <c r="J122" s="38">
        <v>0</v>
      </c>
      <c r="K122" s="39">
        <v>0</v>
      </c>
      <c r="L122" s="37">
        <f t="shared" si="39"/>
        <v>0</v>
      </c>
      <c r="M122" s="37">
        <f t="shared" si="25"/>
        <v>0</v>
      </c>
      <c r="N122" s="39">
        <v>4068</v>
      </c>
      <c r="O122" s="39">
        <v>0</v>
      </c>
      <c r="P122" s="39">
        <v>108</v>
      </c>
      <c r="Q122" s="37">
        <f t="shared" si="37"/>
        <v>4176</v>
      </c>
      <c r="R122" s="37">
        <f t="shared" si="26"/>
        <v>74249.279999999999</v>
      </c>
      <c r="S122" s="10"/>
      <c r="T122" s="9"/>
      <c r="U122" s="9"/>
      <c r="V122" s="7">
        <f t="shared" si="40"/>
        <v>0</v>
      </c>
      <c r="W122" s="5">
        <f t="shared" si="27"/>
        <v>0</v>
      </c>
      <c r="X122" s="9"/>
      <c r="Y122" s="9"/>
      <c r="Z122" s="9"/>
      <c r="AA122" s="4">
        <f t="shared" si="41"/>
        <v>0</v>
      </c>
      <c r="AB122" s="8">
        <f t="shared" si="28"/>
        <v>0</v>
      </c>
      <c r="AC122" s="9"/>
      <c r="AD122" s="6"/>
      <c r="AE122" s="6"/>
      <c r="AF122" s="4">
        <f t="shared" si="38"/>
        <v>0</v>
      </c>
      <c r="AG122" s="8">
        <f t="shared" si="29"/>
        <v>0</v>
      </c>
      <c r="AH122" s="4"/>
      <c r="AI122" s="4"/>
      <c r="AJ122" s="4"/>
      <c r="AK122" s="4">
        <f t="shared" si="42"/>
        <v>0</v>
      </c>
      <c r="AL122" s="8">
        <f t="shared" si="30"/>
        <v>0</v>
      </c>
      <c r="AM122" s="4"/>
      <c r="AN122" s="4"/>
      <c r="AO122" s="4"/>
      <c r="AP122" s="4">
        <f t="shared" si="43"/>
        <v>0</v>
      </c>
      <c r="AQ122" s="8">
        <f t="shared" si="31"/>
        <v>0</v>
      </c>
      <c r="AR122" s="4"/>
      <c r="AS122" s="4"/>
      <c r="AT122" s="4"/>
      <c r="AU122" s="4">
        <f t="shared" si="44"/>
        <v>0</v>
      </c>
      <c r="AV122" s="8">
        <f t="shared" si="32"/>
        <v>0</v>
      </c>
      <c r="AW122" s="4"/>
      <c r="AX122" s="4"/>
      <c r="AY122" s="4"/>
      <c r="AZ122" s="4">
        <f t="shared" si="45"/>
        <v>0</v>
      </c>
      <c r="BA122" s="5">
        <f t="shared" si="33"/>
        <v>0</v>
      </c>
      <c r="BB122" s="4"/>
      <c r="BC122" s="4"/>
      <c r="BD122" s="4"/>
      <c r="BE122" s="4">
        <f t="shared" si="46"/>
        <v>0</v>
      </c>
      <c r="BF122" s="5">
        <f t="shared" si="34"/>
        <v>0</v>
      </c>
      <c r="BG122" s="4"/>
      <c r="BH122" s="4"/>
      <c r="BI122" s="4"/>
      <c r="BJ122" s="11">
        <f t="shared" si="47"/>
        <v>0</v>
      </c>
      <c r="BK122" s="12">
        <f t="shared" si="35"/>
        <v>0</v>
      </c>
    </row>
    <row r="123" spans="1:63" ht="63" x14ac:dyDescent="0.25">
      <c r="A123" s="2">
        <v>209564501</v>
      </c>
      <c r="B123" s="3" t="s">
        <v>184</v>
      </c>
      <c r="C123" s="36">
        <v>17.78</v>
      </c>
      <c r="D123" s="47">
        <v>3200</v>
      </c>
      <c r="E123" s="37">
        <v>0</v>
      </c>
      <c r="F123" s="37">
        <v>0</v>
      </c>
      <c r="G123" s="37">
        <f t="shared" si="36"/>
        <v>3200</v>
      </c>
      <c r="H123" s="37">
        <f t="shared" si="24"/>
        <v>56896</v>
      </c>
      <c r="I123" s="38">
        <v>0</v>
      </c>
      <c r="J123" s="38">
        <v>96</v>
      </c>
      <c r="K123" s="39">
        <v>28</v>
      </c>
      <c r="L123" s="37">
        <f t="shared" si="39"/>
        <v>124</v>
      </c>
      <c r="M123" s="37">
        <f t="shared" si="25"/>
        <v>2204.7200000000003</v>
      </c>
      <c r="N123" s="39">
        <v>17394</v>
      </c>
      <c r="O123" s="39">
        <v>3768</v>
      </c>
      <c r="P123" s="39">
        <v>2184</v>
      </c>
      <c r="Q123" s="37">
        <f t="shared" si="37"/>
        <v>23346</v>
      </c>
      <c r="R123" s="37">
        <f t="shared" si="26"/>
        <v>415091.88</v>
      </c>
      <c r="S123" s="10"/>
      <c r="T123" s="9"/>
      <c r="U123" s="9"/>
      <c r="V123" s="7">
        <f t="shared" si="40"/>
        <v>0</v>
      </c>
      <c r="W123" s="5">
        <f t="shared" si="27"/>
        <v>0</v>
      </c>
      <c r="X123" s="9"/>
      <c r="Y123" s="9"/>
      <c r="Z123" s="9"/>
      <c r="AA123" s="4">
        <f t="shared" si="41"/>
        <v>0</v>
      </c>
      <c r="AB123" s="8">
        <f t="shared" si="28"/>
        <v>0</v>
      </c>
      <c r="AC123" s="9"/>
      <c r="AD123" s="6"/>
      <c r="AE123" s="6"/>
      <c r="AF123" s="4">
        <f t="shared" si="38"/>
        <v>0</v>
      </c>
      <c r="AG123" s="8">
        <f t="shared" si="29"/>
        <v>0</v>
      </c>
      <c r="AH123" s="4"/>
      <c r="AI123" s="4"/>
      <c r="AJ123" s="4"/>
      <c r="AK123" s="4">
        <f t="shared" si="42"/>
        <v>0</v>
      </c>
      <c r="AL123" s="8">
        <f t="shared" si="30"/>
        <v>0</v>
      </c>
      <c r="AM123" s="4"/>
      <c r="AN123" s="4"/>
      <c r="AO123" s="4"/>
      <c r="AP123" s="4">
        <f t="shared" si="43"/>
        <v>0</v>
      </c>
      <c r="AQ123" s="8">
        <f t="shared" si="31"/>
        <v>0</v>
      </c>
      <c r="AR123" s="4"/>
      <c r="AS123" s="4"/>
      <c r="AT123" s="4"/>
      <c r="AU123" s="4">
        <f t="shared" si="44"/>
        <v>0</v>
      </c>
      <c r="AV123" s="8">
        <f t="shared" si="32"/>
        <v>0</v>
      </c>
      <c r="AW123" s="4"/>
      <c r="AX123" s="4"/>
      <c r="AY123" s="4"/>
      <c r="AZ123" s="4">
        <f t="shared" si="45"/>
        <v>0</v>
      </c>
      <c r="BA123" s="5">
        <f t="shared" si="33"/>
        <v>0</v>
      </c>
      <c r="BB123" s="4"/>
      <c r="BC123" s="4"/>
      <c r="BD123" s="4"/>
      <c r="BE123" s="4">
        <f t="shared" si="46"/>
        <v>0</v>
      </c>
      <c r="BF123" s="5">
        <f t="shared" si="34"/>
        <v>0</v>
      </c>
      <c r="BG123" s="4"/>
      <c r="BH123" s="4"/>
      <c r="BI123" s="4"/>
      <c r="BJ123" s="11">
        <f t="shared" si="47"/>
        <v>0</v>
      </c>
      <c r="BK123" s="12">
        <f t="shared" si="35"/>
        <v>0</v>
      </c>
    </row>
    <row r="124" spans="1:63" ht="15.75" x14ac:dyDescent="0.25">
      <c r="A124" s="13">
        <v>209058400</v>
      </c>
      <c r="B124" s="14" t="s">
        <v>185</v>
      </c>
      <c r="C124" s="40">
        <v>0.38200000000000001</v>
      </c>
      <c r="D124" s="47">
        <v>777</v>
      </c>
      <c r="E124" s="37">
        <v>394</v>
      </c>
      <c r="F124" s="37">
        <v>286</v>
      </c>
      <c r="G124" s="37">
        <f t="shared" si="36"/>
        <v>1457</v>
      </c>
      <c r="H124" s="37">
        <f t="shared" si="24"/>
        <v>556.57399999999996</v>
      </c>
      <c r="I124" s="38">
        <v>398</v>
      </c>
      <c r="J124" s="38">
        <v>300</v>
      </c>
      <c r="K124" s="39">
        <v>508</v>
      </c>
      <c r="L124" s="37">
        <f t="shared" si="39"/>
        <v>1206</v>
      </c>
      <c r="M124" s="37">
        <f t="shared" si="25"/>
        <v>460.69200000000001</v>
      </c>
      <c r="N124" s="39">
        <v>0</v>
      </c>
      <c r="O124" s="39">
        <v>0</v>
      </c>
      <c r="P124" s="39">
        <v>0</v>
      </c>
      <c r="Q124" s="37">
        <f t="shared" si="37"/>
        <v>0</v>
      </c>
      <c r="R124" s="37">
        <f t="shared" si="26"/>
        <v>0</v>
      </c>
      <c r="S124" s="10"/>
      <c r="T124" s="9"/>
      <c r="U124" s="9"/>
      <c r="V124" s="7">
        <f t="shared" si="40"/>
        <v>0</v>
      </c>
      <c r="W124" s="5">
        <f t="shared" si="27"/>
        <v>0</v>
      </c>
      <c r="X124" s="9"/>
      <c r="Y124" s="9"/>
      <c r="Z124" s="9"/>
      <c r="AA124" s="4">
        <f t="shared" si="41"/>
        <v>0</v>
      </c>
      <c r="AB124" s="8">
        <f t="shared" si="28"/>
        <v>0</v>
      </c>
      <c r="AC124" s="9"/>
      <c r="AD124" s="6"/>
      <c r="AE124" s="6"/>
      <c r="AF124" s="4">
        <f t="shared" si="38"/>
        <v>0</v>
      </c>
      <c r="AG124" s="8">
        <f t="shared" si="29"/>
        <v>0</v>
      </c>
      <c r="AH124" s="4"/>
      <c r="AI124" s="4"/>
      <c r="AJ124" s="4"/>
      <c r="AK124" s="4">
        <f t="shared" si="42"/>
        <v>0</v>
      </c>
      <c r="AL124" s="8">
        <f t="shared" si="30"/>
        <v>0</v>
      </c>
      <c r="AM124" s="4"/>
      <c r="AN124" s="4"/>
      <c r="AO124" s="4"/>
      <c r="AP124" s="4">
        <f t="shared" si="43"/>
        <v>0</v>
      </c>
      <c r="AQ124" s="8">
        <f t="shared" si="31"/>
        <v>0</v>
      </c>
      <c r="AR124" s="4"/>
      <c r="AS124" s="4"/>
      <c r="AT124" s="4"/>
      <c r="AU124" s="4">
        <f t="shared" si="44"/>
        <v>0</v>
      </c>
      <c r="AV124" s="8">
        <f t="shared" si="32"/>
        <v>0</v>
      </c>
      <c r="AW124" s="4"/>
      <c r="AX124" s="4"/>
      <c r="AY124" s="4"/>
      <c r="AZ124" s="4">
        <f t="shared" si="45"/>
        <v>0</v>
      </c>
      <c r="BA124" s="5">
        <f t="shared" si="33"/>
        <v>0</v>
      </c>
      <c r="BB124" s="4"/>
      <c r="BC124" s="4"/>
      <c r="BD124" s="4"/>
      <c r="BE124" s="4">
        <f t="shared" si="46"/>
        <v>0</v>
      </c>
      <c r="BF124" s="5">
        <f t="shared" si="34"/>
        <v>0</v>
      </c>
      <c r="BG124" s="4"/>
      <c r="BH124" s="4"/>
      <c r="BI124" s="4"/>
      <c r="BJ124" s="11">
        <f t="shared" si="47"/>
        <v>0</v>
      </c>
      <c r="BK124" s="12">
        <f t="shared" si="35"/>
        <v>0</v>
      </c>
    </row>
    <row r="125" spans="1:63" ht="47.25" x14ac:dyDescent="0.25">
      <c r="A125" s="2">
        <v>209112500</v>
      </c>
      <c r="B125" s="3" t="s">
        <v>186</v>
      </c>
      <c r="C125" s="36">
        <v>298</v>
      </c>
      <c r="D125" s="47">
        <v>9950</v>
      </c>
      <c r="E125" s="37">
        <v>0</v>
      </c>
      <c r="F125" s="37">
        <v>1950</v>
      </c>
      <c r="G125" s="37">
        <f t="shared" si="36"/>
        <v>11900</v>
      </c>
      <c r="H125" s="37">
        <f t="shared" si="24"/>
        <v>3546200</v>
      </c>
      <c r="I125" s="38">
        <v>0</v>
      </c>
      <c r="J125" s="38">
        <v>0</v>
      </c>
      <c r="K125" s="39">
        <v>1170</v>
      </c>
      <c r="L125" s="37">
        <f t="shared" si="39"/>
        <v>1170</v>
      </c>
      <c r="M125" s="37">
        <f t="shared" si="25"/>
        <v>348660</v>
      </c>
      <c r="N125" s="39">
        <v>507</v>
      </c>
      <c r="O125" s="39">
        <v>394</v>
      </c>
      <c r="P125" s="39">
        <v>226</v>
      </c>
      <c r="Q125" s="37">
        <f t="shared" si="37"/>
        <v>1127</v>
      </c>
      <c r="R125" s="37">
        <f t="shared" si="26"/>
        <v>335846</v>
      </c>
      <c r="S125" s="10"/>
      <c r="T125" s="9"/>
      <c r="U125" s="9"/>
      <c r="V125" s="7">
        <f t="shared" si="40"/>
        <v>0</v>
      </c>
      <c r="W125" s="5">
        <f t="shared" si="27"/>
        <v>0</v>
      </c>
      <c r="X125" s="9"/>
      <c r="Y125" s="9"/>
      <c r="Z125" s="9"/>
      <c r="AA125" s="4">
        <f t="shared" si="41"/>
        <v>0</v>
      </c>
      <c r="AB125" s="8">
        <f t="shared" si="28"/>
        <v>0</v>
      </c>
      <c r="AC125" s="9"/>
      <c r="AD125" s="6"/>
      <c r="AE125" s="6"/>
      <c r="AF125" s="4">
        <f t="shared" si="38"/>
        <v>0</v>
      </c>
      <c r="AG125" s="8">
        <f t="shared" si="29"/>
        <v>0</v>
      </c>
      <c r="AH125" s="4"/>
      <c r="AI125" s="4"/>
      <c r="AJ125" s="4"/>
      <c r="AK125" s="4">
        <f t="shared" si="42"/>
        <v>0</v>
      </c>
      <c r="AL125" s="8">
        <f t="shared" si="30"/>
        <v>0</v>
      </c>
      <c r="AM125" s="4"/>
      <c r="AN125" s="4"/>
      <c r="AO125" s="4"/>
      <c r="AP125" s="4">
        <f t="shared" si="43"/>
        <v>0</v>
      </c>
      <c r="AQ125" s="8">
        <f t="shared" si="31"/>
        <v>0</v>
      </c>
      <c r="AR125" s="4"/>
      <c r="AS125" s="4"/>
      <c r="AT125" s="4"/>
      <c r="AU125" s="4">
        <f t="shared" si="44"/>
        <v>0</v>
      </c>
      <c r="AV125" s="8">
        <f t="shared" si="32"/>
        <v>0</v>
      </c>
      <c r="AW125" s="4"/>
      <c r="AX125" s="4"/>
      <c r="AY125" s="4"/>
      <c r="AZ125" s="4">
        <f t="shared" si="45"/>
        <v>0</v>
      </c>
      <c r="BA125" s="5">
        <f t="shared" si="33"/>
        <v>0</v>
      </c>
      <c r="BB125" s="4"/>
      <c r="BC125" s="4"/>
      <c r="BD125" s="4"/>
      <c r="BE125" s="4">
        <f t="shared" si="46"/>
        <v>0</v>
      </c>
      <c r="BF125" s="5">
        <f t="shared" si="34"/>
        <v>0</v>
      </c>
      <c r="BG125" s="4"/>
      <c r="BH125" s="4"/>
      <c r="BI125" s="4"/>
      <c r="BJ125" s="11">
        <f t="shared" si="47"/>
        <v>0</v>
      </c>
      <c r="BK125" s="12">
        <f t="shared" si="35"/>
        <v>0</v>
      </c>
    </row>
    <row r="126" spans="1:63" ht="47.25" x14ac:dyDescent="0.25">
      <c r="A126" s="13">
        <v>209457801</v>
      </c>
      <c r="B126" s="14" t="s">
        <v>187</v>
      </c>
      <c r="C126" s="40">
        <v>1.9</v>
      </c>
      <c r="D126" s="47">
        <v>445000</v>
      </c>
      <c r="E126" s="37">
        <v>0</v>
      </c>
      <c r="F126" s="37">
        <v>0</v>
      </c>
      <c r="G126" s="37">
        <f t="shared" si="36"/>
        <v>445000</v>
      </c>
      <c r="H126" s="37">
        <f t="shared" si="24"/>
        <v>845500</v>
      </c>
      <c r="I126" s="38">
        <v>328</v>
      </c>
      <c r="J126" s="38">
        <v>48</v>
      </c>
      <c r="K126" s="39">
        <v>72</v>
      </c>
      <c r="L126" s="37">
        <f t="shared" si="39"/>
        <v>448</v>
      </c>
      <c r="M126" s="37">
        <f t="shared" si="25"/>
        <v>851.19999999999993</v>
      </c>
      <c r="N126" s="39">
        <v>2050</v>
      </c>
      <c r="O126" s="39">
        <v>0</v>
      </c>
      <c r="P126" s="39">
        <v>200</v>
      </c>
      <c r="Q126" s="37">
        <f t="shared" si="37"/>
        <v>2250</v>
      </c>
      <c r="R126" s="37">
        <f t="shared" si="26"/>
        <v>4275</v>
      </c>
      <c r="S126" s="10"/>
      <c r="T126" s="9"/>
      <c r="U126" s="9"/>
      <c r="V126" s="7">
        <f t="shared" si="40"/>
        <v>0</v>
      </c>
      <c r="W126" s="5">
        <f t="shared" si="27"/>
        <v>0</v>
      </c>
      <c r="X126" s="9"/>
      <c r="Y126" s="9"/>
      <c r="Z126" s="9"/>
      <c r="AA126" s="4">
        <f t="shared" si="41"/>
        <v>0</v>
      </c>
      <c r="AB126" s="8">
        <f t="shared" si="28"/>
        <v>0</v>
      </c>
      <c r="AC126" s="9"/>
      <c r="AD126" s="6"/>
      <c r="AE126" s="6"/>
      <c r="AF126" s="4">
        <f t="shared" si="38"/>
        <v>0</v>
      </c>
      <c r="AG126" s="8">
        <f t="shared" si="29"/>
        <v>0</v>
      </c>
      <c r="AH126" s="4"/>
      <c r="AI126" s="4"/>
      <c r="AJ126" s="4"/>
      <c r="AK126" s="4">
        <f t="shared" si="42"/>
        <v>0</v>
      </c>
      <c r="AL126" s="8">
        <f t="shared" si="30"/>
        <v>0</v>
      </c>
      <c r="AM126" s="4"/>
      <c r="AN126" s="4"/>
      <c r="AO126" s="4"/>
      <c r="AP126" s="4">
        <f t="shared" si="43"/>
        <v>0</v>
      </c>
      <c r="AQ126" s="8">
        <f t="shared" si="31"/>
        <v>0</v>
      </c>
      <c r="AR126" s="4"/>
      <c r="AS126" s="4"/>
      <c r="AT126" s="4"/>
      <c r="AU126" s="4">
        <f t="shared" si="44"/>
        <v>0</v>
      </c>
      <c r="AV126" s="8">
        <f t="shared" si="32"/>
        <v>0</v>
      </c>
      <c r="AW126" s="4"/>
      <c r="AX126" s="4"/>
      <c r="AY126" s="4"/>
      <c r="AZ126" s="4">
        <f t="shared" si="45"/>
        <v>0</v>
      </c>
      <c r="BA126" s="5">
        <f t="shared" si="33"/>
        <v>0</v>
      </c>
      <c r="BB126" s="4"/>
      <c r="BC126" s="4"/>
      <c r="BD126" s="4"/>
      <c r="BE126" s="4">
        <f t="shared" si="46"/>
        <v>0</v>
      </c>
      <c r="BF126" s="5">
        <f t="shared" si="34"/>
        <v>0</v>
      </c>
      <c r="BG126" s="4"/>
      <c r="BH126" s="4"/>
      <c r="BI126" s="4"/>
      <c r="BJ126" s="11">
        <f t="shared" si="47"/>
        <v>0</v>
      </c>
      <c r="BK126" s="12">
        <f t="shared" si="35"/>
        <v>0</v>
      </c>
    </row>
    <row r="127" spans="1:63" ht="31.5" x14ac:dyDescent="0.25">
      <c r="A127" s="2">
        <v>209463701</v>
      </c>
      <c r="B127" s="3" t="s">
        <v>188</v>
      </c>
      <c r="C127" s="36">
        <v>0.11799999999999999</v>
      </c>
      <c r="D127" s="47">
        <v>973000</v>
      </c>
      <c r="E127" s="37">
        <v>0</v>
      </c>
      <c r="F127" s="37">
        <v>0</v>
      </c>
      <c r="G127" s="37">
        <f t="shared" si="36"/>
        <v>973000</v>
      </c>
      <c r="H127" s="37">
        <f t="shared" si="24"/>
        <v>114814</v>
      </c>
      <c r="I127" s="38">
        <v>20969</v>
      </c>
      <c r="J127" s="38">
        <v>1174</v>
      </c>
      <c r="K127" s="39">
        <v>0</v>
      </c>
      <c r="L127" s="37">
        <f t="shared" si="39"/>
        <v>22143</v>
      </c>
      <c r="M127" s="37">
        <f t="shared" si="25"/>
        <v>2612.8739999999998</v>
      </c>
      <c r="N127" s="39">
        <v>123000</v>
      </c>
      <c r="O127" s="39">
        <v>0</v>
      </c>
      <c r="P127" s="39">
        <v>0</v>
      </c>
      <c r="Q127" s="37">
        <f t="shared" si="37"/>
        <v>123000</v>
      </c>
      <c r="R127" s="37">
        <f t="shared" si="26"/>
        <v>14514</v>
      </c>
      <c r="S127" s="10"/>
      <c r="T127" s="9"/>
      <c r="U127" s="9"/>
      <c r="V127" s="7">
        <f t="shared" si="40"/>
        <v>0</v>
      </c>
      <c r="W127" s="5">
        <f t="shared" si="27"/>
        <v>0</v>
      </c>
      <c r="X127" s="9"/>
      <c r="Y127" s="9"/>
      <c r="Z127" s="9"/>
      <c r="AA127" s="4">
        <f t="shared" si="41"/>
        <v>0</v>
      </c>
      <c r="AB127" s="8">
        <f t="shared" si="28"/>
        <v>0</v>
      </c>
      <c r="AC127" s="9"/>
      <c r="AD127" s="6"/>
      <c r="AE127" s="6"/>
      <c r="AF127" s="4">
        <f t="shared" si="38"/>
        <v>0</v>
      </c>
      <c r="AG127" s="8">
        <f t="shared" si="29"/>
        <v>0</v>
      </c>
      <c r="AH127" s="4"/>
      <c r="AI127" s="4"/>
      <c r="AJ127" s="4"/>
      <c r="AK127" s="4">
        <f t="shared" si="42"/>
        <v>0</v>
      </c>
      <c r="AL127" s="8">
        <f t="shared" si="30"/>
        <v>0</v>
      </c>
      <c r="AM127" s="4"/>
      <c r="AN127" s="4"/>
      <c r="AO127" s="4"/>
      <c r="AP127" s="4">
        <f t="shared" si="43"/>
        <v>0</v>
      </c>
      <c r="AQ127" s="8">
        <f t="shared" si="31"/>
        <v>0</v>
      </c>
      <c r="AR127" s="4"/>
      <c r="AS127" s="4"/>
      <c r="AT127" s="4"/>
      <c r="AU127" s="4">
        <f t="shared" si="44"/>
        <v>0</v>
      </c>
      <c r="AV127" s="8">
        <f t="shared" si="32"/>
        <v>0</v>
      </c>
      <c r="AW127" s="4"/>
      <c r="AX127" s="4"/>
      <c r="AY127" s="4"/>
      <c r="AZ127" s="4">
        <f t="shared" si="45"/>
        <v>0</v>
      </c>
      <c r="BA127" s="5">
        <f t="shared" si="33"/>
        <v>0</v>
      </c>
      <c r="BB127" s="4"/>
      <c r="BC127" s="4"/>
      <c r="BD127" s="4"/>
      <c r="BE127" s="4">
        <f t="shared" si="46"/>
        <v>0</v>
      </c>
      <c r="BF127" s="5">
        <f t="shared" si="34"/>
        <v>0</v>
      </c>
      <c r="BG127" s="4"/>
      <c r="BH127" s="4"/>
      <c r="BI127" s="4"/>
      <c r="BJ127" s="11">
        <f t="shared" si="47"/>
        <v>0</v>
      </c>
      <c r="BK127" s="12">
        <f t="shared" si="35"/>
        <v>0</v>
      </c>
    </row>
    <row r="128" spans="1:63" ht="31.5" x14ac:dyDescent="0.25">
      <c r="A128" s="13">
        <v>209463801</v>
      </c>
      <c r="B128" s="14" t="s">
        <v>189</v>
      </c>
      <c r="C128" s="40">
        <v>0.11799999999999999</v>
      </c>
      <c r="D128" s="47">
        <v>4730</v>
      </c>
      <c r="E128" s="37">
        <v>700</v>
      </c>
      <c r="F128" s="37">
        <v>0</v>
      </c>
      <c r="G128" s="37">
        <f t="shared" si="36"/>
        <v>5430</v>
      </c>
      <c r="H128" s="37">
        <f t="shared" si="24"/>
        <v>640.74</v>
      </c>
      <c r="I128" s="38">
        <v>4185</v>
      </c>
      <c r="J128" s="38">
        <v>0</v>
      </c>
      <c r="K128" s="39">
        <v>0</v>
      </c>
      <c r="L128" s="37">
        <f t="shared" si="39"/>
        <v>4185</v>
      </c>
      <c r="M128" s="37">
        <f t="shared" si="25"/>
        <v>493.83</v>
      </c>
      <c r="N128" s="39">
        <v>632000</v>
      </c>
      <c r="O128" s="39">
        <v>0</v>
      </c>
      <c r="P128" s="39">
        <v>0</v>
      </c>
      <c r="Q128" s="37">
        <f t="shared" si="37"/>
        <v>632000</v>
      </c>
      <c r="R128" s="37">
        <f t="shared" si="26"/>
        <v>74576</v>
      </c>
      <c r="S128" s="10"/>
      <c r="T128" s="9"/>
      <c r="U128" s="9"/>
      <c r="V128" s="7">
        <f t="shared" si="40"/>
        <v>0</v>
      </c>
      <c r="W128" s="5">
        <f t="shared" si="27"/>
        <v>0</v>
      </c>
      <c r="X128" s="9"/>
      <c r="Y128" s="9"/>
      <c r="Z128" s="9"/>
      <c r="AA128" s="4">
        <f t="shared" si="41"/>
        <v>0</v>
      </c>
      <c r="AB128" s="8">
        <f t="shared" si="28"/>
        <v>0</v>
      </c>
      <c r="AC128" s="9"/>
      <c r="AD128" s="6"/>
      <c r="AE128" s="6"/>
      <c r="AF128" s="4">
        <f t="shared" si="38"/>
        <v>0</v>
      </c>
      <c r="AG128" s="8">
        <f t="shared" si="29"/>
        <v>0</v>
      </c>
      <c r="AH128" s="4"/>
      <c r="AI128" s="4"/>
      <c r="AJ128" s="4"/>
      <c r="AK128" s="4">
        <f t="shared" si="42"/>
        <v>0</v>
      </c>
      <c r="AL128" s="8">
        <f t="shared" si="30"/>
        <v>0</v>
      </c>
      <c r="AM128" s="4"/>
      <c r="AN128" s="4"/>
      <c r="AO128" s="4"/>
      <c r="AP128" s="4">
        <f t="shared" si="43"/>
        <v>0</v>
      </c>
      <c r="AQ128" s="8">
        <f t="shared" si="31"/>
        <v>0</v>
      </c>
      <c r="AR128" s="4"/>
      <c r="AS128" s="4"/>
      <c r="AT128" s="4"/>
      <c r="AU128" s="4">
        <f t="shared" si="44"/>
        <v>0</v>
      </c>
      <c r="AV128" s="8">
        <f t="shared" si="32"/>
        <v>0</v>
      </c>
      <c r="AW128" s="4"/>
      <c r="AX128" s="4"/>
      <c r="AY128" s="4"/>
      <c r="AZ128" s="4">
        <f t="shared" si="45"/>
        <v>0</v>
      </c>
      <c r="BA128" s="5">
        <f t="shared" si="33"/>
        <v>0</v>
      </c>
      <c r="BB128" s="4"/>
      <c r="BC128" s="4"/>
      <c r="BD128" s="4"/>
      <c r="BE128" s="4">
        <f t="shared" si="46"/>
        <v>0</v>
      </c>
      <c r="BF128" s="5">
        <f t="shared" si="34"/>
        <v>0</v>
      </c>
      <c r="BG128" s="4"/>
      <c r="BH128" s="4"/>
      <c r="BI128" s="4"/>
      <c r="BJ128" s="11">
        <f t="shared" si="47"/>
        <v>0</v>
      </c>
      <c r="BK128" s="12">
        <f t="shared" si="35"/>
        <v>0</v>
      </c>
    </row>
    <row r="129" spans="1:63" ht="15.75" x14ac:dyDescent="0.25">
      <c r="A129" s="2">
        <v>209019900</v>
      </c>
      <c r="B129" s="3" t="s">
        <v>190</v>
      </c>
      <c r="C129" s="36">
        <v>3.49</v>
      </c>
      <c r="D129" s="47">
        <v>58</v>
      </c>
      <c r="E129" s="37">
        <v>0</v>
      </c>
      <c r="F129" s="37">
        <v>60</v>
      </c>
      <c r="G129" s="37">
        <f t="shared" si="36"/>
        <v>118</v>
      </c>
      <c r="H129" s="37">
        <f t="shared" si="24"/>
        <v>411.82000000000005</v>
      </c>
      <c r="I129" s="38">
        <v>0</v>
      </c>
      <c r="J129" s="38">
        <v>0</v>
      </c>
      <c r="K129" s="39">
        <v>30</v>
      </c>
      <c r="L129" s="37">
        <f t="shared" si="39"/>
        <v>30</v>
      </c>
      <c r="M129" s="37">
        <f t="shared" si="25"/>
        <v>104.7</v>
      </c>
      <c r="N129" s="39">
        <v>4730</v>
      </c>
      <c r="O129" s="39">
        <v>600</v>
      </c>
      <c r="P129" s="39">
        <v>300</v>
      </c>
      <c r="Q129" s="37">
        <f t="shared" si="37"/>
        <v>5630</v>
      </c>
      <c r="R129" s="37">
        <f t="shared" si="26"/>
        <v>19648.7</v>
      </c>
      <c r="S129" s="10"/>
      <c r="T129" s="9"/>
      <c r="U129" s="9"/>
      <c r="V129" s="7">
        <f t="shared" si="40"/>
        <v>0</v>
      </c>
      <c r="W129" s="5">
        <f t="shared" si="27"/>
        <v>0</v>
      </c>
      <c r="X129" s="9"/>
      <c r="Y129" s="9"/>
      <c r="Z129" s="9"/>
      <c r="AA129" s="4">
        <f t="shared" si="41"/>
        <v>0</v>
      </c>
      <c r="AB129" s="8">
        <f t="shared" si="28"/>
        <v>0</v>
      </c>
      <c r="AC129" s="9"/>
      <c r="AD129" s="6"/>
      <c r="AE129" s="6"/>
      <c r="AF129" s="4">
        <f t="shared" ref="AF129:AF192" si="48">SUM(AC129:AE129)</f>
        <v>0</v>
      </c>
      <c r="AG129" s="8">
        <f t="shared" si="29"/>
        <v>0</v>
      </c>
      <c r="AH129" s="4"/>
      <c r="AI129" s="4"/>
      <c r="AJ129" s="4"/>
      <c r="AK129" s="4">
        <f t="shared" si="42"/>
        <v>0</v>
      </c>
      <c r="AL129" s="8">
        <f t="shared" si="30"/>
        <v>0</v>
      </c>
      <c r="AM129" s="4"/>
      <c r="AN129" s="4"/>
      <c r="AO129" s="4"/>
      <c r="AP129" s="4">
        <f t="shared" si="43"/>
        <v>0</v>
      </c>
      <c r="AQ129" s="8">
        <f t="shared" si="31"/>
        <v>0</v>
      </c>
      <c r="AR129" s="4"/>
      <c r="AS129" s="4"/>
      <c r="AT129" s="4"/>
      <c r="AU129" s="4">
        <f t="shared" si="44"/>
        <v>0</v>
      </c>
      <c r="AV129" s="8">
        <f t="shared" si="32"/>
        <v>0</v>
      </c>
      <c r="AW129" s="4"/>
      <c r="AX129" s="4"/>
      <c r="AY129" s="4"/>
      <c r="AZ129" s="4">
        <f t="shared" si="45"/>
        <v>0</v>
      </c>
      <c r="BA129" s="5">
        <f t="shared" si="33"/>
        <v>0</v>
      </c>
      <c r="BB129" s="4"/>
      <c r="BC129" s="4"/>
      <c r="BD129" s="4"/>
      <c r="BE129" s="4">
        <f t="shared" si="46"/>
        <v>0</v>
      </c>
      <c r="BF129" s="5">
        <f t="shared" si="34"/>
        <v>0</v>
      </c>
      <c r="BG129" s="4"/>
      <c r="BH129" s="4"/>
      <c r="BI129" s="4"/>
      <c r="BJ129" s="11">
        <f t="shared" si="47"/>
        <v>0</v>
      </c>
      <c r="BK129" s="12">
        <f t="shared" si="35"/>
        <v>0</v>
      </c>
    </row>
    <row r="130" spans="1:63" ht="63" x14ac:dyDescent="0.25">
      <c r="A130" s="13">
        <v>209019904</v>
      </c>
      <c r="B130" s="14" t="s">
        <v>191</v>
      </c>
      <c r="C130" s="40">
        <v>79.06</v>
      </c>
      <c r="D130" s="47">
        <v>52</v>
      </c>
      <c r="E130" s="37">
        <v>14</v>
      </c>
      <c r="F130" s="37">
        <v>60</v>
      </c>
      <c r="G130" s="37">
        <f t="shared" si="36"/>
        <v>126</v>
      </c>
      <c r="H130" s="37">
        <f t="shared" ref="H130:H193" si="49">+G130*C130</f>
        <v>9961.56</v>
      </c>
      <c r="I130" s="38">
        <v>300</v>
      </c>
      <c r="J130" s="38">
        <v>1640</v>
      </c>
      <c r="K130" s="39">
        <v>1400</v>
      </c>
      <c r="L130" s="37">
        <f t="shared" si="39"/>
        <v>3340</v>
      </c>
      <c r="M130" s="37">
        <f t="shared" si="25"/>
        <v>264060.40000000002</v>
      </c>
      <c r="N130" s="39">
        <v>535</v>
      </c>
      <c r="O130" s="39">
        <v>3</v>
      </c>
      <c r="P130" s="39">
        <v>0</v>
      </c>
      <c r="Q130" s="37">
        <f t="shared" si="37"/>
        <v>538</v>
      </c>
      <c r="R130" s="37">
        <f t="shared" ref="R130:R193" si="50">+Q130*C130</f>
        <v>42534.28</v>
      </c>
      <c r="S130" s="10"/>
      <c r="T130" s="9"/>
      <c r="U130" s="9"/>
      <c r="V130" s="7">
        <f t="shared" si="40"/>
        <v>0</v>
      </c>
      <c r="W130" s="5">
        <f t="shared" ref="W130:W193" si="51">V130*C130</f>
        <v>0</v>
      </c>
      <c r="X130" s="9"/>
      <c r="Y130" s="9"/>
      <c r="Z130" s="9"/>
      <c r="AA130" s="4">
        <f t="shared" ref="AA130:AA193" si="52">SUM(X130:Z130)</f>
        <v>0</v>
      </c>
      <c r="AB130" s="8">
        <f t="shared" ref="AB130:AB193" si="53">C130*AA130</f>
        <v>0</v>
      </c>
      <c r="AC130" s="9"/>
      <c r="AD130" s="6"/>
      <c r="AE130" s="6"/>
      <c r="AF130" s="4">
        <f t="shared" si="48"/>
        <v>0</v>
      </c>
      <c r="AG130" s="8">
        <f t="shared" ref="AG130:AG193" si="54">C130*AF130</f>
        <v>0</v>
      </c>
      <c r="AH130" s="4"/>
      <c r="AI130" s="4"/>
      <c r="AJ130" s="4"/>
      <c r="AK130" s="4">
        <f t="shared" si="42"/>
        <v>0</v>
      </c>
      <c r="AL130" s="8">
        <f t="shared" ref="AL130:AL193" si="55">C130*AK130</f>
        <v>0</v>
      </c>
      <c r="AM130" s="4"/>
      <c r="AN130" s="4"/>
      <c r="AO130" s="4"/>
      <c r="AP130" s="4">
        <f t="shared" si="43"/>
        <v>0</v>
      </c>
      <c r="AQ130" s="8">
        <f t="shared" ref="AQ130:AQ193" si="56">C130*AP130</f>
        <v>0</v>
      </c>
      <c r="AR130" s="4"/>
      <c r="AS130" s="4"/>
      <c r="AT130" s="4"/>
      <c r="AU130" s="4">
        <f t="shared" si="44"/>
        <v>0</v>
      </c>
      <c r="AV130" s="8">
        <f t="shared" ref="AV130:AV193" si="57">C130*AU130</f>
        <v>0</v>
      </c>
      <c r="AW130" s="4"/>
      <c r="AX130" s="4"/>
      <c r="AY130" s="4"/>
      <c r="AZ130" s="4">
        <f t="shared" si="45"/>
        <v>0</v>
      </c>
      <c r="BA130" s="5">
        <f t="shared" ref="BA130:BA193" si="58">AZ130*C130</f>
        <v>0</v>
      </c>
      <c r="BB130" s="4"/>
      <c r="BC130" s="4"/>
      <c r="BD130" s="4"/>
      <c r="BE130" s="4">
        <f t="shared" si="46"/>
        <v>0</v>
      </c>
      <c r="BF130" s="5">
        <f t="shared" ref="BF130:BF193" si="59">BE130*C130</f>
        <v>0</v>
      </c>
      <c r="BG130" s="4"/>
      <c r="BH130" s="4"/>
      <c r="BI130" s="4"/>
      <c r="BJ130" s="11">
        <f t="shared" si="47"/>
        <v>0</v>
      </c>
      <c r="BK130" s="12">
        <f t="shared" ref="BK130:BK193" si="60">BJ130*C130</f>
        <v>0</v>
      </c>
    </row>
    <row r="131" spans="1:63" ht="63" x14ac:dyDescent="0.25">
      <c r="A131" s="2">
        <v>209020002</v>
      </c>
      <c r="B131" s="3" t="s">
        <v>192</v>
      </c>
      <c r="C131" s="36">
        <v>148.82</v>
      </c>
      <c r="D131" s="47">
        <v>116</v>
      </c>
      <c r="E131" s="37">
        <v>250</v>
      </c>
      <c r="F131" s="37">
        <v>0</v>
      </c>
      <c r="G131" s="37">
        <f t="shared" ref="G131:G194" si="61">+D131+E131+F131</f>
        <v>366</v>
      </c>
      <c r="H131" s="37">
        <f t="shared" si="49"/>
        <v>54468.119999999995</v>
      </c>
      <c r="I131" s="38">
        <v>14800</v>
      </c>
      <c r="J131" s="38">
        <v>0</v>
      </c>
      <c r="K131" s="39">
        <v>0</v>
      </c>
      <c r="L131" s="37">
        <f t="shared" si="39"/>
        <v>14800</v>
      </c>
      <c r="M131" s="37">
        <f t="shared" ref="M131:M194" si="62">+L131*C131</f>
        <v>2202536</v>
      </c>
      <c r="N131" s="39">
        <v>0</v>
      </c>
      <c r="O131" s="39">
        <v>0</v>
      </c>
      <c r="P131" s="39">
        <v>0</v>
      </c>
      <c r="Q131" s="37">
        <f t="shared" ref="Q131:Q194" si="63">+N131+O131+P131</f>
        <v>0</v>
      </c>
      <c r="R131" s="37">
        <f t="shared" si="50"/>
        <v>0</v>
      </c>
      <c r="S131" s="10"/>
      <c r="T131" s="9"/>
      <c r="U131" s="9"/>
      <c r="V131" s="7">
        <f t="shared" si="40"/>
        <v>0</v>
      </c>
      <c r="W131" s="5">
        <f t="shared" si="51"/>
        <v>0</v>
      </c>
      <c r="X131" s="9"/>
      <c r="Y131" s="9"/>
      <c r="Z131" s="9"/>
      <c r="AA131" s="4">
        <f t="shared" si="52"/>
        <v>0</v>
      </c>
      <c r="AB131" s="8">
        <f t="shared" si="53"/>
        <v>0</v>
      </c>
      <c r="AC131" s="9"/>
      <c r="AD131" s="6"/>
      <c r="AE131" s="6"/>
      <c r="AF131" s="4">
        <f t="shared" si="48"/>
        <v>0</v>
      </c>
      <c r="AG131" s="8">
        <f t="shared" si="54"/>
        <v>0</v>
      </c>
      <c r="AH131" s="4"/>
      <c r="AI131" s="4"/>
      <c r="AJ131" s="4"/>
      <c r="AK131" s="4">
        <f t="shared" si="42"/>
        <v>0</v>
      </c>
      <c r="AL131" s="8">
        <f t="shared" si="55"/>
        <v>0</v>
      </c>
      <c r="AM131" s="4"/>
      <c r="AN131" s="4"/>
      <c r="AO131" s="4"/>
      <c r="AP131" s="4">
        <f t="shared" si="43"/>
        <v>0</v>
      </c>
      <c r="AQ131" s="8">
        <f t="shared" si="56"/>
        <v>0</v>
      </c>
      <c r="AR131" s="4"/>
      <c r="AS131" s="4"/>
      <c r="AT131" s="4"/>
      <c r="AU131" s="4">
        <f t="shared" si="44"/>
        <v>0</v>
      </c>
      <c r="AV131" s="8">
        <f t="shared" si="57"/>
        <v>0</v>
      </c>
      <c r="AW131" s="4"/>
      <c r="AX131" s="4"/>
      <c r="AY131" s="4"/>
      <c r="AZ131" s="4">
        <f t="shared" si="45"/>
        <v>0</v>
      </c>
      <c r="BA131" s="5">
        <f t="shared" si="58"/>
        <v>0</v>
      </c>
      <c r="BB131" s="4"/>
      <c r="BC131" s="4"/>
      <c r="BD131" s="4"/>
      <c r="BE131" s="4">
        <f t="shared" si="46"/>
        <v>0</v>
      </c>
      <c r="BF131" s="5">
        <f t="shared" si="59"/>
        <v>0</v>
      </c>
      <c r="BG131" s="4"/>
      <c r="BH131" s="4"/>
      <c r="BI131" s="4"/>
      <c r="BJ131" s="11">
        <f t="shared" si="47"/>
        <v>0</v>
      </c>
      <c r="BK131" s="12">
        <f t="shared" si="60"/>
        <v>0</v>
      </c>
    </row>
    <row r="132" spans="1:63" ht="47.25" x14ac:dyDescent="0.25">
      <c r="A132" s="13">
        <v>209029912</v>
      </c>
      <c r="B132" s="14" t="s">
        <v>193</v>
      </c>
      <c r="C132" s="40">
        <v>18.888000000000002</v>
      </c>
      <c r="D132" s="47">
        <v>780</v>
      </c>
      <c r="E132" s="37">
        <v>394</v>
      </c>
      <c r="F132" s="37">
        <v>300</v>
      </c>
      <c r="G132" s="37">
        <f t="shared" si="61"/>
        <v>1474</v>
      </c>
      <c r="H132" s="37">
        <f t="shared" si="49"/>
        <v>27840.912000000004</v>
      </c>
      <c r="I132" s="43">
        <v>0</v>
      </c>
      <c r="J132" s="44">
        <v>970</v>
      </c>
      <c r="K132" s="39">
        <v>470</v>
      </c>
      <c r="L132" s="37">
        <f t="shared" ref="L132:L195" si="64">+I132+J132+K132</f>
        <v>1440</v>
      </c>
      <c r="M132" s="37">
        <f t="shared" si="62"/>
        <v>27198.720000000001</v>
      </c>
      <c r="N132" s="39">
        <v>66</v>
      </c>
      <c r="O132" s="39">
        <v>20</v>
      </c>
      <c r="P132" s="39">
        <v>0</v>
      </c>
      <c r="Q132" s="37">
        <f t="shared" si="63"/>
        <v>86</v>
      </c>
      <c r="R132" s="37">
        <f t="shared" si="50"/>
        <v>1624.3680000000002</v>
      </c>
      <c r="S132" s="10"/>
      <c r="T132" s="9"/>
      <c r="U132" s="9"/>
      <c r="V132" s="7">
        <f t="shared" ref="V132:V195" si="65">+S132+T132+U132</f>
        <v>0</v>
      </c>
      <c r="W132" s="5">
        <f t="shared" si="51"/>
        <v>0</v>
      </c>
      <c r="X132" s="9"/>
      <c r="Y132" s="9"/>
      <c r="Z132" s="9"/>
      <c r="AA132" s="4">
        <f t="shared" si="52"/>
        <v>0</v>
      </c>
      <c r="AB132" s="8">
        <f t="shared" si="53"/>
        <v>0</v>
      </c>
      <c r="AC132" s="9"/>
      <c r="AD132" s="6"/>
      <c r="AE132" s="6"/>
      <c r="AF132" s="4">
        <f t="shared" si="48"/>
        <v>0</v>
      </c>
      <c r="AG132" s="8">
        <f t="shared" si="54"/>
        <v>0</v>
      </c>
      <c r="AH132" s="4"/>
      <c r="AI132" s="4"/>
      <c r="AJ132" s="4"/>
      <c r="AK132" s="4">
        <f t="shared" ref="AK132:AK195" si="66">SUM(AH132:AJ132)</f>
        <v>0</v>
      </c>
      <c r="AL132" s="8">
        <f t="shared" si="55"/>
        <v>0</v>
      </c>
      <c r="AM132" s="4"/>
      <c r="AN132" s="4"/>
      <c r="AO132" s="4"/>
      <c r="AP132" s="4">
        <f t="shared" ref="AP132:AP195" si="67">SUM(AM132:AO132)</f>
        <v>0</v>
      </c>
      <c r="AQ132" s="8">
        <f t="shared" si="56"/>
        <v>0</v>
      </c>
      <c r="AR132" s="4"/>
      <c r="AS132" s="4"/>
      <c r="AT132" s="4"/>
      <c r="AU132" s="4">
        <f t="shared" ref="AU132:AU195" si="68">SUM(AR132:AT132)</f>
        <v>0</v>
      </c>
      <c r="AV132" s="8">
        <f t="shared" si="57"/>
        <v>0</v>
      </c>
      <c r="AW132" s="4"/>
      <c r="AX132" s="4"/>
      <c r="AY132" s="4"/>
      <c r="AZ132" s="4">
        <f t="shared" ref="AZ132:AZ195" si="69">SUM(AW132:AY132)</f>
        <v>0</v>
      </c>
      <c r="BA132" s="5">
        <f t="shared" si="58"/>
        <v>0</v>
      </c>
      <c r="BB132" s="4"/>
      <c r="BC132" s="4"/>
      <c r="BD132" s="4"/>
      <c r="BE132" s="4">
        <f t="shared" ref="BE132:BE195" si="70">SUM(BB132:BD132)</f>
        <v>0</v>
      </c>
      <c r="BF132" s="5">
        <f t="shared" si="59"/>
        <v>0</v>
      </c>
      <c r="BG132" s="4"/>
      <c r="BH132" s="4"/>
      <c r="BI132" s="4"/>
      <c r="BJ132" s="11">
        <f t="shared" ref="BJ132:BJ195" si="71">SUM(BG132:BI132)</f>
        <v>0</v>
      </c>
      <c r="BK132" s="12">
        <f t="shared" si="60"/>
        <v>0</v>
      </c>
    </row>
    <row r="133" spans="1:63" ht="63" x14ac:dyDescent="0.25">
      <c r="A133" s="2">
        <v>209029914</v>
      </c>
      <c r="B133" s="3" t="s">
        <v>194</v>
      </c>
      <c r="C133" s="36">
        <v>20.57</v>
      </c>
      <c r="D133" s="47">
        <v>436</v>
      </c>
      <c r="E133" s="37">
        <v>132</v>
      </c>
      <c r="F133" s="37">
        <v>44</v>
      </c>
      <c r="G133" s="37">
        <f t="shared" si="61"/>
        <v>612</v>
      </c>
      <c r="H133" s="37">
        <f t="shared" si="49"/>
        <v>12588.84</v>
      </c>
      <c r="I133" s="38">
        <v>7280</v>
      </c>
      <c r="J133" s="38">
        <v>0</v>
      </c>
      <c r="K133" s="39">
        <v>0</v>
      </c>
      <c r="L133" s="37">
        <f t="shared" si="64"/>
        <v>7280</v>
      </c>
      <c r="M133" s="37">
        <f t="shared" si="62"/>
        <v>149749.6</v>
      </c>
      <c r="N133" s="39">
        <v>198</v>
      </c>
      <c r="O133" s="39">
        <v>394</v>
      </c>
      <c r="P133" s="39">
        <v>300</v>
      </c>
      <c r="Q133" s="37">
        <f t="shared" si="63"/>
        <v>892</v>
      </c>
      <c r="R133" s="37">
        <f t="shared" si="50"/>
        <v>18348.439999999999</v>
      </c>
      <c r="S133" s="10"/>
      <c r="T133" s="9"/>
      <c r="U133" s="9"/>
      <c r="V133" s="7">
        <f t="shared" si="65"/>
        <v>0</v>
      </c>
      <c r="W133" s="5">
        <f t="shared" si="51"/>
        <v>0</v>
      </c>
      <c r="X133" s="9"/>
      <c r="Y133" s="9"/>
      <c r="Z133" s="9"/>
      <c r="AA133" s="4">
        <f t="shared" si="52"/>
        <v>0</v>
      </c>
      <c r="AB133" s="8">
        <f t="shared" si="53"/>
        <v>0</v>
      </c>
      <c r="AC133" s="9"/>
      <c r="AD133" s="6"/>
      <c r="AE133" s="6"/>
      <c r="AF133" s="4">
        <f t="shared" si="48"/>
        <v>0</v>
      </c>
      <c r="AG133" s="8">
        <f t="shared" si="54"/>
        <v>0</v>
      </c>
      <c r="AH133" s="4"/>
      <c r="AI133" s="4"/>
      <c r="AJ133" s="4"/>
      <c r="AK133" s="4">
        <f t="shared" si="66"/>
        <v>0</v>
      </c>
      <c r="AL133" s="8">
        <f t="shared" si="55"/>
        <v>0</v>
      </c>
      <c r="AM133" s="4"/>
      <c r="AN133" s="4"/>
      <c r="AO133" s="4"/>
      <c r="AP133" s="4">
        <f t="shared" si="67"/>
        <v>0</v>
      </c>
      <c r="AQ133" s="8">
        <f t="shared" si="56"/>
        <v>0</v>
      </c>
      <c r="AR133" s="4"/>
      <c r="AS133" s="4"/>
      <c r="AT133" s="4"/>
      <c r="AU133" s="4">
        <f t="shared" si="68"/>
        <v>0</v>
      </c>
      <c r="AV133" s="8">
        <f t="shared" si="57"/>
        <v>0</v>
      </c>
      <c r="AW133" s="4"/>
      <c r="AX133" s="4"/>
      <c r="AY133" s="4"/>
      <c r="AZ133" s="4">
        <f t="shared" si="69"/>
        <v>0</v>
      </c>
      <c r="BA133" s="5">
        <f t="shared" si="58"/>
        <v>0</v>
      </c>
      <c r="BB133" s="4"/>
      <c r="BC133" s="4"/>
      <c r="BD133" s="4"/>
      <c r="BE133" s="4">
        <f t="shared" si="70"/>
        <v>0</v>
      </c>
      <c r="BF133" s="5">
        <f t="shared" si="59"/>
        <v>0</v>
      </c>
      <c r="BG133" s="4"/>
      <c r="BH133" s="4"/>
      <c r="BI133" s="4"/>
      <c r="BJ133" s="11">
        <f t="shared" si="71"/>
        <v>0</v>
      </c>
      <c r="BK133" s="12">
        <f t="shared" si="60"/>
        <v>0</v>
      </c>
    </row>
    <row r="134" spans="1:63" ht="31.5" x14ac:dyDescent="0.25">
      <c r="A134" s="13">
        <v>209047502</v>
      </c>
      <c r="B134" s="14" t="s">
        <v>195</v>
      </c>
      <c r="C134" s="40">
        <v>57.5</v>
      </c>
      <c r="D134" s="47">
        <v>852</v>
      </c>
      <c r="E134" s="37">
        <v>120</v>
      </c>
      <c r="F134" s="37">
        <v>84</v>
      </c>
      <c r="G134" s="37">
        <f t="shared" si="61"/>
        <v>1056</v>
      </c>
      <c r="H134" s="37">
        <f t="shared" si="49"/>
        <v>60720</v>
      </c>
      <c r="I134" s="38">
        <v>62160</v>
      </c>
      <c r="J134" s="38">
        <v>0</v>
      </c>
      <c r="K134" s="39">
        <v>0</v>
      </c>
      <c r="L134" s="37">
        <f t="shared" si="64"/>
        <v>62160</v>
      </c>
      <c r="M134" s="37">
        <f t="shared" si="62"/>
        <v>3574200</v>
      </c>
      <c r="N134" s="39">
        <v>144</v>
      </c>
      <c r="O134" s="39">
        <v>132</v>
      </c>
      <c r="P134" s="39">
        <v>32</v>
      </c>
      <c r="Q134" s="37">
        <f t="shared" si="63"/>
        <v>308</v>
      </c>
      <c r="R134" s="37">
        <f t="shared" si="50"/>
        <v>17710</v>
      </c>
      <c r="S134" s="10"/>
      <c r="T134" s="9"/>
      <c r="U134" s="9"/>
      <c r="V134" s="7">
        <f t="shared" si="65"/>
        <v>0</v>
      </c>
      <c r="W134" s="5">
        <f t="shared" si="51"/>
        <v>0</v>
      </c>
      <c r="X134" s="9"/>
      <c r="Y134" s="9"/>
      <c r="Z134" s="9"/>
      <c r="AA134" s="4">
        <f t="shared" si="52"/>
        <v>0</v>
      </c>
      <c r="AB134" s="8">
        <f t="shared" si="53"/>
        <v>0</v>
      </c>
      <c r="AC134" s="9"/>
      <c r="AD134" s="6"/>
      <c r="AE134" s="6"/>
      <c r="AF134" s="4">
        <f t="shared" si="48"/>
        <v>0</v>
      </c>
      <c r="AG134" s="8">
        <f t="shared" si="54"/>
        <v>0</v>
      </c>
      <c r="AH134" s="4"/>
      <c r="AI134" s="4"/>
      <c r="AJ134" s="4"/>
      <c r="AK134" s="4">
        <f t="shared" si="66"/>
        <v>0</v>
      </c>
      <c r="AL134" s="8">
        <f t="shared" si="55"/>
        <v>0</v>
      </c>
      <c r="AM134" s="4"/>
      <c r="AN134" s="4"/>
      <c r="AO134" s="4"/>
      <c r="AP134" s="4">
        <f t="shared" si="67"/>
        <v>0</v>
      </c>
      <c r="AQ134" s="8">
        <f t="shared" si="56"/>
        <v>0</v>
      </c>
      <c r="AR134" s="4"/>
      <c r="AS134" s="4"/>
      <c r="AT134" s="4"/>
      <c r="AU134" s="4">
        <f t="shared" si="68"/>
        <v>0</v>
      </c>
      <c r="AV134" s="8">
        <f t="shared" si="57"/>
        <v>0</v>
      </c>
      <c r="AW134" s="4"/>
      <c r="AX134" s="4"/>
      <c r="AY134" s="4"/>
      <c r="AZ134" s="4">
        <f t="shared" si="69"/>
        <v>0</v>
      </c>
      <c r="BA134" s="5">
        <f t="shared" si="58"/>
        <v>0</v>
      </c>
      <c r="BB134" s="4"/>
      <c r="BC134" s="4"/>
      <c r="BD134" s="4"/>
      <c r="BE134" s="4">
        <f t="shared" si="70"/>
        <v>0</v>
      </c>
      <c r="BF134" s="5">
        <f t="shared" si="59"/>
        <v>0</v>
      </c>
      <c r="BG134" s="4"/>
      <c r="BH134" s="4"/>
      <c r="BI134" s="4"/>
      <c r="BJ134" s="11">
        <f t="shared" si="71"/>
        <v>0</v>
      </c>
      <c r="BK134" s="12">
        <f t="shared" si="60"/>
        <v>0</v>
      </c>
    </row>
    <row r="135" spans="1:63" ht="15.75" x14ac:dyDescent="0.25">
      <c r="A135" s="2">
        <v>209051901</v>
      </c>
      <c r="B135" s="3" t="s">
        <v>196</v>
      </c>
      <c r="C135" s="36">
        <v>8.5</v>
      </c>
      <c r="D135" s="47">
        <v>1140</v>
      </c>
      <c r="E135" s="37">
        <v>216</v>
      </c>
      <c r="F135" s="37">
        <v>0</v>
      </c>
      <c r="G135" s="37">
        <f t="shared" si="61"/>
        <v>1356</v>
      </c>
      <c r="H135" s="37">
        <f t="shared" si="49"/>
        <v>11526</v>
      </c>
      <c r="I135" s="38">
        <v>0</v>
      </c>
      <c r="J135" s="38">
        <v>11</v>
      </c>
      <c r="K135" s="39">
        <v>215</v>
      </c>
      <c r="L135" s="37">
        <f t="shared" si="64"/>
        <v>226</v>
      </c>
      <c r="M135" s="37">
        <f t="shared" si="62"/>
        <v>1921</v>
      </c>
      <c r="N135" s="39">
        <v>1000</v>
      </c>
      <c r="O135" s="39">
        <v>216</v>
      </c>
      <c r="P135" s="39">
        <v>252</v>
      </c>
      <c r="Q135" s="37">
        <f t="shared" si="63"/>
        <v>1468</v>
      </c>
      <c r="R135" s="37">
        <f t="shared" si="50"/>
        <v>12478</v>
      </c>
      <c r="S135" s="10"/>
      <c r="T135" s="9"/>
      <c r="U135" s="9"/>
      <c r="V135" s="7">
        <f t="shared" si="65"/>
        <v>0</v>
      </c>
      <c r="W135" s="5">
        <f t="shared" si="51"/>
        <v>0</v>
      </c>
      <c r="X135" s="9"/>
      <c r="Y135" s="9"/>
      <c r="Z135" s="9"/>
      <c r="AA135" s="4">
        <f t="shared" si="52"/>
        <v>0</v>
      </c>
      <c r="AB135" s="8">
        <f t="shared" si="53"/>
        <v>0</v>
      </c>
      <c r="AC135" s="9"/>
      <c r="AD135" s="6"/>
      <c r="AE135" s="6"/>
      <c r="AF135" s="4">
        <f t="shared" si="48"/>
        <v>0</v>
      </c>
      <c r="AG135" s="8">
        <f t="shared" si="54"/>
        <v>0</v>
      </c>
      <c r="AH135" s="4"/>
      <c r="AI135" s="4"/>
      <c r="AJ135" s="4"/>
      <c r="AK135" s="4">
        <f t="shared" si="66"/>
        <v>0</v>
      </c>
      <c r="AL135" s="8">
        <f t="shared" si="55"/>
        <v>0</v>
      </c>
      <c r="AM135" s="4"/>
      <c r="AN135" s="4"/>
      <c r="AO135" s="4"/>
      <c r="AP135" s="4">
        <f t="shared" si="67"/>
        <v>0</v>
      </c>
      <c r="AQ135" s="8">
        <f t="shared" si="56"/>
        <v>0</v>
      </c>
      <c r="AR135" s="4"/>
      <c r="AS135" s="4"/>
      <c r="AT135" s="4"/>
      <c r="AU135" s="4">
        <f t="shared" si="68"/>
        <v>0</v>
      </c>
      <c r="AV135" s="8">
        <f t="shared" si="57"/>
        <v>0</v>
      </c>
      <c r="AW135" s="4"/>
      <c r="AX135" s="4"/>
      <c r="AY135" s="4"/>
      <c r="AZ135" s="4">
        <f t="shared" si="69"/>
        <v>0</v>
      </c>
      <c r="BA135" s="5">
        <f t="shared" si="58"/>
        <v>0</v>
      </c>
      <c r="BB135" s="4"/>
      <c r="BC135" s="4"/>
      <c r="BD135" s="4"/>
      <c r="BE135" s="4">
        <f t="shared" si="70"/>
        <v>0</v>
      </c>
      <c r="BF135" s="5">
        <f t="shared" si="59"/>
        <v>0</v>
      </c>
      <c r="BG135" s="4"/>
      <c r="BH135" s="4"/>
      <c r="BI135" s="4"/>
      <c r="BJ135" s="11">
        <f t="shared" si="71"/>
        <v>0</v>
      </c>
      <c r="BK135" s="12">
        <f t="shared" si="60"/>
        <v>0</v>
      </c>
    </row>
    <row r="136" spans="1:63" ht="15.75" x14ac:dyDescent="0.25">
      <c r="A136" s="13">
        <v>209051902</v>
      </c>
      <c r="B136" s="14" t="s">
        <v>197</v>
      </c>
      <c r="C136" s="40">
        <v>9.9</v>
      </c>
      <c r="D136" s="47">
        <v>2724</v>
      </c>
      <c r="E136" s="37">
        <v>240</v>
      </c>
      <c r="F136" s="37">
        <v>0</v>
      </c>
      <c r="G136" s="37">
        <f t="shared" si="61"/>
        <v>2964</v>
      </c>
      <c r="H136" s="37">
        <f t="shared" si="49"/>
        <v>29343.600000000002</v>
      </c>
      <c r="I136" s="38">
        <v>0</v>
      </c>
      <c r="J136" s="38">
        <v>20</v>
      </c>
      <c r="K136" s="39">
        <v>0</v>
      </c>
      <c r="L136" s="37">
        <f t="shared" si="64"/>
        <v>20</v>
      </c>
      <c r="M136" s="37">
        <f t="shared" si="62"/>
        <v>198</v>
      </c>
      <c r="N136" s="39">
        <v>520</v>
      </c>
      <c r="O136" s="39">
        <v>252</v>
      </c>
      <c r="P136" s="39">
        <v>96</v>
      </c>
      <c r="Q136" s="37">
        <f t="shared" si="63"/>
        <v>868</v>
      </c>
      <c r="R136" s="37">
        <f t="shared" si="50"/>
        <v>8593.2000000000007</v>
      </c>
      <c r="S136" s="10"/>
      <c r="T136" s="9"/>
      <c r="U136" s="9"/>
      <c r="V136" s="7">
        <f t="shared" si="65"/>
        <v>0</v>
      </c>
      <c r="W136" s="5">
        <f t="shared" si="51"/>
        <v>0</v>
      </c>
      <c r="X136" s="9"/>
      <c r="Y136" s="9"/>
      <c r="Z136" s="9"/>
      <c r="AA136" s="4">
        <f t="shared" si="52"/>
        <v>0</v>
      </c>
      <c r="AB136" s="8">
        <f t="shared" si="53"/>
        <v>0</v>
      </c>
      <c r="AC136" s="9"/>
      <c r="AD136" s="6"/>
      <c r="AE136" s="6"/>
      <c r="AF136" s="4">
        <f t="shared" si="48"/>
        <v>0</v>
      </c>
      <c r="AG136" s="8">
        <f t="shared" si="54"/>
        <v>0</v>
      </c>
      <c r="AH136" s="4"/>
      <c r="AI136" s="4"/>
      <c r="AJ136" s="4"/>
      <c r="AK136" s="4">
        <f t="shared" si="66"/>
        <v>0</v>
      </c>
      <c r="AL136" s="8">
        <f t="shared" si="55"/>
        <v>0</v>
      </c>
      <c r="AM136" s="4"/>
      <c r="AN136" s="4"/>
      <c r="AO136" s="4"/>
      <c r="AP136" s="4">
        <f t="shared" si="67"/>
        <v>0</v>
      </c>
      <c r="AQ136" s="8">
        <f t="shared" si="56"/>
        <v>0</v>
      </c>
      <c r="AR136" s="4"/>
      <c r="AS136" s="4"/>
      <c r="AT136" s="4"/>
      <c r="AU136" s="4">
        <f t="shared" si="68"/>
        <v>0</v>
      </c>
      <c r="AV136" s="8">
        <f t="shared" si="57"/>
        <v>0</v>
      </c>
      <c r="AW136" s="4"/>
      <c r="AX136" s="4"/>
      <c r="AY136" s="4"/>
      <c r="AZ136" s="4">
        <f t="shared" si="69"/>
        <v>0</v>
      </c>
      <c r="BA136" s="5">
        <f t="shared" si="58"/>
        <v>0</v>
      </c>
      <c r="BB136" s="4"/>
      <c r="BC136" s="4"/>
      <c r="BD136" s="4"/>
      <c r="BE136" s="4">
        <f t="shared" si="70"/>
        <v>0</v>
      </c>
      <c r="BF136" s="5">
        <f t="shared" si="59"/>
        <v>0</v>
      </c>
      <c r="BG136" s="4"/>
      <c r="BH136" s="4"/>
      <c r="BI136" s="4"/>
      <c r="BJ136" s="11">
        <f t="shared" si="71"/>
        <v>0</v>
      </c>
      <c r="BK136" s="12">
        <f t="shared" si="60"/>
        <v>0</v>
      </c>
    </row>
    <row r="137" spans="1:63" ht="31.5" x14ac:dyDescent="0.25">
      <c r="A137" s="2">
        <v>209051903</v>
      </c>
      <c r="B137" s="3" t="s">
        <v>198</v>
      </c>
      <c r="C137" s="36">
        <v>38</v>
      </c>
      <c r="D137" s="47">
        <v>970</v>
      </c>
      <c r="E137" s="37">
        <v>175</v>
      </c>
      <c r="F137" s="37">
        <v>950</v>
      </c>
      <c r="G137" s="37">
        <f t="shared" si="61"/>
        <v>2095</v>
      </c>
      <c r="H137" s="37">
        <f t="shared" si="49"/>
        <v>79610</v>
      </c>
      <c r="I137" s="38">
        <v>0</v>
      </c>
      <c r="J137" s="38">
        <v>0</v>
      </c>
      <c r="K137" s="39">
        <v>0</v>
      </c>
      <c r="L137" s="37">
        <f t="shared" si="64"/>
        <v>0</v>
      </c>
      <c r="M137" s="37">
        <f t="shared" si="62"/>
        <v>0</v>
      </c>
      <c r="N137" s="39">
        <v>1300</v>
      </c>
      <c r="O137" s="39">
        <v>228</v>
      </c>
      <c r="P137" s="39">
        <v>96</v>
      </c>
      <c r="Q137" s="37">
        <f t="shared" si="63"/>
        <v>1624</v>
      </c>
      <c r="R137" s="37">
        <f t="shared" si="50"/>
        <v>61712</v>
      </c>
      <c r="S137" s="10"/>
      <c r="T137" s="9"/>
      <c r="U137" s="9"/>
      <c r="V137" s="7">
        <f t="shared" si="65"/>
        <v>0</v>
      </c>
      <c r="W137" s="5">
        <f t="shared" si="51"/>
        <v>0</v>
      </c>
      <c r="X137" s="9"/>
      <c r="Y137" s="9"/>
      <c r="Z137" s="9"/>
      <c r="AA137" s="4">
        <f t="shared" si="52"/>
        <v>0</v>
      </c>
      <c r="AB137" s="8">
        <f t="shared" si="53"/>
        <v>0</v>
      </c>
      <c r="AC137" s="9"/>
      <c r="AD137" s="6"/>
      <c r="AE137" s="6"/>
      <c r="AF137" s="4">
        <f t="shared" si="48"/>
        <v>0</v>
      </c>
      <c r="AG137" s="8">
        <f t="shared" si="54"/>
        <v>0</v>
      </c>
      <c r="AH137" s="4"/>
      <c r="AI137" s="4"/>
      <c r="AJ137" s="4"/>
      <c r="AK137" s="4">
        <f t="shared" si="66"/>
        <v>0</v>
      </c>
      <c r="AL137" s="8">
        <f t="shared" si="55"/>
        <v>0</v>
      </c>
      <c r="AM137" s="4"/>
      <c r="AN137" s="4"/>
      <c r="AO137" s="4"/>
      <c r="AP137" s="4">
        <f t="shared" si="67"/>
        <v>0</v>
      </c>
      <c r="AQ137" s="8">
        <f t="shared" si="56"/>
        <v>0</v>
      </c>
      <c r="AR137" s="4"/>
      <c r="AS137" s="4"/>
      <c r="AT137" s="4"/>
      <c r="AU137" s="4">
        <f t="shared" si="68"/>
        <v>0</v>
      </c>
      <c r="AV137" s="8">
        <f t="shared" si="57"/>
        <v>0</v>
      </c>
      <c r="AW137" s="4"/>
      <c r="AX137" s="4"/>
      <c r="AY137" s="4"/>
      <c r="AZ137" s="4">
        <f t="shared" si="69"/>
        <v>0</v>
      </c>
      <c r="BA137" s="5">
        <f t="shared" si="58"/>
        <v>0</v>
      </c>
      <c r="BB137" s="4"/>
      <c r="BC137" s="4"/>
      <c r="BD137" s="4"/>
      <c r="BE137" s="4">
        <f t="shared" si="70"/>
        <v>0</v>
      </c>
      <c r="BF137" s="5">
        <f t="shared" si="59"/>
        <v>0</v>
      </c>
      <c r="BG137" s="4"/>
      <c r="BH137" s="4"/>
      <c r="BI137" s="4"/>
      <c r="BJ137" s="11">
        <f t="shared" si="71"/>
        <v>0</v>
      </c>
      <c r="BK137" s="12">
        <f t="shared" si="60"/>
        <v>0</v>
      </c>
    </row>
    <row r="138" spans="1:63" ht="15.75" x14ac:dyDescent="0.25">
      <c r="A138" s="13">
        <v>209076301</v>
      </c>
      <c r="B138" s="14" t="s">
        <v>199</v>
      </c>
      <c r="C138" s="40">
        <v>3.4</v>
      </c>
      <c r="D138" s="47">
        <v>1911</v>
      </c>
      <c r="E138" s="37">
        <v>350</v>
      </c>
      <c r="F138" s="37">
        <v>2090</v>
      </c>
      <c r="G138" s="37">
        <f t="shared" si="61"/>
        <v>4351</v>
      </c>
      <c r="H138" s="37">
        <f t="shared" si="49"/>
        <v>14793.4</v>
      </c>
      <c r="I138" s="38">
        <v>0</v>
      </c>
      <c r="J138" s="38">
        <v>600</v>
      </c>
      <c r="K138" s="39">
        <v>200</v>
      </c>
      <c r="L138" s="37">
        <f t="shared" si="64"/>
        <v>800</v>
      </c>
      <c r="M138" s="37">
        <f t="shared" si="62"/>
        <v>2720</v>
      </c>
      <c r="N138" s="39">
        <v>170</v>
      </c>
      <c r="O138" s="39">
        <v>0</v>
      </c>
      <c r="P138" s="39">
        <v>0</v>
      </c>
      <c r="Q138" s="37">
        <f t="shared" si="63"/>
        <v>170</v>
      </c>
      <c r="R138" s="37">
        <f t="shared" si="50"/>
        <v>578</v>
      </c>
      <c r="S138" s="10"/>
      <c r="T138" s="9"/>
      <c r="U138" s="9"/>
      <c r="V138" s="7">
        <f t="shared" si="65"/>
        <v>0</v>
      </c>
      <c r="W138" s="5">
        <f t="shared" si="51"/>
        <v>0</v>
      </c>
      <c r="X138" s="9"/>
      <c r="Y138" s="9"/>
      <c r="Z138" s="9"/>
      <c r="AA138" s="4">
        <f t="shared" si="52"/>
        <v>0</v>
      </c>
      <c r="AB138" s="8">
        <f t="shared" si="53"/>
        <v>0</v>
      </c>
      <c r="AC138" s="9"/>
      <c r="AD138" s="6"/>
      <c r="AE138" s="6"/>
      <c r="AF138" s="4">
        <f t="shared" si="48"/>
        <v>0</v>
      </c>
      <c r="AG138" s="8">
        <f t="shared" si="54"/>
        <v>0</v>
      </c>
      <c r="AH138" s="4"/>
      <c r="AI138" s="4"/>
      <c r="AJ138" s="4"/>
      <c r="AK138" s="4">
        <f t="shared" si="66"/>
        <v>0</v>
      </c>
      <c r="AL138" s="8">
        <f t="shared" si="55"/>
        <v>0</v>
      </c>
      <c r="AM138" s="4"/>
      <c r="AN138" s="4"/>
      <c r="AO138" s="4"/>
      <c r="AP138" s="4">
        <f t="shared" si="67"/>
        <v>0</v>
      </c>
      <c r="AQ138" s="8">
        <f t="shared" si="56"/>
        <v>0</v>
      </c>
      <c r="AR138" s="4"/>
      <c r="AS138" s="4"/>
      <c r="AT138" s="4"/>
      <c r="AU138" s="4">
        <f t="shared" si="68"/>
        <v>0</v>
      </c>
      <c r="AV138" s="8">
        <f t="shared" si="57"/>
        <v>0</v>
      </c>
      <c r="AW138" s="4"/>
      <c r="AX138" s="4"/>
      <c r="AY138" s="4"/>
      <c r="AZ138" s="4">
        <f t="shared" si="69"/>
        <v>0</v>
      </c>
      <c r="BA138" s="5">
        <f t="shared" si="58"/>
        <v>0</v>
      </c>
      <c r="BB138" s="4"/>
      <c r="BC138" s="4"/>
      <c r="BD138" s="4"/>
      <c r="BE138" s="4">
        <f t="shared" si="70"/>
        <v>0</v>
      </c>
      <c r="BF138" s="5">
        <f t="shared" si="59"/>
        <v>0</v>
      </c>
      <c r="BG138" s="4"/>
      <c r="BH138" s="4"/>
      <c r="BI138" s="4"/>
      <c r="BJ138" s="11">
        <f t="shared" si="71"/>
        <v>0</v>
      </c>
      <c r="BK138" s="12">
        <f t="shared" si="60"/>
        <v>0</v>
      </c>
    </row>
    <row r="139" spans="1:63" ht="31.5" x14ac:dyDescent="0.25">
      <c r="A139" s="2">
        <v>209091701</v>
      </c>
      <c r="B139" s="3" t="s">
        <v>200</v>
      </c>
      <c r="C139" s="36">
        <v>27.79</v>
      </c>
      <c r="D139" s="47">
        <v>1170</v>
      </c>
      <c r="E139" s="37">
        <v>2770</v>
      </c>
      <c r="F139" s="37">
        <v>1750</v>
      </c>
      <c r="G139" s="37">
        <f t="shared" si="61"/>
        <v>5690</v>
      </c>
      <c r="H139" s="37">
        <f t="shared" si="49"/>
        <v>158125.1</v>
      </c>
      <c r="I139" s="38">
        <v>2500</v>
      </c>
      <c r="J139" s="38">
        <v>1050</v>
      </c>
      <c r="K139" s="39">
        <v>1900</v>
      </c>
      <c r="L139" s="37">
        <f t="shared" si="64"/>
        <v>5450</v>
      </c>
      <c r="M139" s="37">
        <f t="shared" si="62"/>
        <v>151455.5</v>
      </c>
      <c r="N139" s="39">
        <v>1461</v>
      </c>
      <c r="O139" s="39">
        <v>0</v>
      </c>
      <c r="P139" s="39">
        <v>890</v>
      </c>
      <c r="Q139" s="37">
        <f t="shared" si="63"/>
        <v>2351</v>
      </c>
      <c r="R139" s="37">
        <f t="shared" si="50"/>
        <v>65334.29</v>
      </c>
      <c r="S139" s="10"/>
      <c r="T139" s="9"/>
      <c r="U139" s="9"/>
      <c r="V139" s="7">
        <f t="shared" si="65"/>
        <v>0</v>
      </c>
      <c r="W139" s="5">
        <f t="shared" si="51"/>
        <v>0</v>
      </c>
      <c r="X139" s="9"/>
      <c r="Y139" s="9"/>
      <c r="Z139" s="9"/>
      <c r="AA139" s="4">
        <f t="shared" si="52"/>
        <v>0</v>
      </c>
      <c r="AB139" s="8">
        <f t="shared" si="53"/>
        <v>0</v>
      </c>
      <c r="AC139" s="9"/>
      <c r="AD139" s="6"/>
      <c r="AE139" s="6"/>
      <c r="AF139" s="4">
        <f t="shared" si="48"/>
        <v>0</v>
      </c>
      <c r="AG139" s="8">
        <f t="shared" si="54"/>
        <v>0</v>
      </c>
      <c r="AH139" s="4"/>
      <c r="AI139" s="4"/>
      <c r="AJ139" s="4"/>
      <c r="AK139" s="4">
        <f t="shared" si="66"/>
        <v>0</v>
      </c>
      <c r="AL139" s="8">
        <f t="shared" si="55"/>
        <v>0</v>
      </c>
      <c r="AM139" s="4"/>
      <c r="AN139" s="4"/>
      <c r="AO139" s="4"/>
      <c r="AP139" s="4">
        <f t="shared" si="67"/>
        <v>0</v>
      </c>
      <c r="AQ139" s="8">
        <f t="shared" si="56"/>
        <v>0</v>
      </c>
      <c r="AR139" s="4"/>
      <c r="AS139" s="4"/>
      <c r="AT139" s="4"/>
      <c r="AU139" s="4">
        <f t="shared" si="68"/>
        <v>0</v>
      </c>
      <c r="AV139" s="8">
        <f t="shared" si="57"/>
        <v>0</v>
      </c>
      <c r="AW139" s="4"/>
      <c r="AX139" s="4"/>
      <c r="AY139" s="4"/>
      <c r="AZ139" s="4">
        <f t="shared" si="69"/>
        <v>0</v>
      </c>
      <c r="BA139" s="5">
        <f t="shared" si="58"/>
        <v>0</v>
      </c>
      <c r="BB139" s="4"/>
      <c r="BC139" s="4"/>
      <c r="BD139" s="4"/>
      <c r="BE139" s="4">
        <f t="shared" si="70"/>
        <v>0</v>
      </c>
      <c r="BF139" s="5">
        <f t="shared" si="59"/>
        <v>0</v>
      </c>
      <c r="BG139" s="4"/>
      <c r="BH139" s="4"/>
      <c r="BI139" s="4"/>
      <c r="BJ139" s="11">
        <f t="shared" si="71"/>
        <v>0</v>
      </c>
      <c r="BK139" s="12">
        <f t="shared" si="60"/>
        <v>0</v>
      </c>
    </row>
    <row r="140" spans="1:63" ht="31.5" x14ac:dyDescent="0.25">
      <c r="A140" s="13">
        <v>209091801</v>
      </c>
      <c r="B140" s="14" t="s">
        <v>201</v>
      </c>
      <c r="C140" s="40">
        <v>73.41</v>
      </c>
      <c r="D140" s="47">
        <v>4040</v>
      </c>
      <c r="E140" s="37">
        <v>3160</v>
      </c>
      <c r="F140" s="37">
        <v>600</v>
      </c>
      <c r="G140" s="37">
        <f t="shared" si="61"/>
        <v>7800</v>
      </c>
      <c r="H140" s="37">
        <f t="shared" si="49"/>
        <v>572598</v>
      </c>
      <c r="I140" s="38">
        <v>0</v>
      </c>
      <c r="J140" s="38">
        <v>215</v>
      </c>
      <c r="K140" s="39">
        <v>0</v>
      </c>
      <c r="L140" s="37">
        <f t="shared" si="64"/>
        <v>215</v>
      </c>
      <c r="M140" s="37">
        <f t="shared" si="62"/>
        <v>15783.15</v>
      </c>
      <c r="N140" s="39">
        <v>620</v>
      </c>
      <c r="O140" s="39">
        <v>2250</v>
      </c>
      <c r="P140" s="39">
        <v>1500</v>
      </c>
      <c r="Q140" s="37">
        <f t="shared" si="63"/>
        <v>4370</v>
      </c>
      <c r="R140" s="37">
        <f t="shared" si="50"/>
        <v>320801.7</v>
      </c>
      <c r="S140" s="10"/>
      <c r="T140" s="9"/>
      <c r="U140" s="9"/>
      <c r="V140" s="7">
        <f t="shared" si="65"/>
        <v>0</v>
      </c>
      <c r="W140" s="5">
        <f t="shared" si="51"/>
        <v>0</v>
      </c>
      <c r="X140" s="9"/>
      <c r="Y140" s="9"/>
      <c r="Z140" s="9"/>
      <c r="AA140" s="4">
        <f t="shared" si="52"/>
        <v>0</v>
      </c>
      <c r="AB140" s="8">
        <f t="shared" si="53"/>
        <v>0</v>
      </c>
      <c r="AC140" s="9"/>
      <c r="AD140" s="6"/>
      <c r="AE140" s="6"/>
      <c r="AF140" s="4">
        <f t="shared" si="48"/>
        <v>0</v>
      </c>
      <c r="AG140" s="8">
        <f t="shared" si="54"/>
        <v>0</v>
      </c>
      <c r="AH140" s="4"/>
      <c r="AI140" s="4"/>
      <c r="AJ140" s="4"/>
      <c r="AK140" s="4">
        <f t="shared" si="66"/>
        <v>0</v>
      </c>
      <c r="AL140" s="8">
        <f t="shared" si="55"/>
        <v>0</v>
      </c>
      <c r="AM140" s="4"/>
      <c r="AN140" s="4"/>
      <c r="AO140" s="4"/>
      <c r="AP140" s="4">
        <f t="shared" si="67"/>
        <v>0</v>
      </c>
      <c r="AQ140" s="8">
        <f t="shared" si="56"/>
        <v>0</v>
      </c>
      <c r="AR140" s="4"/>
      <c r="AS140" s="4"/>
      <c r="AT140" s="4"/>
      <c r="AU140" s="4">
        <f t="shared" si="68"/>
        <v>0</v>
      </c>
      <c r="AV140" s="8">
        <f t="shared" si="57"/>
        <v>0</v>
      </c>
      <c r="AW140" s="4"/>
      <c r="AX140" s="4"/>
      <c r="AY140" s="4"/>
      <c r="AZ140" s="4">
        <f t="shared" si="69"/>
        <v>0</v>
      </c>
      <c r="BA140" s="5">
        <f t="shared" si="58"/>
        <v>0</v>
      </c>
      <c r="BB140" s="4"/>
      <c r="BC140" s="4"/>
      <c r="BD140" s="4"/>
      <c r="BE140" s="4">
        <f t="shared" si="70"/>
        <v>0</v>
      </c>
      <c r="BF140" s="5">
        <f t="shared" si="59"/>
        <v>0</v>
      </c>
      <c r="BG140" s="4"/>
      <c r="BH140" s="4"/>
      <c r="BI140" s="4"/>
      <c r="BJ140" s="11">
        <f t="shared" si="71"/>
        <v>0</v>
      </c>
      <c r="BK140" s="12">
        <f t="shared" si="60"/>
        <v>0</v>
      </c>
    </row>
    <row r="141" spans="1:63" ht="31.5" x14ac:dyDescent="0.25">
      <c r="A141" s="2">
        <v>209091901</v>
      </c>
      <c r="B141" s="3" t="s">
        <v>202</v>
      </c>
      <c r="C141" s="36">
        <v>27.79</v>
      </c>
      <c r="D141" s="47">
        <v>400</v>
      </c>
      <c r="E141" s="37">
        <v>2665</v>
      </c>
      <c r="F141" s="37">
        <v>2370</v>
      </c>
      <c r="G141" s="37">
        <f t="shared" si="61"/>
        <v>5435</v>
      </c>
      <c r="H141" s="37">
        <f t="shared" si="49"/>
        <v>151038.65</v>
      </c>
      <c r="I141" s="38">
        <v>560</v>
      </c>
      <c r="J141" s="38">
        <v>10</v>
      </c>
      <c r="K141" s="39">
        <v>0</v>
      </c>
      <c r="L141" s="37">
        <f t="shared" si="64"/>
        <v>570</v>
      </c>
      <c r="M141" s="37">
        <f t="shared" si="62"/>
        <v>15840.3</v>
      </c>
      <c r="N141" s="39">
        <v>3730</v>
      </c>
      <c r="O141" s="39">
        <v>1240</v>
      </c>
      <c r="P141" s="39">
        <v>600</v>
      </c>
      <c r="Q141" s="37">
        <f t="shared" si="63"/>
        <v>5570</v>
      </c>
      <c r="R141" s="37">
        <f t="shared" si="50"/>
        <v>154790.29999999999</v>
      </c>
      <c r="S141" s="10"/>
      <c r="T141" s="9"/>
      <c r="U141" s="9"/>
      <c r="V141" s="7">
        <f t="shared" si="65"/>
        <v>0</v>
      </c>
      <c r="W141" s="5">
        <f t="shared" si="51"/>
        <v>0</v>
      </c>
      <c r="X141" s="9"/>
      <c r="Y141" s="9"/>
      <c r="Z141" s="9"/>
      <c r="AA141" s="4">
        <f t="shared" si="52"/>
        <v>0</v>
      </c>
      <c r="AB141" s="8">
        <f t="shared" si="53"/>
        <v>0</v>
      </c>
      <c r="AC141" s="9"/>
      <c r="AD141" s="6"/>
      <c r="AE141" s="6"/>
      <c r="AF141" s="4">
        <f t="shared" si="48"/>
        <v>0</v>
      </c>
      <c r="AG141" s="8">
        <f t="shared" si="54"/>
        <v>0</v>
      </c>
      <c r="AH141" s="4"/>
      <c r="AI141" s="4"/>
      <c r="AJ141" s="4"/>
      <c r="AK141" s="4">
        <f t="shared" si="66"/>
        <v>0</v>
      </c>
      <c r="AL141" s="8">
        <f t="shared" si="55"/>
        <v>0</v>
      </c>
      <c r="AM141" s="4"/>
      <c r="AN141" s="4"/>
      <c r="AO141" s="4"/>
      <c r="AP141" s="4">
        <f t="shared" si="67"/>
        <v>0</v>
      </c>
      <c r="AQ141" s="8">
        <f t="shared" si="56"/>
        <v>0</v>
      </c>
      <c r="AR141" s="4"/>
      <c r="AS141" s="4"/>
      <c r="AT141" s="4"/>
      <c r="AU141" s="4">
        <f t="shared" si="68"/>
        <v>0</v>
      </c>
      <c r="AV141" s="8">
        <f t="shared" si="57"/>
        <v>0</v>
      </c>
      <c r="AW141" s="4"/>
      <c r="AX141" s="4"/>
      <c r="AY141" s="4"/>
      <c r="AZ141" s="4">
        <f t="shared" si="69"/>
        <v>0</v>
      </c>
      <c r="BA141" s="5">
        <f t="shared" si="58"/>
        <v>0</v>
      </c>
      <c r="BB141" s="4"/>
      <c r="BC141" s="4"/>
      <c r="BD141" s="4"/>
      <c r="BE141" s="4">
        <f t="shared" si="70"/>
        <v>0</v>
      </c>
      <c r="BF141" s="5">
        <f t="shared" si="59"/>
        <v>0</v>
      </c>
      <c r="BG141" s="4"/>
      <c r="BH141" s="4"/>
      <c r="BI141" s="4"/>
      <c r="BJ141" s="11">
        <f t="shared" si="71"/>
        <v>0</v>
      </c>
      <c r="BK141" s="12">
        <f t="shared" si="60"/>
        <v>0</v>
      </c>
    </row>
    <row r="142" spans="1:63" ht="31.5" x14ac:dyDescent="0.25">
      <c r="A142" s="13">
        <v>209092001</v>
      </c>
      <c r="B142" s="14" t="s">
        <v>203</v>
      </c>
      <c r="C142" s="40">
        <v>73.41</v>
      </c>
      <c r="D142" s="47">
        <v>0</v>
      </c>
      <c r="E142" s="37">
        <v>1170</v>
      </c>
      <c r="F142" s="37">
        <v>385</v>
      </c>
      <c r="G142" s="37">
        <f t="shared" si="61"/>
        <v>1555</v>
      </c>
      <c r="H142" s="37">
        <f t="shared" si="49"/>
        <v>114152.54999999999</v>
      </c>
      <c r="I142" s="38">
        <v>45</v>
      </c>
      <c r="J142" s="38">
        <v>0</v>
      </c>
      <c r="K142" s="39">
        <v>0</v>
      </c>
      <c r="L142" s="37">
        <f t="shared" si="64"/>
        <v>45</v>
      </c>
      <c r="M142" s="37">
        <f t="shared" si="62"/>
        <v>3303.45</v>
      </c>
      <c r="N142" s="39">
        <v>0</v>
      </c>
      <c r="O142" s="39">
        <v>2620</v>
      </c>
      <c r="P142" s="39">
        <v>1370</v>
      </c>
      <c r="Q142" s="37">
        <f t="shared" si="63"/>
        <v>3990</v>
      </c>
      <c r="R142" s="37">
        <f t="shared" si="50"/>
        <v>292905.89999999997</v>
      </c>
      <c r="S142" s="10"/>
      <c r="T142" s="9"/>
      <c r="U142" s="9"/>
      <c r="V142" s="7">
        <f t="shared" si="65"/>
        <v>0</v>
      </c>
      <c r="W142" s="5">
        <f t="shared" si="51"/>
        <v>0</v>
      </c>
      <c r="X142" s="9"/>
      <c r="Y142" s="9"/>
      <c r="Z142" s="9"/>
      <c r="AA142" s="4">
        <f t="shared" si="52"/>
        <v>0</v>
      </c>
      <c r="AB142" s="8">
        <f t="shared" si="53"/>
        <v>0</v>
      </c>
      <c r="AC142" s="9"/>
      <c r="AD142" s="6"/>
      <c r="AE142" s="6"/>
      <c r="AF142" s="4">
        <f t="shared" si="48"/>
        <v>0</v>
      </c>
      <c r="AG142" s="8">
        <f t="shared" si="54"/>
        <v>0</v>
      </c>
      <c r="AH142" s="4"/>
      <c r="AI142" s="4"/>
      <c r="AJ142" s="4"/>
      <c r="AK142" s="4">
        <f t="shared" si="66"/>
        <v>0</v>
      </c>
      <c r="AL142" s="8">
        <f t="shared" si="55"/>
        <v>0</v>
      </c>
      <c r="AM142" s="4"/>
      <c r="AN142" s="4"/>
      <c r="AO142" s="4"/>
      <c r="AP142" s="4">
        <f t="shared" si="67"/>
        <v>0</v>
      </c>
      <c r="AQ142" s="8">
        <f t="shared" si="56"/>
        <v>0</v>
      </c>
      <c r="AR142" s="4"/>
      <c r="AS142" s="4"/>
      <c r="AT142" s="4"/>
      <c r="AU142" s="4">
        <f t="shared" si="68"/>
        <v>0</v>
      </c>
      <c r="AV142" s="8">
        <f t="shared" si="57"/>
        <v>0</v>
      </c>
      <c r="AW142" s="4"/>
      <c r="AX142" s="4"/>
      <c r="AY142" s="4"/>
      <c r="AZ142" s="4">
        <f t="shared" si="69"/>
        <v>0</v>
      </c>
      <c r="BA142" s="5">
        <f t="shared" si="58"/>
        <v>0</v>
      </c>
      <c r="BB142" s="4"/>
      <c r="BC142" s="4"/>
      <c r="BD142" s="4"/>
      <c r="BE142" s="4">
        <f t="shared" si="70"/>
        <v>0</v>
      </c>
      <c r="BF142" s="5">
        <f t="shared" si="59"/>
        <v>0</v>
      </c>
      <c r="BG142" s="4"/>
      <c r="BH142" s="4"/>
      <c r="BI142" s="4"/>
      <c r="BJ142" s="11">
        <f t="shared" si="71"/>
        <v>0</v>
      </c>
      <c r="BK142" s="12">
        <f t="shared" si="60"/>
        <v>0</v>
      </c>
    </row>
    <row r="143" spans="1:63" ht="47.25" x14ac:dyDescent="0.25">
      <c r="A143" s="2">
        <v>209113300</v>
      </c>
      <c r="B143" s="3" t="s">
        <v>204</v>
      </c>
      <c r="C143" s="36">
        <v>20.684000000000001</v>
      </c>
      <c r="D143" s="47">
        <v>252</v>
      </c>
      <c r="E143" s="37">
        <v>71</v>
      </c>
      <c r="F143" s="37">
        <v>16</v>
      </c>
      <c r="G143" s="37">
        <f t="shared" si="61"/>
        <v>339</v>
      </c>
      <c r="H143" s="37">
        <f t="shared" si="49"/>
        <v>7011.8760000000002</v>
      </c>
      <c r="I143" s="38">
        <v>4</v>
      </c>
      <c r="J143" s="38">
        <v>34</v>
      </c>
      <c r="K143" s="39">
        <v>72</v>
      </c>
      <c r="L143" s="37">
        <f t="shared" si="64"/>
        <v>110</v>
      </c>
      <c r="M143" s="37">
        <f t="shared" si="62"/>
        <v>2275.2400000000002</v>
      </c>
      <c r="N143" s="39">
        <v>0</v>
      </c>
      <c r="O143" s="39">
        <v>1120</v>
      </c>
      <c r="P143" s="39">
        <v>385</v>
      </c>
      <c r="Q143" s="37">
        <f t="shared" si="63"/>
        <v>1505</v>
      </c>
      <c r="R143" s="37">
        <f t="shared" si="50"/>
        <v>31129.420000000002</v>
      </c>
      <c r="S143" s="10"/>
      <c r="T143" s="9"/>
      <c r="U143" s="9"/>
      <c r="V143" s="7">
        <f t="shared" si="65"/>
        <v>0</v>
      </c>
      <c r="W143" s="5">
        <f t="shared" si="51"/>
        <v>0</v>
      </c>
      <c r="X143" s="9"/>
      <c r="Y143" s="9"/>
      <c r="Z143" s="9"/>
      <c r="AA143" s="4">
        <f t="shared" si="52"/>
        <v>0</v>
      </c>
      <c r="AB143" s="8">
        <f t="shared" si="53"/>
        <v>0</v>
      </c>
      <c r="AC143" s="9"/>
      <c r="AD143" s="6"/>
      <c r="AE143" s="6"/>
      <c r="AF143" s="4">
        <f t="shared" si="48"/>
        <v>0</v>
      </c>
      <c r="AG143" s="8">
        <f t="shared" si="54"/>
        <v>0</v>
      </c>
      <c r="AH143" s="4"/>
      <c r="AI143" s="4"/>
      <c r="AJ143" s="4"/>
      <c r="AK143" s="4">
        <f t="shared" si="66"/>
        <v>0</v>
      </c>
      <c r="AL143" s="8">
        <f t="shared" si="55"/>
        <v>0</v>
      </c>
      <c r="AM143" s="4"/>
      <c r="AN143" s="4"/>
      <c r="AO143" s="4"/>
      <c r="AP143" s="4">
        <f t="shared" si="67"/>
        <v>0</v>
      </c>
      <c r="AQ143" s="8">
        <f t="shared" si="56"/>
        <v>0</v>
      </c>
      <c r="AR143" s="4"/>
      <c r="AS143" s="4"/>
      <c r="AT143" s="4"/>
      <c r="AU143" s="4">
        <f t="shared" si="68"/>
        <v>0</v>
      </c>
      <c r="AV143" s="8">
        <f t="shared" si="57"/>
        <v>0</v>
      </c>
      <c r="AW143" s="4"/>
      <c r="AX143" s="4"/>
      <c r="AY143" s="4"/>
      <c r="AZ143" s="4">
        <f t="shared" si="69"/>
        <v>0</v>
      </c>
      <c r="BA143" s="5">
        <f t="shared" si="58"/>
        <v>0</v>
      </c>
      <c r="BB143" s="4"/>
      <c r="BC143" s="4"/>
      <c r="BD143" s="4"/>
      <c r="BE143" s="4">
        <f t="shared" si="70"/>
        <v>0</v>
      </c>
      <c r="BF143" s="5">
        <f t="shared" si="59"/>
        <v>0</v>
      </c>
      <c r="BG143" s="4"/>
      <c r="BH143" s="4"/>
      <c r="BI143" s="4"/>
      <c r="BJ143" s="11">
        <f t="shared" si="71"/>
        <v>0</v>
      </c>
      <c r="BK143" s="12">
        <f t="shared" si="60"/>
        <v>0</v>
      </c>
    </row>
    <row r="144" spans="1:63" ht="31.5" x14ac:dyDescent="0.25">
      <c r="A144" s="13">
        <v>209148601</v>
      </c>
      <c r="B144" s="14" t="s">
        <v>205</v>
      </c>
      <c r="C144" s="40">
        <v>400</v>
      </c>
      <c r="D144" s="47">
        <v>0</v>
      </c>
      <c r="E144" s="37">
        <v>0</v>
      </c>
      <c r="F144" s="37">
        <v>0</v>
      </c>
      <c r="G144" s="37">
        <f t="shared" si="61"/>
        <v>0</v>
      </c>
      <c r="H144" s="37">
        <f t="shared" si="49"/>
        <v>0</v>
      </c>
      <c r="I144" s="38">
        <v>0</v>
      </c>
      <c r="J144" s="38">
        <v>0</v>
      </c>
      <c r="K144" s="39">
        <v>0</v>
      </c>
      <c r="L144" s="37">
        <f t="shared" si="64"/>
        <v>0</v>
      </c>
      <c r="M144" s="37">
        <f t="shared" si="62"/>
        <v>0</v>
      </c>
      <c r="N144" s="39">
        <v>252</v>
      </c>
      <c r="O144" s="39">
        <v>0</v>
      </c>
      <c r="P144" s="39">
        <v>0</v>
      </c>
      <c r="Q144" s="37">
        <f t="shared" si="63"/>
        <v>252</v>
      </c>
      <c r="R144" s="37">
        <f t="shared" si="50"/>
        <v>100800</v>
      </c>
      <c r="S144" s="10"/>
      <c r="T144" s="9"/>
      <c r="U144" s="9"/>
      <c r="V144" s="7">
        <f t="shared" si="65"/>
        <v>0</v>
      </c>
      <c r="W144" s="5">
        <f t="shared" si="51"/>
        <v>0</v>
      </c>
      <c r="X144" s="9"/>
      <c r="Y144" s="9"/>
      <c r="Z144" s="9"/>
      <c r="AA144" s="4">
        <f t="shared" si="52"/>
        <v>0</v>
      </c>
      <c r="AB144" s="8">
        <f t="shared" si="53"/>
        <v>0</v>
      </c>
      <c r="AC144" s="9"/>
      <c r="AD144" s="6"/>
      <c r="AE144" s="6"/>
      <c r="AF144" s="4">
        <f t="shared" si="48"/>
        <v>0</v>
      </c>
      <c r="AG144" s="8">
        <f t="shared" si="54"/>
        <v>0</v>
      </c>
      <c r="AH144" s="4"/>
      <c r="AI144" s="4"/>
      <c r="AJ144" s="4"/>
      <c r="AK144" s="4">
        <f t="shared" si="66"/>
        <v>0</v>
      </c>
      <c r="AL144" s="8">
        <f t="shared" si="55"/>
        <v>0</v>
      </c>
      <c r="AM144" s="4"/>
      <c r="AN144" s="4"/>
      <c r="AO144" s="4"/>
      <c r="AP144" s="4">
        <f t="shared" si="67"/>
        <v>0</v>
      </c>
      <c r="AQ144" s="8">
        <f t="shared" si="56"/>
        <v>0</v>
      </c>
      <c r="AR144" s="4"/>
      <c r="AS144" s="4"/>
      <c r="AT144" s="4"/>
      <c r="AU144" s="4">
        <f t="shared" si="68"/>
        <v>0</v>
      </c>
      <c r="AV144" s="8">
        <f t="shared" si="57"/>
        <v>0</v>
      </c>
      <c r="AW144" s="4"/>
      <c r="AX144" s="4"/>
      <c r="AY144" s="4"/>
      <c r="AZ144" s="4">
        <f t="shared" si="69"/>
        <v>0</v>
      </c>
      <c r="BA144" s="5">
        <f t="shared" si="58"/>
        <v>0</v>
      </c>
      <c r="BB144" s="4"/>
      <c r="BC144" s="4"/>
      <c r="BD144" s="4"/>
      <c r="BE144" s="4">
        <f t="shared" si="70"/>
        <v>0</v>
      </c>
      <c r="BF144" s="5">
        <f t="shared" si="59"/>
        <v>0</v>
      </c>
      <c r="BG144" s="4"/>
      <c r="BH144" s="4"/>
      <c r="BI144" s="4"/>
      <c r="BJ144" s="11">
        <f t="shared" si="71"/>
        <v>0</v>
      </c>
      <c r="BK144" s="12">
        <f t="shared" si="60"/>
        <v>0</v>
      </c>
    </row>
    <row r="145" spans="1:63" ht="15.75" x14ac:dyDescent="0.25">
      <c r="A145" s="2">
        <v>209206601</v>
      </c>
      <c r="B145" s="3" t="s">
        <v>206</v>
      </c>
      <c r="C145" s="36">
        <v>34.5</v>
      </c>
      <c r="D145" s="47">
        <v>400</v>
      </c>
      <c r="E145" s="37">
        <v>0</v>
      </c>
      <c r="F145" s="37">
        <v>0</v>
      </c>
      <c r="G145" s="37">
        <f t="shared" si="61"/>
        <v>400</v>
      </c>
      <c r="H145" s="37">
        <f t="shared" si="49"/>
        <v>13800</v>
      </c>
      <c r="I145" s="38">
        <v>0</v>
      </c>
      <c r="J145" s="38">
        <v>0</v>
      </c>
      <c r="K145" s="39">
        <v>12</v>
      </c>
      <c r="L145" s="37">
        <f t="shared" si="64"/>
        <v>12</v>
      </c>
      <c r="M145" s="37">
        <f t="shared" si="62"/>
        <v>414</v>
      </c>
      <c r="N145" s="39">
        <v>120</v>
      </c>
      <c r="O145" s="39">
        <v>0</v>
      </c>
      <c r="P145" s="39">
        <v>0</v>
      </c>
      <c r="Q145" s="37">
        <f t="shared" si="63"/>
        <v>120</v>
      </c>
      <c r="R145" s="37">
        <f t="shared" si="50"/>
        <v>4140</v>
      </c>
      <c r="S145" s="10"/>
      <c r="T145" s="9"/>
      <c r="U145" s="9"/>
      <c r="V145" s="7">
        <f t="shared" si="65"/>
        <v>0</v>
      </c>
      <c r="W145" s="5">
        <f t="shared" si="51"/>
        <v>0</v>
      </c>
      <c r="X145" s="9"/>
      <c r="Y145" s="9"/>
      <c r="Z145" s="9"/>
      <c r="AA145" s="4">
        <f t="shared" si="52"/>
        <v>0</v>
      </c>
      <c r="AB145" s="8">
        <f t="shared" si="53"/>
        <v>0</v>
      </c>
      <c r="AC145" s="9"/>
      <c r="AD145" s="6"/>
      <c r="AE145" s="6"/>
      <c r="AF145" s="4">
        <f t="shared" si="48"/>
        <v>0</v>
      </c>
      <c r="AG145" s="8">
        <f t="shared" si="54"/>
        <v>0</v>
      </c>
      <c r="AH145" s="4"/>
      <c r="AI145" s="4"/>
      <c r="AJ145" s="4"/>
      <c r="AK145" s="4">
        <f t="shared" si="66"/>
        <v>0</v>
      </c>
      <c r="AL145" s="8">
        <f t="shared" si="55"/>
        <v>0</v>
      </c>
      <c r="AM145" s="4"/>
      <c r="AN145" s="4"/>
      <c r="AO145" s="4"/>
      <c r="AP145" s="4">
        <f t="shared" si="67"/>
        <v>0</v>
      </c>
      <c r="AQ145" s="8">
        <f t="shared" si="56"/>
        <v>0</v>
      </c>
      <c r="AR145" s="4"/>
      <c r="AS145" s="4"/>
      <c r="AT145" s="4"/>
      <c r="AU145" s="4">
        <f t="shared" si="68"/>
        <v>0</v>
      </c>
      <c r="AV145" s="8">
        <f t="shared" si="57"/>
        <v>0</v>
      </c>
      <c r="AW145" s="4"/>
      <c r="AX145" s="4"/>
      <c r="AY145" s="4"/>
      <c r="AZ145" s="4">
        <f t="shared" si="69"/>
        <v>0</v>
      </c>
      <c r="BA145" s="5">
        <f t="shared" si="58"/>
        <v>0</v>
      </c>
      <c r="BB145" s="4"/>
      <c r="BC145" s="4"/>
      <c r="BD145" s="4"/>
      <c r="BE145" s="4">
        <f t="shared" si="70"/>
        <v>0</v>
      </c>
      <c r="BF145" s="5">
        <f t="shared" si="59"/>
        <v>0</v>
      </c>
      <c r="BG145" s="4"/>
      <c r="BH145" s="4"/>
      <c r="BI145" s="4"/>
      <c r="BJ145" s="11">
        <f t="shared" si="71"/>
        <v>0</v>
      </c>
      <c r="BK145" s="12">
        <f t="shared" si="60"/>
        <v>0</v>
      </c>
    </row>
    <row r="146" spans="1:63" ht="15.75" x14ac:dyDescent="0.25">
      <c r="A146" s="13">
        <v>209206701</v>
      </c>
      <c r="B146" s="14" t="s">
        <v>206</v>
      </c>
      <c r="C146" s="40">
        <v>33.9</v>
      </c>
      <c r="D146" s="47">
        <v>15810</v>
      </c>
      <c r="E146" s="37">
        <v>0</v>
      </c>
      <c r="F146" s="37">
        <v>0</v>
      </c>
      <c r="G146" s="37">
        <f t="shared" si="61"/>
        <v>15810</v>
      </c>
      <c r="H146" s="37">
        <f t="shared" si="49"/>
        <v>535959</v>
      </c>
      <c r="I146" s="50">
        <v>0</v>
      </c>
      <c r="J146" s="45">
        <v>0</v>
      </c>
      <c r="K146" s="39">
        <v>0</v>
      </c>
      <c r="L146" s="37">
        <f t="shared" si="64"/>
        <v>0</v>
      </c>
      <c r="M146" s="37">
        <f t="shared" si="62"/>
        <v>0</v>
      </c>
      <c r="N146" s="39">
        <v>400</v>
      </c>
      <c r="O146" s="39">
        <v>0</v>
      </c>
      <c r="P146" s="39">
        <v>0</v>
      </c>
      <c r="Q146" s="37">
        <f t="shared" si="63"/>
        <v>400</v>
      </c>
      <c r="R146" s="37">
        <f t="shared" si="50"/>
        <v>13560</v>
      </c>
      <c r="S146" s="10"/>
      <c r="T146" s="9"/>
      <c r="U146" s="9"/>
      <c r="V146" s="7">
        <f t="shared" si="65"/>
        <v>0</v>
      </c>
      <c r="W146" s="5">
        <f t="shared" si="51"/>
        <v>0</v>
      </c>
      <c r="X146" s="9"/>
      <c r="Y146" s="9"/>
      <c r="Z146" s="9"/>
      <c r="AA146" s="4">
        <f t="shared" si="52"/>
        <v>0</v>
      </c>
      <c r="AB146" s="8">
        <f t="shared" si="53"/>
        <v>0</v>
      </c>
      <c r="AC146" s="9"/>
      <c r="AD146" s="6"/>
      <c r="AE146" s="6"/>
      <c r="AF146" s="4">
        <f t="shared" si="48"/>
        <v>0</v>
      </c>
      <c r="AG146" s="8">
        <f t="shared" si="54"/>
        <v>0</v>
      </c>
      <c r="AH146" s="4"/>
      <c r="AI146" s="4"/>
      <c r="AJ146" s="4"/>
      <c r="AK146" s="4">
        <f t="shared" si="66"/>
        <v>0</v>
      </c>
      <c r="AL146" s="8">
        <f t="shared" si="55"/>
        <v>0</v>
      </c>
      <c r="AM146" s="4"/>
      <c r="AN146" s="4"/>
      <c r="AO146" s="4"/>
      <c r="AP146" s="4">
        <f t="shared" si="67"/>
        <v>0</v>
      </c>
      <c r="AQ146" s="8">
        <f t="shared" si="56"/>
        <v>0</v>
      </c>
      <c r="AR146" s="4"/>
      <c r="AS146" s="4"/>
      <c r="AT146" s="4"/>
      <c r="AU146" s="4">
        <f t="shared" si="68"/>
        <v>0</v>
      </c>
      <c r="AV146" s="8">
        <f t="shared" si="57"/>
        <v>0</v>
      </c>
      <c r="AW146" s="4"/>
      <c r="AX146" s="4"/>
      <c r="AY146" s="4"/>
      <c r="AZ146" s="4">
        <f t="shared" si="69"/>
        <v>0</v>
      </c>
      <c r="BA146" s="5">
        <f t="shared" si="58"/>
        <v>0</v>
      </c>
      <c r="BB146" s="4"/>
      <c r="BC146" s="4"/>
      <c r="BD146" s="4"/>
      <c r="BE146" s="4">
        <f t="shared" si="70"/>
        <v>0</v>
      </c>
      <c r="BF146" s="5">
        <f t="shared" si="59"/>
        <v>0</v>
      </c>
      <c r="BG146" s="4"/>
      <c r="BH146" s="4"/>
      <c r="BI146" s="4"/>
      <c r="BJ146" s="11">
        <f t="shared" si="71"/>
        <v>0</v>
      </c>
      <c r="BK146" s="12">
        <f t="shared" si="60"/>
        <v>0</v>
      </c>
    </row>
    <row r="147" spans="1:63" ht="63" x14ac:dyDescent="0.25">
      <c r="A147" s="2">
        <v>209375601</v>
      </c>
      <c r="B147" s="3" t="s">
        <v>207</v>
      </c>
      <c r="C147" s="36">
        <v>8.25</v>
      </c>
      <c r="D147" s="47">
        <v>180</v>
      </c>
      <c r="E147" s="37">
        <v>0</v>
      </c>
      <c r="F147" s="37">
        <v>0</v>
      </c>
      <c r="G147" s="37">
        <f t="shared" si="61"/>
        <v>180</v>
      </c>
      <c r="H147" s="37">
        <f t="shared" si="49"/>
        <v>1485</v>
      </c>
      <c r="I147" s="38">
        <v>0</v>
      </c>
      <c r="J147" s="38">
        <v>0</v>
      </c>
      <c r="K147" s="39">
        <v>0</v>
      </c>
      <c r="L147" s="37">
        <f t="shared" si="64"/>
        <v>0</v>
      </c>
      <c r="M147" s="37">
        <f t="shared" si="62"/>
        <v>0</v>
      </c>
      <c r="N147" s="39">
        <v>15310</v>
      </c>
      <c r="O147" s="39">
        <v>50</v>
      </c>
      <c r="P147" s="39">
        <v>110</v>
      </c>
      <c r="Q147" s="37">
        <f t="shared" si="63"/>
        <v>15470</v>
      </c>
      <c r="R147" s="37">
        <f t="shared" si="50"/>
        <v>127627.5</v>
      </c>
      <c r="S147" s="10"/>
      <c r="T147" s="9"/>
      <c r="U147" s="9"/>
      <c r="V147" s="7">
        <f t="shared" si="65"/>
        <v>0</v>
      </c>
      <c r="W147" s="5">
        <f t="shared" si="51"/>
        <v>0</v>
      </c>
      <c r="X147" s="9"/>
      <c r="Y147" s="9"/>
      <c r="Z147" s="9"/>
      <c r="AA147" s="4">
        <f t="shared" si="52"/>
        <v>0</v>
      </c>
      <c r="AB147" s="8">
        <f t="shared" si="53"/>
        <v>0</v>
      </c>
      <c r="AC147" s="9"/>
      <c r="AD147" s="6"/>
      <c r="AE147" s="6"/>
      <c r="AF147" s="4">
        <f t="shared" si="48"/>
        <v>0</v>
      </c>
      <c r="AG147" s="8">
        <f t="shared" si="54"/>
        <v>0</v>
      </c>
      <c r="AH147" s="4"/>
      <c r="AI147" s="4"/>
      <c r="AJ147" s="4"/>
      <c r="AK147" s="4">
        <f t="shared" si="66"/>
        <v>0</v>
      </c>
      <c r="AL147" s="8">
        <f t="shared" si="55"/>
        <v>0</v>
      </c>
      <c r="AM147" s="4"/>
      <c r="AN147" s="4"/>
      <c r="AO147" s="4"/>
      <c r="AP147" s="4">
        <f t="shared" si="67"/>
        <v>0</v>
      </c>
      <c r="AQ147" s="8">
        <f t="shared" si="56"/>
        <v>0</v>
      </c>
      <c r="AR147" s="4"/>
      <c r="AS147" s="4"/>
      <c r="AT147" s="4"/>
      <c r="AU147" s="4">
        <f t="shared" si="68"/>
        <v>0</v>
      </c>
      <c r="AV147" s="8">
        <f t="shared" si="57"/>
        <v>0</v>
      </c>
      <c r="AW147" s="4"/>
      <c r="AX147" s="4"/>
      <c r="AY147" s="4"/>
      <c r="AZ147" s="4">
        <f t="shared" si="69"/>
        <v>0</v>
      </c>
      <c r="BA147" s="5">
        <f t="shared" si="58"/>
        <v>0</v>
      </c>
      <c r="BB147" s="4"/>
      <c r="BC147" s="4"/>
      <c r="BD147" s="4"/>
      <c r="BE147" s="4">
        <f t="shared" si="70"/>
        <v>0</v>
      </c>
      <c r="BF147" s="5">
        <f t="shared" si="59"/>
        <v>0</v>
      </c>
      <c r="BG147" s="4"/>
      <c r="BH147" s="4"/>
      <c r="BI147" s="4"/>
      <c r="BJ147" s="11">
        <f t="shared" si="71"/>
        <v>0</v>
      </c>
      <c r="BK147" s="12">
        <f t="shared" si="60"/>
        <v>0</v>
      </c>
    </row>
    <row r="148" spans="1:63" ht="15.75" x14ac:dyDescent="0.25">
      <c r="A148" s="13">
        <v>209417801</v>
      </c>
      <c r="B148" s="14" t="s">
        <v>206</v>
      </c>
      <c r="C148" s="40">
        <v>34.5</v>
      </c>
      <c r="D148" s="47">
        <v>150</v>
      </c>
      <c r="E148" s="37">
        <v>0</v>
      </c>
      <c r="F148" s="37">
        <v>0</v>
      </c>
      <c r="G148" s="37">
        <f t="shared" si="61"/>
        <v>150</v>
      </c>
      <c r="H148" s="37">
        <f t="shared" si="49"/>
        <v>5175</v>
      </c>
      <c r="I148" s="38">
        <v>0</v>
      </c>
      <c r="J148" s="38">
        <v>0</v>
      </c>
      <c r="K148" s="39">
        <v>0</v>
      </c>
      <c r="L148" s="37">
        <f t="shared" si="64"/>
        <v>0</v>
      </c>
      <c r="M148" s="37">
        <f t="shared" si="62"/>
        <v>0</v>
      </c>
      <c r="N148" s="39">
        <v>180</v>
      </c>
      <c r="O148" s="39">
        <v>0</v>
      </c>
      <c r="P148" s="39">
        <v>0</v>
      </c>
      <c r="Q148" s="37">
        <f t="shared" si="63"/>
        <v>180</v>
      </c>
      <c r="R148" s="37">
        <f t="shared" si="50"/>
        <v>6210</v>
      </c>
      <c r="S148" s="10"/>
      <c r="T148" s="9"/>
      <c r="U148" s="9"/>
      <c r="V148" s="7">
        <f t="shared" si="65"/>
        <v>0</v>
      </c>
      <c r="W148" s="5">
        <f t="shared" si="51"/>
        <v>0</v>
      </c>
      <c r="X148" s="9"/>
      <c r="Y148" s="9"/>
      <c r="Z148" s="9"/>
      <c r="AA148" s="4">
        <f t="shared" si="52"/>
        <v>0</v>
      </c>
      <c r="AB148" s="8">
        <f t="shared" si="53"/>
        <v>0</v>
      </c>
      <c r="AC148" s="9"/>
      <c r="AD148" s="6"/>
      <c r="AE148" s="6"/>
      <c r="AF148" s="4">
        <f t="shared" si="48"/>
        <v>0</v>
      </c>
      <c r="AG148" s="8">
        <f t="shared" si="54"/>
        <v>0</v>
      </c>
      <c r="AH148" s="4"/>
      <c r="AI148" s="4"/>
      <c r="AJ148" s="4"/>
      <c r="AK148" s="4">
        <f t="shared" si="66"/>
        <v>0</v>
      </c>
      <c r="AL148" s="8">
        <f t="shared" si="55"/>
        <v>0</v>
      </c>
      <c r="AM148" s="4"/>
      <c r="AN148" s="4"/>
      <c r="AO148" s="4"/>
      <c r="AP148" s="4">
        <f t="shared" si="67"/>
        <v>0</v>
      </c>
      <c r="AQ148" s="8">
        <f t="shared" si="56"/>
        <v>0</v>
      </c>
      <c r="AR148" s="4"/>
      <c r="AS148" s="4"/>
      <c r="AT148" s="4"/>
      <c r="AU148" s="4">
        <f t="shared" si="68"/>
        <v>0</v>
      </c>
      <c r="AV148" s="8">
        <f t="shared" si="57"/>
        <v>0</v>
      </c>
      <c r="AW148" s="4"/>
      <c r="AX148" s="4"/>
      <c r="AY148" s="4"/>
      <c r="AZ148" s="4">
        <f t="shared" si="69"/>
        <v>0</v>
      </c>
      <c r="BA148" s="5">
        <f t="shared" si="58"/>
        <v>0</v>
      </c>
      <c r="BB148" s="4"/>
      <c r="BC148" s="4"/>
      <c r="BD148" s="4"/>
      <c r="BE148" s="4">
        <f t="shared" si="70"/>
        <v>0</v>
      </c>
      <c r="BF148" s="5">
        <f t="shared" si="59"/>
        <v>0</v>
      </c>
      <c r="BG148" s="4"/>
      <c r="BH148" s="4"/>
      <c r="BI148" s="4"/>
      <c r="BJ148" s="11">
        <f t="shared" si="71"/>
        <v>0</v>
      </c>
      <c r="BK148" s="12">
        <f t="shared" si="60"/>
        <v>0</v>
      </c>
    </row>
    <row r="149" spans="1:63" ht="47.25" x14ac:dyDescent="0.25">
      <c r="A149" s="2">
        <v>209871801</v>
      </c>
      <c r="B149" s="3" t="s">
        <v>208</v>
      </c>
      <c r="C149" s="36">
        <v>205</v>
      </c>
      <c r="D149" s="47">
        <v>704</v>
      </c>
      <c r="E149" s="37">
        <v>0</v>
      </c>
      <c r="F149" s="37">
        <v>0</v>
      </c>
      <c r="G149" s="37">
        <f t="shared" si="61"/>
        <v>704</v>
      </c>
      <c r="H149" s="37">
        <f t="shared" si="49"/>
        <v>144320</v>
      </c>
      <c r="I149" s="38">
        <v>27850</v>
      </c>
      <c r="J149" s="38">
        <v>37200</v>
      </c>
      <c r="K149" s="39">
        <v>0</v>
      </c>
      <c r="L149" s="37">
        <f t="shared" si="64"/>
        <v>65050</v>
      </c>
      <c r="M149" s="37">
        <f t="shared" si="62"/>
        <v>13335250</v>
      </c>
      <c r="N149" s="39">
        <v>150</v>
      </c>
      <c r="O149" s="39">
        <v>0</v>
      </c>
      <c r="P149" s="39">
        <v>0</v>
      </c>
      <c r="Q149" s="37">
        <f t="shared" si="63"/>
        <v>150</v>
      </c>
      <c r="R149" s="37">
        <f t="shared" si="50"/>
        <v>30750</v>
      </c>
      <c r="S149" s="10"/>
      <c r="T149" s="9"/>
      <c r="U149" s="9"/>
      <c r="V149" s="7">
        <f t="shared" si="65"/>
        <v>0</v>
      </c>
      <c r="W149" s="5">
        <f t="shared" si="51"/>
        <v>0</v>
      </c>
      <c r="X149" s="9"/>
      <c r="Y149" s="9"/>
      <c r="Z149" s="9"/>
      <c r="AA149" s="4">
        <f t="shared" si="52"/>
        <v>0</v>
      </c>
      <c r="AB149" s="8">
        <f t="shared" si="53"/>
        <v>0</v>
      </c>
      <c r="AC149" s="9"/>
      <c r="AD149" s="6"/>
      <c r="AE149" s="6"/>
      <c r="AF149" s="4">
        <f t="shared" si="48"/>
        <v>0</v>
      </c>
      <c r="AG149" s="8">
        <f t="shared" si="54"/>
        <v>0</v>
      </c>
      <c r="AH149" s="4"/>
      <c r="AI149" s="4"/>
      <c r="AJ149" s="4"/>
      <c r="AK149" s="4">
        <f t="shared" si="66"/>
        <v>0</v>
      </c>
      <c r="AL149" s="8">
        <f t="shared" si="55"/>
        <v>0</v>
      </c>
      <c r="AM149" s="4"/>
      <c r="AN149" s="4"/>
      <c r="AO149" s="4"/>
      <c r="AP149" s="4">
        <f t="shared" si="67"/>
        <v>0</v>
      </c>
      <c r="AQ149" s="8">
        <f t="shared" si="56"/>
        <v>0</v>
      </c>
      <c r="AR149" s="4"/>
      <c r="AS149" s="4"/>
      <c r="AT149" s="4"/>
      <c r="AU149" s="4">
        <f t="shared" si="68"/>
        <v>0</v>
      </c>
      <c r="AV149" s="8">
        <f t="shared" si="57"/>
        <v>0</v>
      </c>
      <c r="AW149" s="4"/>
      <c r="AX149" s="4"/>
      <c r="AY149" s="4"/>
      <c r="AZ149" s="4">
        <f t="shared" si="69"/>
        <v>0</v>
      </c>
      <c r="BA149" s="5">
        <f t="shared" si="58"/>
        <v>0</v>
      </c>
      <c r="BB149" s="4"/>
      <c r="BC149" s="4"/>
      <c r="BD149" s="4"/>
      <c r="BE149" s="4">
        <f t="shared" si="70"/>
        <v>0</v>
      </c>
      <c r="BF149" s="5">
        <f t="shared" si="59"/>
        <v>0</v>
      </c>
      <c r="BG149" s="4"/>
      <c r="BH149" s="4"/>
      <c r="BI149" s="4"/>
      <c r="BJ149" s="11">
        <f t="shared" si="71"/>
        <v>0</v>
      </c>
      <c r="BK149" s="12">
        <f t="shared" si="60"/>
        <v>0</v>
      </c>
    </row>
    <row r="150" spans="1:63" ht="31.5" x14ac:dyDescent="0.25">
      <c r="A150" s="13">
        <v>209871901</v>
      </c>
      <c r="B150" s="14" t="s">
        <v>209</v>
      </c>
      <c r="C150" s="40">
        <v>205</v>
      </c>
      <c r="D150" s="47">
        <v>850</v>
      </c>
      <c r="E150" s="37">
        <v>85</v>
      </c>
      <c r="F150" s="37">
        <v>1370</v>
      </c>
      <c r="G150" s="37">
        <f t="shared" si="61"/>
        <v>2305</v>
      </c>
      <c r="H150" s="37">
        <f t="shared" si="49"/>
        <v>472525</v>
      </c>
      <c r="I150" s="38">
        <v>0</v>
      </c>
      <c r="J150" s="38">
        <v>0</v>
      </c>
      <c r="K150" s="39">
        <v>0</v>
      </c>
      <c r="L150" s="37">
        <f t="shared" si="64"/>
        <v>0</v>
      </c>
      <c r="M150" s="37">
        <f t="shared" si="62"/>
        <v>0</v>
      </c>
      <c r="N150" s="39">
        <v>704</v>
      </c>
      <c r="O150" s="39">
        <v>0</v>
      </c>
      <c r="P150" s="39">
        <v>0</v>
      </c>
      <c r="Q150" s="37">
        <f t="shared" si="63"/>
        <v>704</v>
      </c>
      <c r="R150" s="37">
        <f t="shared" si="50"/>
        <v>144320</v>
      </c>
      <c r="S150" s="10"/>
      <c r="T150" s="9"/>
      <c r="U150" s="9"/>
      <c r="V150" s="7">
        <f t="shared" si="65"/>
        <v>0</v>
      </c>
      <c r="W150" s="5">
        <f t="shared" si="51"/>
        <v>0</v>
      </c>
      <c r="X150" s="9"/>
      <c r="Y150" s="9"/>
      <c r="Z150" s="9"/>
      <c r="AA150" s="4">
        <f t="shared" si="52"/>
        <v>0</v>
      </c>
      <c r="AB150" s="8">
        <f t="shared" si="53"/>
        <v>0</v>
      </c>
      <c r="AC150" s="9"/>
      <c r="AD150" s="6"/>
      <c r="AE150" s="6"/>
      <c r="AF150" s="4">
        <f t="shared" si="48"/>
        <v>0</v>
      </c>
      <c r="AG150" s="8">
        <f t="shared" si="54"/>
        <v>0</v>
      </c>
      <c r="AH150" s="4"/>
      <c r="AI150" s="4"/>
      <c r="AJ150" s="4"/>
      <c r="AK150" s="4">
        <f t="shared" si="66"/>
        <v>0</v>
      </c>
      <c r="AL150" s="8">
        <f t="shared" si="55"/>
        <v>0</v>
      </c>
      <c r="AM150" s="4"/>
      <c r="AN150" s="4"/>
      <c r="AO150" s="4"/>
      <c r="AP150" s="4">
        <f t="shared" si="67"/>
        <v>0</v>
      </c>
      <c r="AQ150" s="8">
        <f t="shared" si="56"/>
        <v>0</v>
      </c>
      <c r="AR150" s="4"/>
      <c r="AS150" s="4"/>
      <c r="AT150" s="4"/>
      <c r="AU150" s="4">
        <f t="shared" si="68"/>
        <v>0</v>
      </c>
      <c r="AV150" s="8">
        <f t="shared" si="57"/>
        <v>0</v>
      </c>
      <c r="AW150" s="4"/>
      <c r="AX150" s="4"/>
      <c r="AY150" s="4"/>
      <c r="AZ150" s="4">
        <f t="shared" si="69"/>
        <v>0</v>
      </c>
      <c r="BA150" s="5">
        <f t="shared" si="58"/>
        <v>0</v>
      </c>
      <c r="BB150" s="4"/>
      <c r="BC150" s="4"/>
      <c r="BD150" s="4"/>
      <c r="BE150" s="4">
        <f t="shared" si="70"/>
        <v>0</v>
      </c>
      <c r="BF150" s="5">
        <f t="shared" si="59"/>
        <v>0</v>
      </c>
      <c r="BG150" s="4"/>
      <c r="BH150" s="4"/>
      <c r="BI150" s="4"/>
      <c r="BJ150" s="11">
        <f t="shared" si="71"/>
        <v>0</v>
      </c>
      <c r="BK150" s="12">
        <f t="shared" si="60"/>
        <v>0</v>
      </c>
    </row>
    <row r="151" spans="1:63" ht="15.75" x14ac:dyDescent="0.25">
      <c r="A151" s="2">
        <v>209991201</v>
      </c>
      <c r="B151" s="3" t="s">
        <v>210</v>
      </c>
      <c r="C151" s="36">
        <v>4.25</v>
      </c>
      <c r="D151" s="47">
        <v>1580</v>
      </c>
      <c r="E151" s="37">
        <v>130</v>
      </c>
      <c r="F151" s="37">
        <v>400</v>
      </c>
      <c r="G151" s="37">
        <f t="shared" si="61"/>
        <v>2110</v>
      </c>
      <c r="H151" s="37">
        <f t="shared" si="49"/>
        <v>8967.5</v>
      </c>
      <c r="I151" s="38">
        <v>0</v>
      </c>
      <c r="J151" s="38">
        <v>0</v>
      </c>
      <c r="K151" s="39">
        <v>0</v>
      </c>
      <c r="L151" s="37">
        <f t="shared" si="64"/>
        <v>0</v>
      </c>
      <c r="M151" s="37">
        <f t="shared" si="62"/>
        <v>0</v>
      </c>
      <c r="N151" s="39">
        <v>0</v>
      </c>
      <c r="O151" s="39">
        <v>550</v>
      </c>
      <c r="P151" s="39">
        <v>520</v>
      </c>
      <c r="Q151" s="37">
        <f t="shared" si="63"/>
        <v>1070</v>
      </c>
      <c r="R151" s="37">
        <f t="shared" si="50"/>
        <v>4547.5</v>
      </c>
      <c r="S151" s="10"/>
      <c r="T151" s="9"/>
      <c r="U151" s="9"/>
      <c r="V151" s="7">
        <f t="shared" si="65"/>
        <v>0</v>
      </c>
      <c r="W151" s="5">
        <f t="shared" si="51"/>
        <v>0</v>
      </c>
      <c r="X151" s="9"/>
      <c r="Y151" s="9"/>
      <c r="Z151" s="9"/>
      <c r="AA151" s="4">
        <f t="shared" si="52"/>
        <v>0</v>
      </c>
      <c r="AB151" s="8">
        <f t="shared" si="53"/>
        <v>0</v>
      </c>
      <c r="AC151" s="9"/>
      <c r="AD151" s="6"/>
      <c r="AE151" s="6"/>
      <c r="AF151" s="4">
        <f t="shared" si="48"/>
        <v>0</v>
      </c>
      <c r="AG151" s="8">
        <f t="shared" si="54"/>
        <v>0</v>
      </c>
      <c r="AH151" s="4"/>
      <c r="AI151" s="4"/>
      <c r="AJ151" s="4"/>
      <c r="AK151" s="4">
        <f t="shared" si="66"/>
        <v>0</v>
      </c>
      <c r="AL151" s="8">
        <f t="shared" si="55"/>
        <v>0</v>
      </c>
      <c r="AM151" s="4"/>
      <c r="AN151" s="4"/>
      <c r="AO151" s="4"/>
      <c r="AP151" s="4">
        <f t="shared" si="67"/>
        <v>0</v>
      </c>
      <c r="AQ151" s="8">
        <f t="shared" si="56"/>
        <v>0</v>
      </c>
      <c r="AR151" s="4"/>
      <c r="AS151" s="4"/>
      <c r="AT151" s="4"/>
      <c r="AU151" s="4">
        <f t="shared" si="68"/>
        <v>0</v>
      </c>
      <c r="AV151" s="8">
        <f t="shared" si="57"/>
        <v>0</v>
      </c>
      <c r="AW151" s="4"/>
      <c r="AX151" s="4"/>
      <c r="AY151" s="4"/>
      <c r="AZ151" s="4">
        <f t="shared" si="69"/>
        <v>0</v>
      </c>
      <c r="BA151" s="5">
        <f t="shared" si="58"/>
        <v>0</v>
      </c>
      <c r="BB151" s="4"/>
      <c r="BC151" s="4"/>
      <c r="BD151" s="4"/>
      <c r="BE151" s="4">
        <f t="shared" si="70"/>
        <v>0</v>
      </c>
      <c r="BF151" s="5">
        <f t="shared" si="59"/>
        <v>0</v>
      </c>
      <c r="BG151" s="4"/>
      <c r="BH151" s="4"/>
      <c r="BI151" s="4"/>
      <c r="BJ151" s="11">
        <f t="shared" si="71"/>
        <v>0</v>
      </c>
      <c r="BK151" s="12">
        <f t="shared" si="60"/>
        <v>0</v>
      </c>
    </row>
    <row r="152" spans="1:63" ht="15.75" x14ac:dyDescent="0.25">
      <c r="A152" s="13">
        <v>209991301</v>
      </c>
      <c r="B152" s="14" t="s">
        <v>211</v>
      </c>
      <c r="C152" s="40">
        <v>5.9</v>
      </c>
      <c r="D152" s="47">
        <v>46400</v>
      </c>
      <c r="E152" s="37">
        <v>100</v>
      </c>
      <c r="F152" s="37">
        <v>2243</v>
      </c>
      <c r="G152" s="37">
        <f t="shared" si="61"/>
        <v>48743</v>
      </c>
      <c r="H152" s="37">
        <f t="shared" si="49"/>
        <v>287583.7</v>
      </c>
      <c r="I152" s="38">
        <v>20</v>
      </c>
      <c r="J152" s="38">
        <v>240</v>
      </c>
      <c r="K152" s="39">
        <v>0</v>
      </c>
      <c r="L152" s="37">
        <f t="shared" si="64"/>
        <v>260</v>
      </c>
      <c r="M152" s="37">
        <f t="shared" si="62"/>
        <v>1534</v>
      </c>
      <c r="N152" s="39">
        <v>330</v>
      </c>
      <c r="O152" s="39">
        <v>730</v>
      </c>
      <c r="P152" s="39">
        <v>150</v>
      </c>
      <c r="Q152" s="37">
        <f t="shared" si="63"/>
        <v>1210</v>
      </c>
      <c r="R152" s="37">
        <f t="shared" si="50"/>
        <v>7139</v>
      </c>
      <c r="S152" s="10"/>
      <c r="T152" s="9"/>
      <c r="U152" s="9"/>
      <c r="V152" s="7">
        <f t="shared" si="65"/>
        <v>0</v>
      </c>
      <c r="W152" s="5">
        <f t="shared" si="51"/>
        <v>0</v>
      </c>
      <c r="X152" s="9"/>
      <c r="Y152" s="9"/>
      <c r="Z152" s="9"/>
      <c r="AA152" s="4">
        <f t="shared" si="52"/>
        <v>0</v>
      </c>
      <c r="AB152" s="8">
        <f t="shared" si="53"/>
        <v>0</v>
      </c>
      <c r="AC152" s="9"/>
      <c r="AD152" s="6"/>
      <c r="AE152" s="6"/>
      <c r="AF152" s="4">
        <f t="shared" si="48"/>
        <v>0</v>
      </c>
      <c r="AG152" s="8">
        <f t="shared" si="54"/>
        <v>0</v>
      </c>
      <c r="AH152" s="4"/>
      <c r="AI152" s="4"/>
      <c r="AJ152" s="4"/>
      <c r="AK152" s="4">
        <f t="shared" si="66"/>
        <v>0</v>
      </c>
      <c r="AL152" s="8">
        <f t="shared" si="55"/>
        <v>0</v>
      </c>
      <c r="AM152" s="4"/>
      <c r="AN152" s="4"/>
      <c r="AO152" s="4"/>
      <c r="AP152" s="4">
        <f t="shared" si="67"/>
        <v>0</v>
      </c>
      <c r="AQ152" s="8">
        <f t="shared" si="56"/>
        <v>0</v>
      </c>
      <c r="AR152" s="4"/>
      <c r="AS152" s="4"/>
      <c r="AT152" s="4"/>
      <c r="AU152" s="4">
        <f t="shared" si="68"/>
        <v>0</v>
      </c>
      <c r="AV152" s="8">
        <f t="shared" si="57"/>
        <v>0</v>
      </c>
      <c r="AW152" s="4"/>
      <c r="AX152" s="4"/>
      <c r="AY152" s="4"/>
      <c r="AZ152" s="4">
        <f t="shared" si="69"/>
        <v>0</v>
      </c>
      <c r="BA152" s="5">
        <f t="shared" si="58"/>
        <v>0</v>
      </c>
      <c r="BB152" s="4"/>
      <c r="BC152" s="4"/>
      <c r="BD152" s="4"/>
      <c r="BE152" s="4">
        <f t="shared" si="70"/>
        <v>0</v>
      </c>
      <c r="BF152" s="5">
        <f t="shared" si="59"/>
        <v>0</v>
      </c>
      <c r="BG152" s="4"/>
      <c r="BH152" s="4"/>
      <c r="BI152" s="4"/>
      <c r="BJ152" s="11">
        <f t="shared" si="71"/>
        <v>0</v>
      </c>
      <c r="BK152" s="12">
        <f t="shared" si="60"/>
        <v>0</v>
      </c>
    </row>
    <row r="153" spans="1:63" ht="31.5" x14ac:dyDescent="0.25">
      <c r="A153" s="2">
        <v>210069201</v>
      </c>
      <c r="B153" s="3" t="s">
        <v>212</v>
      </c>
      <c r="C153" s="36">
        <v>3.8</v>
      </c>
      <c r="D153" s="47">
        <v>47750</v>
      </c>
      <c r="E153" s="37">
        <v>900</v>
      </c>
      <c r="F153" s="37">
        <v>1750</v>
      </c>
      <c r="G153" s="37">
        <f t="shared" si="61"/>
        <v>50400</v>
      </c>
      <c r="H153" s="37">
        <f t="shared" si="49"/>
        <v>191520</v>
      </c>
      <c r="I153" s="38">
        <v>760</v>
      </c>
      <c r="J153" s="38">
        <v>0</v>
      </c>
      <c r="K153" s="39">
        <v>0</v>
      </c>
      <c r="L153" s="37">
        <f t="shared" si="64"/>
        <v>760</v>
      </c>
      <c r="M153" s="37">
        <f t="shared" si="62"/>
        <v>2888</v>
      </c>
      <c r="N153" s="39">
        <v>46400</v>
      </c>
      <c r="O153" s="39">
        <v>0</v>
      </c>
      <c r="P153" s="39">
        <v>2243</v>
      </c>
      <c r="Q153" s="37">
        <f t="shared" si="63"/>
        <v>48643</v>
      </c>
      <c r="R153" s="37">
        <f t="shared" si="50"/>
        <v>184843.4</v>
      </c>
      <c r="S153" s="10"/>
      <c r="T153" s="9"/>
      <c r="U153" s="9"/>
      <c r="V153" s="7">
        <f t="shared" si="65"/>
        <v>0</v>
      </c>
      <c r="W153" s="5">
        <f t="shared" si="51"/>
        <v>0</v>
      </c>
      <c r="X153" s="9"/>
      <c r="Y153" s="9"/>
      <c r="Z153" s="9"/>
      <c r="AA153" s="4">
        <f t="shared" si="52"/>
        <v>0</v>
      </c>
      <c r="AB153" s="8">
        <f t="shared" si="53"/>
        <v>0</v>
      </c>
      <c r="AC153" s="9"/>
      <c r="AD153" s="6"/>
      <c r="AE153" s="6"/>
      <c r="AF153" s="4">
        <f t="shared" si="48"/>
        <v>0</v>
      </c>
      <c r="AG153" s="8">
        <f t="shared" si="54"/>
        <v>0</v>
      </c>
      <c r="AH153" s="4"/>
      <c r="AI153" s="4"/>
      <c r="AJ153" s="4"/>
      <c r="AK153" s="4">
        <f t="shared" si="66"/>
        <v>0</v>
      </c>
      <c r="AL153" s="8">
        <f t="shared" si="55"/>
        <v>0</v>
      </c>
      <c r="AM153" s="4"/>
      <c r="AN153" s="4"/>
      <c r="AO153" s="4"/>
      <c r="AP153" s="4">
        <f t="shared" si="67"/>
        <v>0</v>
      </c>
      <c r="AQ153" s="8">
        <f t="shared" si="56"/>
        <v>0</v>
      </c>
      <c r="AR153" s="4"/>
      <c r="AS153" s="4"/>
      <c r="AT153" s="4"/>
      <c r="AU153" s="4">
        <f t="shared" si="68"/>
        <v>0</v>
      </c>
      <c r="AV153" s="8">
        <f t="shared" si="57"/>
        <v>0</v>
      </c>
      <c r="AW153" s="4"/>
      <c r="AX153" s="4"/>
      <c r="AY153" s="4"/>
      <c r="AZ153" s="4">
        <f t="shared" si="69"/>
        <v>0</v>
      </c>
      <c r="BA153" s="5">
        <f t="shared" si="58"/>
        <v>0</v>
      </c>
      <c r="BB153" s="4"/>
      <c r="BC153" s="4"/>
      <c r="BD153" s="4"/>
      <c r="BE153" s="4">
        <f t="shared" si="70"/>
        <v>0</v>
      </c>
      <c r="BF153" s="5">
        <f t="shared" si="59"/>
        <v>0</v>
      </c>
      <c r="BG153" s="4"/>
      <c r="BH153" s="4"/>
      <c r="BI153" s="4"/>
      <c r="BJ153" s="11">
        <f t="shared" si="71"/>
        <v>0</v>
      </c>
      <c r="BK153" s="12">
        <f t="shared" si="60"/>
        <v>0</v>
      </c>
    </row>
    <row r="154" spans="1:63" ht="31.5" x14ac:dyDescent="0.25">
      <c r="A154" s="13">
        <v>210069301</v>
      </c>
      <c r="B154" s="14" t="s">
        <v>213</v>
      </c>
      <c r="C154" s="40">
        <v>3.8</v>
      </c>
      <c r="D154" s="47">
        <v>0</v>
      </c>
      <c r="E154" s="37">
        <v>0</v>
      </c>
      <c r="F154" s="37">
        <v>0</v>
      </c>
      <c r="G154" s="37">
        <f t="shared" si="61"/>
        <v>0</v>
      </c>
      <c r="H154" s="37">
        <f t="shared" si="49"/>
        <v>0</v>
      </c>
      <c r="I154" s="38">
        <v>0</v>
      </c>
      <c r="J154" s="38">
        <v>9</v>
      </c>
      <c r="K154" s="39">
        <v>184</v>
      </c>
      <c r="L154" s="37">
        <f t="shared" si="64"/>
        <v>193</v>
      </c>
      <c r="M154" s="37">
        <f t="shared" si="62"/>
        <v>733.4</v>
      </c>
      <c r="N154" s="39">
        <v>47750</v>
      </c>
      <c r="O154" s="39">
        <v>600</v>
      </c>
      <c r="P154" s="39">
        <v>1750</v>
      </c>
      <c r="Q154" s="37">
        <f t="shared" si="63"/>
        <v>50100</v>
      </c>
      <c r="R154" s="37">
        <f t="shared" si="50"/>
        <v>190380</v>
      </c>
      <c r="S154" s="10"/>
      <c r="T154" s="9"/>
      <c r="U154" s="9"/>
      <c r="V154" s="7">
        <f t="shared" si="65"/>
        <v>0</v>
      </c>
      <c r="W154" s="5">
        <f t="shared" si="51"/>
        <v>0</v>
      </c>
      <c r="X154" s="9"/>
      <c r="Y154" s="9"/>
      <c r="Z154" s="9"/>
      <c r="AA154" s="4">
        <f t="shared" si="52"/>
        <v>0</v>
      </c>
      <c r="AB154" s="8">
        <f t="shared" si="53"/>
        <v>0</v>
      </c>
      <c r="AC154" s="9"/>
      <c r="AD154" s="6"/>
      <c r="AE154" s="6"/>
      <c r="AF154" s="4">
        <f t="shared" si="48"/>
        <v>0</v>
      </c>
      <c r="AG154" s="8">
        <f t="shared" si="54"/>
        <v>0</v>
      </c>
      <c r="AH154" s="4"/>
      <c r="AI154" s="4"/>
      <c r="AJ154" s="4"/>
      <c r="AK154" s="4">
        <f t="shared" si="66"/>
        <v>0</v>
      </c>
      <c r="AL154" s="8">
        <f t="shared" si="55"/>
        <v>0</v>
      </c>
      <c r="AM154" s="4"/>
      <c r="AN154" s="4"/>
      <c r="AO154" s="4"/>
      <c r="AP154" s="4">
        <f t="shared" si="67"/>
        <v>0</v>
      </c>
      <c r="AQ154" s="8">
        <f t="shared" si="56"/>
        <v>0</v>
      </c>
      <c r="AR154" s="4"/>
      <c r="AS154" s="4"/>
      <c r="AT154" s="4"/>
      <c r="AU154" s="4">
        <f t="shared" si="68"/>
        <v>0</v>
      </c>
      <c r="AV154" s="8">
        <f t="shared" si="57"/>
        <v>0</v>
      </c>
      <c r="AW154" s="4"/>
      <c r="AX154" s="4"/>
      <c r="AY154" s="4"/>
      <c r="AZ154" s="4">
        <f t="shared" si="69"/>
        <v>0</v>
      </c>
      <c r="BA154" s="5">
        <f t="shared" si="58"/>
        <v>0</v>
      </c>
      <c r="BB154" s="4"/>
      <c r="BC154" s="4"/>
      <c r="BD154" s="4"/>
      <c r="BE154" s="4">
        <f t="shared" si="70"/>
        <v>0</v>
      </c>
      <c r="BF154" s="5">
        <f t="shared" si="59"/>
        <v>0</v>
      </c>
      <c r="BG154" s="4"/>
      <c r="BH154" s="4"/>
      <c r="BI154" s="4"/>
      <c r="BJ154" s="11">
        <f t="shared" si="71"/>
        <v>0</v>
      </c>
      <c r="BK154" s="12">
        <f t="shared" si="60"/>
        <v>0</v>
      </c>
    </row>
    <row r="155" spans="1:63" ht="47.25" x14ac:dyDescent="0.25">
      <c r="A155" s="2">
        <v>210115101</v>
      </c>
      <c r="B155" s="3" t="s">
        <v>214</v>
      </c>
      <c r="C155" s="36">
        <v>102.73</v>
      </c>
      <c r="D155" s="47">
        <v>61375</v>
      </c>
      <c r="E155" s="37">
        <v>0</v>
      </c>
      <c r="F155" s="37">
        <v>0</v>
      </c>
      <c r="G155" s="37">
        <f t="shared" si="61"/>
        <v>61375</v>
      </c>
      <c r="H155" s="37">
        <f t="shared" si="49"/>
        <v>6305053.75</v>
      </c>
      <c r="I155" s="38">
        <v>1800</v>
      </c>
      <c r="J155" s="38">
        <v>0</v>
      </c>
      <c r="K155" s="39">
        <v>0</v>
      </c>
      <c r="L155" s="37">
        <f t="shared" si="64"/>
        <v>1800</v>
      </c>
      <c r="M155" s="37">
        <f t="shared" si="62"/>
        <v>184914</v>
      </c>
      <c r="N155" s="39">
        <v>0</v>
      </c>
      <c r="O155" s="39">
        <v>0</v>
      </c>
      <c r="P155" s="39">
        <v>0</v>
      </c>
      <c r="Q155" s="37">
        <f t="shared" si="63"/>
        <v>0</v>
      </c>
      <c r="R155" s="37">
        <f t="shared" si="50"/>
        <v>0</v>
      </c>
      <c r="S155" s="10"/>
      <c r="T155" s="9"/>
      <c r="U155" s="9"/>
      <c r="V155" s="7">
        <f t="shared" si="65"/>
        <v>0</v>
      </c>
      <c r="W155" s="5">
        <f t="shared" si="51"/>
        <v>0</v>
      </c>
      <c r="X155" s="9"/>
      <c r="Y155" s="9"/>
      <c r="Z155" s="9"/>
      <c r="AA155" s="4">
        <f t="shared" si="52"/>
        <v>0</v>
      </c>
      <c r="AB155" s="8">
        <f t="shared" si="53"/>
        <v>0</v>
      </c>
      <c r="AC155" s="9"/>
      <c r="AD155" s="6"/>
      <c r="AE155" s="6"/>
      <c r="AF155" s="4">
        <f t="shared" si="48"/>
        <v>0</v>
      </c>
      <c r="AG155" s="8">
        <f t="shared" si="54"/>
        <v>0</v>
      </c>
      <c r="AH155" s="4"/>
      <c r="AI155" s="4"/>
      <c r="AJ155" s="4"/>
      <c r="AK155" s="4">
        <f t="shared" si="66"/>
        <v>0</v>
      </c>
      <c r="AL155" s="8">
        <f t="shared" si="55"/>
        <v>0</v>
      </c>
      <c r="AM155" s="4"/>
      <c r="AN155" s="4"/>
      <c r="AO155" s="4"/>
      <c r="AP155" s="4">
        <f t="shared" si="67"/>
        <v>0</v>
      </c>
      <c r="AQ155" s="8">
        <f t="shared" si="56"/>
        <v>0</v>
      </c>
      <c r="AR155" s="4"/>
      <c r="AS155" s="4"/>
      <c r="AT155" s="4"/>
      <c r="AU155" s="4">
        <f t="shared" si="68"/>
        <v>0</v>
      </c>
      <c r="AV155" s="8">
        <f t="shared" si="57"/>
        <v>0</v>
      </c>
      <c r="AW155" s="4"/>
      <c r="AX155" s="4"/>
      <c r="AY155" s="4"/>
      <c r="AZ155" s="4">
        <f t="shared" si="69"/>
        <v>0</v>
      </c>
      <c r="BA155" s="5">
        <f t="shared" si="58"/>
        <v>0</v>
      </c>
      <c r="BB155" s="4"/>
      <c r="BC155" s="4"/>
      <c r="BD155" s="4"/>
      <c r="BE155" s="4">
        <f t="shared" si="70"/>
        <v>0</v>
      </c>
      <c r="BF155" s="5">
        <f t="shared" si="59"/>
        <v>0</v>
      </c>
      <c r="BG155" s="4"/>
      <c r="BH155" s="4"/>
      <c r="BI155" s="4"/>
      <c r="BJ155" s="11">
        <f t="shared" si="71"/>
        <v>0</v>
      </c>
      <c r="BK155" s="12">
        <f t="shared" si="60"/>
        <v>0</v>
      </c>
    </row>
    <row r="156" spans="1:63" ht="31.5" x14ac:dyDescent="0.25">
      <c r="A156" s="13">
        <v>210133101</v>
      </c>
      <c r="B156" s="14" t="s">
        <v>215</v>
      </c>
      <c r="C156" s="40">
        <v>5.8</v>
      </c>
      <c r="D156" s="47">
        <v>23650</v>
      </c>
      <c r="E156" s="37">
        <v>12600</v>
      </c>
      <c r="F156" s="37">
        <v>14025</v>
      </c>
      <c r="G156" s="37">
        <f t="shared" si="61"/>
        <v>50275</v>
      </c>
      <c r="H156" s="37">
        <f t="shared" si="49"/>
        <v>291595</v>
      </c>
      <c r="I156" s="38">
        <v>1380</v>
      </c>
      <c r="J156" s="38">
        <v>0</v>
      </c>
      <c r="K156" s="39">
        <v>0</v>
      </c>
      <c r="L156" s="37">
        <f t="shared" si="64"/>
        <v>1380</v>
      </c>
      <c r="M156" s="37">
        <f t="shared" si="62"/>
        <v>8004</v>
      </c>
      <c r="N156" s="39">
        <v>61375</v>
      </c>
      <c r="O156" s="39">
        <v>0</v>
      </c>
      <c r="P156" s="39">
        <v>0</v>
      </c>
      <c r="Q156" s="37">
        <f t="shared" si="63"/>
        <v>61375</v>
      </c>
      <c r="R156" s="37">
        <f t="shared" si="50"/>
        <v>355975</v>
      </c>
      <c r="S156" s="10"/>
      <c r="T156" s="9"/>
      <c r="U156" s="9"/>
      <c r="V156" s="7">
        <f t="shared" si="65"/>
        <v>0</v>
      </c>
      <c r="W156" s="5">
        <f t="shared" si="51"/>
        <v>0</v>
      </c>
      <c r="X156" s="9"/>
      <c r="Y156" s="9"/>
      <c r="Z156" s="9"/>
      <c r="AA156" s="4">
        <f t="shared" si="52"/>
        <v>0</v>
      </c>
      <c r="AB156" s="8">
        <f t="shared" si="53"/>
        <v>0</v>
      </c>
      <c r="AC156" s="9"/>
      <c r="AD156" s="6"/>
      <c r="AE156" s="6"/>
      <c r="AF156" s="4">
        <f t="shared" si="48"/>
        <v>0</v>
      </c>
      <c r="AG156" s="8">
        <f t="shared" si="54"/>
        <v>0</v>
      </c>
      <c r="AH156" s="4"/>
      <c r="AI156" s="4"/>
      <c r="AJ156" s="4"/>
      <c r="AK156" s="4">
        <f t="shared" si="66"/>
        <v>0</v>
      </c>
      <c r="AL156" s="8">
        <f t="shared" si="55"/>
        <v>0</v>
      </c>
      <c r="AM156" s="4"/>
      <c r="AN156" s="4"/>
      <c r="AO156" s="4"/>
      <c r="AP156" s="4">
        <f t="shared" si="67"/>
        <v>0</v>
      </c>
      <c r="AQ156" s="8">
        <f t="shared" si="56"/>
        <v>0</v>
      </c>
      <c r="AR156" s="4"/>
      <c r="AS156" s="4"/>
      <c r="AT156" s="4"/>
      <c r="AU156" s="4">
        <f t="shared" si="68"/>
        <v>0</v>
      </c>
      <c r="AV156" s="8">
        <f t="shared" si="57"/>
        <v>0</v>
      </c>
      <c r="AW156" s="4"/>
      <c r="AX156" s="4"/>
      <c r="AY156" s="4"/>
      <c r="AZ156" s="4">
        <f t="shared" si="69"/>
        <v>0</v>
      </c>
      <c r="BA156" s="5">
        <f t="shared" si="58"/>
        <v>0</v>
      </c>
      <c r="BB156" s="4"/>
      <c r="BC156" s="4"/>
      <c r="BD156" s="4"/>
      <c r="BE156" s="4">
        <f t="shared" si="70"/>
        <v>0</v>
      </c>
      <c r="BF156" s="5">
        <f t="shared" si="59"/>
        <v>0</v>
      </c>
      <c r="BG156" s="4"/>
      <c r="BH156" s="4"/>
      <c r="BI156" s="4"/>
      <c r="BJ156" s="11">
        <f t="shared" si="71"/>
        <v>0</v>
      </c>
      <c r="BK156" s="12">
        <f t="shared" si="60"/>
        <v>0</v>
      </c>
    </row>
    <row r="157" spans="1:63" ht="31.5" x14ac:dyDescent="0.25">
      <c r="A157" s="2">
        <v>210133201</v>
      </c>
      <c r="B157" s="3" t="s">
        <v>216</v>
      </c>
      <c r="C157" s="36">
        <v>5.8</v>
      </c>
      <c r="D157" s="47">
        <v>76</v>
      </c>
      <c r="E157" s="37">
        <v>0</v>
      </c>
      <c r="F157" s="37">
        <v>504</v>
      </c>
      <c r="G157" s="37">
        <f t="shared" si="61"/>
        <v>580</v>
      </c>
      <c r="H157" s="37">
        <f t="shared" si="49"/>
        <v>3364</v>
      </c>
      <c r="I157" s="38">
        <v>5180</v>
      </c>
      <c r="J157" s="38">
        <v>40</v>
      </c>
      <c r="K157" s="39">
        <v>90</v>
      </c>
      <c r="L157" s="37">
        <f t="shared" si="64"/>
        <v>5310</v>
      </c>
      <c r="M157" s="37">
        <f t="shared" si="62"/>
        <v>30798</v>
      </c>
      <c r="N157" s="39">
        <v>20500</v>
      </c>
      <c r="O157" s="39">
        <v>12600</v>
      </c>
      <c r="P157" s="39">
        <v>14025</v>
      </c>
      <c r="Q157" s="37">
        <f t="shared" si="63"/>
        <v>47125</v>
      </c>
      <c r="R157" s="37">
        <f t="shared" si="50"/>
        <v>273325</v>
      </c>
      <c r="S157" s="10"/>
      <c r="T157" s="9"/>
      <c r="U157" s="9"/>
      <c r="V157" s="7">
        <f t="shared" si="65"/>
        <v>0</v>
      </c>
      <c r="W157" s="5">
        <f t="shared" si="51"/>
        <v>0</v>
      </c>
      <c r="X157" s="9"/>
      <c r="Y157" s="9"/>
      <c r="Z157" s="9"/>
      <c r="AA157" s="4">
        <f t="shared" si="52"/>
        <v>0</v>
      </c>
      <c r="AB157" s="8">
        <f t="shared" si="53"/>
        <v>0</v>
      </c>
      <c r="AC157" s="9"/>
      <c r="AD157" s="6"/>
      <c r="AE157" s="6"/>
      <c r="AF157" s="4">
        <f t="shared" si="48"/>
        <v>0</v>
      </c>
      <c r="AG157" s="8">
        <f t="shared" si="54"/>
        <v>0</v>
      </c>
      <c r="AH157" s="4"/>
      <c r="AI157" s="4"/>
      <c r="AJ157" s="4"/>
      <c r="AK157" s="4">
        <f t="shared" si="66"/>
        <v>0</v>
      </c>
      <c r="AL157" s="8">
        <f t="shared" si="55"/>
        <v>0</v>
      </c>
      <c r="AM157" s="4"/>
      <c r="AN157" s="4"/>
      <c r="AO157" s="4"/>
      <c r="AP157" s="4">
        <f t="shared" si="67"/>
        <v>0</v>
      </c>
      <c r="AQ157" s="8">
        <f t="shared" si="56"/>
        <v>0</v>
      </c>
      <c r="AR157" s="4"/>
      <c r="AS157" s="4"/>
      <c r="AT157" s="4"/>
      <c r="AU157" s="4">
        <f t="shared" si="68"/>
        <v>0</v>
      </c>
      <c r="AV157" s="8">
        <f t="shared" si="57"/>
        <v>0</v>
      </c>
      <c r="AW157" s="4"/>
      <c r="AX157" s="4"/>
      <c r="AY157" s="4"/>
      <c r="AZ157" s="4">
        <f t="shared" si="69"/>
        <v>0</v>
      </c>
      <c r="BA157" s="5">
        <f t="shared" si="58"/>
        <v>0</v>
      </c>
      <c r="BB157" s="4"/>
      <c r="BC157" s="4"/>
      <c r="BD157" s="4"/>
      <c r="BE157" s="4">
        <f t="shared" si="70"/>
        <v>0</v>
      </c>
      <c r="BF157" s="5">
        <f t="shared" si="59"/>
        <v>0</v>
      </c>
      <c r="BG157" s="4"/>
      <c r="BH157" s="4"/>
      <c r="BI157" s="4"/>
      <c r="BJ157" s="11">
        <f t="shared" si="71"/>
        <v>0</v>
      </c>
      <c r="BK157" s="12">
        <f t="shared" si="60"/>
        <v>0</v>
      </c>
    </row>
    <row r="158" spans="1:63" ht="31.5" x14ac:dyDescent="0.25">
      <c r="A158" s="13">
        <v>210223601</v>
      </c>
      <c r="B158" s="14" t="s">
        <v>217</v>
      </c>
      <c r="C158" s="40">
        <v>37.5</v>
      </c>
      <c r="D158" s="47">
        <v>0</v>
      </c>
      <c r="E158" s="37">
        <v>0</v>
      </c>
      <c r="F158" s="37">
        <v>168</v>
      </c>
      <c r="G158" s="37">
        <f t="shared" si="61"/>
        <v>168</v>
      </c>
      <c r="H158" s="37">
        <f t="shared" si="49"/>
        <v>6300</v>
      </c>
      <c r="I158" s="38">
        <v>5280</v>
      </c>
      <c r="J158" s="38">
        <v>40</v>
      </c>
      <c r="K158" s="39">
        <v>40</v>
      </c>
      <c r="L158" s="37">
        <f t="shared" si="64"/>
        <v>5360</v>
      </c>
      <c r="M158" s="37">
        <f t="shared" si="62"/>
        <v>201000</v>
      </c>
      <c r="N158" s="39">
        <v>4</v>
      </c>
      <c r="O158" s="39">
        <v>0</v>
      </c>
      <c r="P158" s="39">
        <v>0</v>
      </c>
      <c r="Q158" s="37">
        <f t="shared" si="63"/>
        <v>4</v>
      </c>
      <c r="R158" s="37">
        <f t="shared" si="50"/>
        <v>150</v>
      </c>
      <c r="S158" s="10"/>
      <c r="T158" s="9"/>
      <c r="U158" s="9"/>
      <c r="V158" s="7">
        <f t="shared" si="65"/>
        <v>0</v>
      </c>
      <c r="W158" s="5">
        <f t="shared" si="51"/>
        <v>0</v>
      </c>
      <c r="X158" s="9"/>
      <c r="Y158" s="9"/>
      <c r="Z158" s="9"/>
      <c r="AA158" s="4">
        <f t="shared" si="52"/>
        <v>0</v>
      </c>
      <c r="AB158" s="8">
        <f t="shared" si="53"/>
        <v>0</v>
      </c>
      <c r="AC158" s="9"/>
      <c r="AD158" s="6"/>
      <c r="AE158" s="6"/>
      <c r="AF158" s="4">
        <f t="shared" si="48"/>
        <v>0</v>
      </c>
      <c r="AG158" s="8">
        <f t="shared" si="54"/>
        <v>0</v>
      </c>
      <c r="AH158" s="4"/>
      <c r="AI158" s="4"/>
      <c r="AJ158" s="4"/>
      <c r="AK158" s="4">
        <f t="shared" si="66"/>
        <v>0</v>
      </c>
      <c r="AL158" s="8">
        <f t="shared" si="55"/>
        <v>0</v>
      </c>
      <c r="AM158" s="4"/>
      <c r="AN158" s="4"/>
      <c r="AO158" s="4"/>
      <c r="AP158" s="4">
        <f t="shared" si="67"/>
        <v>0</v>
      </c>
      <c r="AQ158" s="8">
        <f t="shared" si="56"/>
        <v>0</v>
      </c>
      <c r="AR158" s="4"/>
      <c r="AS158" s="4"/>
      <c r="AT158" s="4"/>
      <c r="AU158" s="4">
        <f t="shared" si="68"/>
        <v>0</v>
      </c>
      <c r="AV158" s="8">
        <f t="shared" si="57"/>
        <v>0</v>
      </c>
      <c r="AW158" s="4"/>
      <c r="AX158" s="4"/>
      <c r="AY158" s="4"/>
      <c r="AZ158" s="4">
        <f t="shared" si="69"/>
        <v>0</v>
      </c>
      <c r="BA158" s="5">
        <f t="shared" si="58"/>
        <v>0</v>
      </c>
      <c r="BB158" s="4"/>
      <c r="BC158" s="4"/>
      <c r="BD158" s="4"/>
      <c r="BE158" s="4">
        <f t="shared" si="70"/>
        <v>0</v>
      </c>
      <c r="BF158" s="5">
        <f t="shared" si="59"/>
        <v>0</v>
      </c>
      <c r="BG158" s="4"/>
      <c r="BH158" s="4"/>
      <c r="BI158" s="4"/>
      <c r="BJ158" s="11">
        <f t="shared" si="71"/>
        <v>0</v>
      </c>
      <c r="BK158" s="12">
        <f t="shared" si="60"/>
        <v>0</v>
      </c>
    </row>
    <row r="159" spans="1:63" ht="31.5" x14ac:dyDescent="0.25">
      <c r="A159" s="2">
        <v>210223701</v>
      </c>
      <c r="B159" s="3" t="s">
        <v>218</v>
      </c>
      <c r="C159" s="36">
        <v>67.5</v>
      </c>
      <c r="D159" s="47">
        <v>3246</v>
      </c>
      <c r="E159" s="37">
        <v>0</v>
      </c>
      <c r="F159" s="37">
        <v>810</v>
      </c>
      <c r="G159" s="37">
        <f t="shared" si="61"/>
        <v>4056</v>
      </c>
      <c r="H159" s="37">
        <f t="shared" si="49"/>
        <v>273780</v>
      </c>
      <c r="I159" s="38">
        <v>0</v>
      </c>
      <c r="J159" s="38">
        <v>890</v>
      </c>
      <c r="K159" s="39">
        <v>450</v>
      </c>
      <c r="L159" s="37">
        <f t="shared" si="64"/>
        <v>1340</v>
      </c>
      <c r="M159" s="37">
        <f t="shared" si="62"/>
        <v>90450</v>
      </c>
      <c r="N159" s="39">
        <v>0</v>
      </c>
      <c r="O159" s="39">
        <v>0</v>
      </c>
      <c r="P159" s="39">
        <v>0</v>
      </c>
      <c r="Q159" s="37">
        <f t="shared" si="63"/>
        <v>0</v>
      </c>
      <c r="R159" s="37">
        <f t="shared" si="50"/>
        <v>0</v>
      </c>
      <c r="S159" s="10"/>
      <c r="T159" s="9"/>
      <c r="U159" s="9"/>
      <c r="V159" s="7">
        <f t="shared" si="65"/>
        <v>0</v>
      </c>
      <c r="W159" s="5">
        <f t="shared" si="51"/>
        <v>0</v>
      </c>
      <c r="X159" s="9"/>
      <c r="Y159" s="9"/>
      <c r="Z159" s="9"/>
      <c r="AA159" s="4">
        <f t="shared" si="52"/>
        <v>0</v>
      </c>
      <c r="AB159" s="8">
        <f t="shared" si="53"/>
        <v>0</v>
      </c>
      <c r="AC159" s="9"/>
      <c r="AD159" s="6"/>
      <c r="AE159" s="6"/>
      <c r="AF159" s="4">
        <f t="shared" si="48"/>
        <v>0</v>
      </c>
      <c r="AG159" s="8">
        <f t="shared" si="54"/>
        <v>0</v>
      </c>
      <c r="AH159" s="4"/>
      <c r="AI159" s="4"/>
      <c r="AJ159" s="4"/>
      <c r="AK159" s="4">
        <f t="shared" si="66"/>
        <v>0</v>
      </c>
      <c r="AL159" s="8">
        <f t="shared" si="55"/>
        <v>0</v>
      </c>
      <c r="AM159" s="4"/>
      <c r="AN159" s="4"/>
      <c r="AO159" s="4"/>
      <c r="AP159" s="4">
        <f t="shared" si="67"/>
        <v>0</v>
      </c>
      <c r="AQ159" s="8">
        <f t="shared" si="56"/>
        <v>0</v>
      </c>
      <c r="AR159" s="4"/>
      <c r="AS159" s="4"/>
      <c r="AT159" s="4"/>
      <c r="AU159" s="4">
        <f t="shared" si="68"/>
        <v>0</v>
      </c>
      <c r="AV159" s="8">
        <f t="shared" si="57"/>
        <v>0</v>
      </c>
      <c r="AW159" s="4"/>
      <c r="AX159" s="4"/>
      <c r="AY159" s="4"/>
      <c r="AZ159" s="4">
        <f t="shared" si="69"/>
        <v>0</v>
      </c>
      <c r="BA159" s="5">
        <f t="shared" si="58"/>
        <v>0</v>
      </c>
      <c r="BB159" s="4"/>
      <c r="BC159" s="4"/>
      <c r="BD159" s="4"/>
      <c r="BE159" s="4">
        <f t="shared" si="70"/>
        <v>0</v>
      </c>
      <c r="BF159" s="5">
        <f t="shared" si="59"/>
        <v>0</v>
      </c>
      <c r="BG159" s="4"/>
      <c r="BH159" s="4"/>
      <c r="BI159" s="4"/>
      <c r="BJ159" s="11">
        <f t="shared" si="71"/>
        <v>0</v>
      </c>
      <c r="BK159" s="12">
        <f t="shared" si="60"/>
        <v>0</v>
      </c>
    </row>
    <row r="160" spans="1:63" ht="31.5" x14ac:dyDescent="0.25">
      <c r="A160" s="13">
        <v>210224101</v>
      </c>
      <c r="B160" s="14" t="s">
        <v>219</v>
      </c>
      <c r="C160" s="40">
        <v>157.37</v>
      </c>
      <c r="D160" s="47">
        <v>5394</v>
      </c>
      <c r="E160" s="37">
        <v>0</v>
      </c>
      <c r="F160" s="37">
        <v>60</v>
      </c>
      <c r="G160" s="37">
        <f t="shared" si="61"/>
        <v>5454</v>
      </c>
      <c r="H160" s="37">
        <f t="shared" si="49"/>
        <v>858295.98</v>
      </c>
      <c r="I160" s="38">
        <v>275</v>
      </c>
      <c r="J160" s="38">
        <v>1785</v>
      </c>
      <c r="K160" s="39">
        <v>325</v>
      </c>
      <c r="L160" s="37">
        <f t="shared" si="64"/>
        <v>2385</v>
      </c>
      <c r="M160" s="37">
        <f t="shared" si="62"/>
        <v>375327.45</v>
      </c>
      <c r="N160" s="39">
        <v>2644</v>
      </c>
      <c r="O160" s="39">
        <v>0</v>
      </c>
      <c r="P160" s="39">
        <v>300</v>
      </c>
      <c r="Q160" s="37">
        <f t="shared" si="63"/>
        <v>2944</v>
      </c>
      <c r="R160" s="37">
        <f t="shared" si="50"/>
        <v>463297.28000000003</v>
      </c>
      <c r="S160" s="10"/>
      <c r="T160" s="9"/>
      <c r="U160" s="9"/>
      <c r="V160" s="7">
        <f t="shared" si="65"/>
        <v>0</v>
      </c>
      <c r="W160" s="5">
        <f t="shared" si="51"/>
        <v>0</v>
      </c>
      <c r="X160" s="9"/>
      <c r="Y160" s="9"/>
      <c r="Z160" s="9"/>
      <c r="AA160" s="4">
        <f t="shared" si="52"/>
        <v>0</v>
      </c>
      <c r="AB160" s="8">
        <f t="shared" si="53"/>
        <v>0</v>
      </c>
      <c r="AC160" s="9"/>
      <c r="AD160" s="6"/>
      <c r="AE160" s="6"/>
      <c r="AF160" s="4">
        <f t="shared" si="48"/>
        <v>0</v>
      </c>
      <c r="AG160" s="8">
        <f t="shared" si="54"/>
        <v>0</v>
      </c>
      <c r="AH160" s="4"/>
      <c r="AI160" s="4"/>
      <c r="AJ160" s="4"/>
      <c r="AK160" s="4">
        <f t="shared" si="66"/>
        <v>0</v>
      </c>
      <c r="AL160" s="8">
        <f t="shared" si="55"/>
        <v>0</v>
      </c>
      <c r="AM160" s="4"/>
      <c r="AN160" s="4"/>
      <c r="AO160" s="4"/>
      <c r="AP160" s="4">
        <f t="shared" si="67"/>
        <v>0</v>
      </c>
      <c r="AQ160" s="8">
        <f t="shared" si="56"/>
        <v>0</v>
      </c>
      <c r="AR160" s="4"/>
      <c r="AS160" s="4"/>
      <c r="AT160" s="4"/>
      <c r="AU160" s="4">
        <f t="shared" si="68"/>
        <v>0</v>
      </c>
      <c r="AV160" s="8">
        <f t="shared" si="57"/>
        <v>0</v>
      </c>
      <c r="AW160" s="4"/>
      <c r="AX160" s="4"/>
      <c r="AY160" s="4"/>
      <c r="AZ160" s="4">
        <f t="shared" si="69"/>
        <v>0</v>
      </c>
      <c r="BA160" s="5">
        <f t="shared" si="58"/>
        <v>0</v>
      </c>
      <c r="BB160" s="4"/>
      <c r="BC160" s="4"/>
      <c r="BD160" s="4"/>
      <c r="BE160" s="4">
        <f t="shared" si="70"/>
        <v>0</v>
      </c>
      <c r="BF160" s="5">
        <f t="shared" si="59"/>
        <v>0</v>
      </c>
      <c r="BG160" s="4"/>
      <c r="BH160" s="4"/>
      <c r="BI160" s="4"/>
      <c r="BJ160" s="11">
        <f t="shared" si="71"/>
        <v>0</v>
      </c>
      <c r="BK160" s="12">
        <f t="shared" si="60"/>
        <v>0</v>
      </c>
    </row>
    <row r="161" spans="1:63" ht="31.5" x14ac:dyDescent="0.25">
      <c r="A161" s="2">
        <v>209009301</v>
      </c>
      <c r="B161" s="3" t="s">
        <v>220</v>
      </c>
      <c r="C161" s="36">
        <v>2.56</v>
      </c>
      <c r="D161" s="47">
        <v>15500</v>
      </c>
      <c r="E161" s="37">
        <v>7440</v>
      </c>
      <c r="F161" s="37">
        <v>1400</v>
      </c>
      <c r="G161" s="37">
        <f t="shared" si="61"/>
        <v>24340</v>
      </c>
      <c r="H161" s="37">
        <f t="shared" si="49"/>
        <v>62310.400000000001</v>
      </c>
      <c r="I161" s="38">
        <v>340500</v>
      </c>
      <c r="J161" s="38">
        <v>0</v>
      </c>
      <c r="K161" s="39">
        <v>5500</v>
      </c>
      <c r="L161" s="37">
        <f t="shared" si="64"/>
        <v>346000</v>
      </c>
      <c r="M161" s="37">
        <f t="shared" si="62"/>
        <v>885760</v>
      </c>
      <c r="N161" s="39">
        <v>0</v>
      </c>
      <c r="O161" s="39">
        <v>0</v>
      </c>
      <c r="P161" s="39">
        <v>0</v>
      </c>
      <c r="Q161" s="37">
        <f t="shared" si="63"/>
        <v>0</v>
      </c>
      <c r="R161" s="37">
        <f t="shared" si="50"/>
        <v>0</v>
      </c>
      <c r="S161" s="10"/>
      <c r="T161" s="9"/>
      <c r="U161" s="9"/>
      <c r="V161" s="7">
        <f t="shared" si="65"/>
        <v>0</v>
      </c>
      <c r="W161" s="5">
        <f t="shared" si="51"/>
        <v>0</v>
      </c>
      <c r="X161" s="9"/>
      <c r="Y161" s="9"/>
      <c r="Z161" s="9"/>
      <c r="AA161" s="4">
        <f t="shared" si="52"/>
        <v>0</v>
      </c>
      <c r="AB161" s="8">
        <f t="shared" si="53"/>
        <v>0</v>
      </c>
      <c r="AC161" s="9"/>
      <c r="AD161" s="6"/>
      <c r="AE161" s="6"/>
      <c r="AF161" s="4">
        <f t="shared" si="48"/>
        <v>0</v>
      </c>
      <c r="AG161" s="8">
        <f t="shared" si="54"/>
        <v>0</v>
      </c>
      <c r="AH161" s="4"/>
      <c r="AI161" s="4"/>
      <c r="AJ161" s="4"/>
      <c r="AK161" s="4">
        <f t="shared" si="66"/>
        <v>0</v>
      </c>
      <c r="AL161" s="8">
        <f t="shared" si="55"/>
        <v>0</v>
      </c>
      <c r="AM161" s="4"/>
      <c r="AN161" s="4"/>
      <c r="AO161" s="4"/>
      <c r="AP161" s="4">
        <f t="shared" si="67"/>
        <v>0</v>
      </c>
      <c r="AQ161" s="8">
        <f t="shared" si="56"/>
        <v>0</v>
      </c>
      <c r="AR161" s="4"/>
      <c r="AS161" s="4"/>
      <c r="AT161" s="4"/>
      <c r="AU161" s="4">
        <f t="shared" si="68"/>
        <v>0</v>
      </c>
      <c r="AV161" s="8">
        <f t="shared" si="57"/>
        <v>0</v>
      </c>
      <c r="AW161" s="4"/>
      <c r="AX161" s="4"/>
      <c r="AY161" s="4"/>
      <c r="AZ161" s="4">
        <f t="shared" si="69"/>
        <v>0</v>
      </c>
      <c r="BA161" s="5">
        <f t="shared" si="58"/>
        <v>0</v>
      </c>
      <c r="BB161" s="4"/>
      <c r="BC161" s="4"/>
      <c r="BD161" s="4"/>
      <c r="BE161" s="4">
        <f t="shared" si="70"/>
        <v>0</v>
      </c>
      <c r="BF161" s="5">
        <f t="shared" si="59"/>
        <v>0</v>
      </c>
      <c r="BG161" s="4"/>
      <c r="BH161" s="4"/>
      <c r="BI161" s="4"/>
      <c r="BJ161" s="11">
        <f t="shared" si="71"/>
        <v>0</v>
      </c>
      <c r="BK161" s="12">
        <f t="shared" si="60"/>
        <v>0</v>
      </c>
    </row>
    <row r="162" spans="1:63" ht="47.25" x14ac:dyDescent="0.25">
      <c r="A162" s="13">
        <v>209021908</v>
      </c>
      <c r="B162" s="14" t="s">
        <v>221</v>
      </c>
      <c r="C162" s="40">
        <v>6.76</v>
      </c>
      <c r="D162" s="47">
        <v>28400</v>
      </c>
      <c r="E162" s="37">
        <v>0</v>
      </c>
      <c r="F162" s="37">
        <v>0</v>
      </c>
      <c r="G162" s="37">
        <f t="shared" si="61"/>
        <v>28400</v>
      </c>
      <c r="H162" s="37">
        <f t="shared" si="49"/>
        <v>191984</v>
      </c>
      <c r="I162" s="42">
        <v>3667000</v>
      </c>
      <c r="J162" s="42">
        <v>0</v>
      </c>
      <c r="K162" s="39">
        <v>286000</v>
      </c>
      <c r="L162" s="37">
        <f t="shared" si="64"/>
        <v>3953000</v>
      </c>
      <c r="M162" s="37">
        <f t="shared" si="62"/>
        <v>26722280</v>
      </c>
      <c r="N162" s="39">
        <v>10000</v>
      </c>
      <c r="O162" s="39">
        <v>6240</v>
      </c>
      <c r="P162" s="39">
        <v>0</v>
      </c>
      <c r="Q162" s="37">
        <f t="shared" si="63"/>
        <v>16240</v>
      </c>
      <c r="R162" s="37">
        <f t="shared" si="50"/>
        <v>109782.39999999999</v>
      </c>
      <c r="S162" s="10"/>
      <c r="T162" s="9"/>
      <c r="U162" s="9"/>
      <c r="V162" s="7">
        <f t="shared" si="65"/>
        <v>0</v>
      </c>
      <c r="W162" s="5">
        <f t="shared" si="51"/>
        <v>0</v>
      </c>
      <c r="X162" s="9"/>
      <c r="Y162" s="9"/>
      <c r="Z162" s="9"/>
      <c r="AA162" s="4">
        <f t="shared" si="52"/>
        <v>0</v>
      </c>
      <c r="AB162" s="8">
        <f t="shared" si="53"/>
        <v>0</v>
      </c>
      <c r="AC162" s="9"/>
      <c r="AD162" s="6"/>
      <c r="AE162" s="6"/>
      <c r="AF162" s="4">
        <f t="shared" si="48"/>
        <v>0</v>
      </c>
      <c r="AG162" s="8">
        <f t="shared" si="54"/>
        <v>0</v>
      </c>
      <c r="AH162" s="4"/>
      <c r="AI162" s="4"/>
      <c r="AJ162" s="4"/>
      <c r="AK162" s="4">
        <f t="shared" si="66"/>
        <v>0</v>
      </c>
      <c r="AL162" s="8">
        <f t="shared" si="55"/>
        <v>0</v>
      </c>
      <c r="AM162" s="4"/>
      <c r="AN162" s="4"/>
      <c r="AO162" s="4"/>
      <c r="AP162" s="4">
        <f t="shared" si="67"/>
        <v>0</v>
      </c>
      <c r="AQ162" s="8">
        <f t="shared" si="56"/>
        <v>0</v>
      </c>
      <c r="AR162" s="4"/>
      <c r="AS162" s="4"/>
      <c r="AT162" s="4"/>
      <c r="AU162" s="4">
        <f t="shared" si="68"/>
        <v>0</v>
      </c>
      <c r="AV162" s="8">
        <f t="shared" si="57"/>
        <v>0</v>
      </c>
      <c r="AW162" s="4"/>
      <c r="AX162" s="4"/>
      <c r="AY162" s="4"/>
      <c r="AZ162" s="4">
        <f t="shared" si="69"/>
        <v>0</v>
      </c>
      <c r="BA162" s="5">
        <f t="shared" si="58"/>
        <v>0</v>
      </c>
      <c r="BB162" s="4"/>
      <c r="BC162" s="4"/>
      <c r="BD162" s="4"/>
      <c r="BE162" s="4">
        <f t="shared" si="70"/>
        <v>0</v>
      </c>
      <c r="BF162" s="5">
        <f t="shared" si="59"/>
        <v>0</v>
      </c>
      <c r="BG162" s="4"/>
      <c r="BH162" s="4"/>
      <c r="BI162" s="4"/>
      <c r="BJ162" s="11">
        <f t="shared" si="71"/>
        <v>0</v>
      </c>
      <c r="BK162" s="12">
        <f t="shared" si="60"/>
        <v>0</v>
      </c>
    </row>
    <row r="163" spans="1:63" ht="47.25" x14ac:dyDescent="0.25">
      <c r="A163" s="2">
        <v>209032700</v>
      </c>
      <c r="B163" s="3" t="s">
        <v>222</v>
      </c>
      <c r="C163" s="36">
        <v>0.112</v>
      </c>
      <c r="D163" s="47">
        <v>80</v>
      </c>
      <c r="E163" s="37">
        <v>970</v>
      </c>
      <c r="F163" s="37">
        <v>470</v>
      </c>
      <c r="G163" s="37">
        <f t="shared" si="61"/>
        <v>1520</v>
      </c>
      <c r="H163" s="37">
        <f t="shared" si="49"/>
        <v>170.24</v>
      </c>
      <c r="I163" s="38">
        <v>215000</v>
      </c>
      <c r="J163" s="38">
        <v>0</v>
      </c>
      <c r="K163" s="39">
        <v>96000</v>
      </c>
      <c r="L163" s="37">
        <f t="shared" si="64"/>
        <v>311000</v>
      </c>
      <c r="M163" s="37">
        <f t="shared" si="62"/>
        <v>34832</v>
      </c>
      <c r="N163" s="39">
        <v>58000</v>
      </c>
      <c r="O163" s="39">
        <v>0</v>
      </c>
      <c r="P163" s="39">
        <v>0</v>
      </c>
      <c r="Q163" s="37">
        <f t="shared" si="63"/>
        <v>58000</v>
      </c>
      <c r="R163" s="37">
        <f t="shared" si="50"/>
        <v>6496</v>
      </c>
      <c r="S163" s="10"/>
      <c r="T163" s="9"/>
      <c r="U163" s="9"/>
      <c r="V163" s="7">
        <f t="shared" si="65"/>
        <v>0</v>
      </c>
      <c r="W163" s="5">
        <f t="shared" si="51"/>
        <v>0</v>
      </c>
      <c r="X163" s="9"/>
      <c r="Y163" s="9"/>
      <c r="Z163" s="9"/>
      <c r="AA163" s="4">
        <f t="shared" si="52"/>
        <v>0</v>
      </c>
      <c r="AB163" s="8">
        <f t="shared" si="53"/>
        <v>0</v>
      </c>
      <c r="AC163" s="9"/>
      <c r="AD163" s="6"/>
      <c r="AE163" s="6"/>
      <c r="AF163" s="4">
        <f t="shared" si="48"/>
        <v>0</v>
      </c>
      <c r="AG163" s="8">
        <f t="shared" si="54"/>
        <v>0</v>
      </c>
      <c r="AH163" s="4"/>
      <c r="AI163" s="4"/>
      <c r="AJ163" s="4"/>
      <c r="AK163" s="4">
        <f t="shared" si="66"/>
        <v>0</v>
      </c>
      <c r="AL163" s="8">
        <f t="shared" si="55"/>
        <v>0</v>
      </c>
      <c r="AM163" s="4"/>
      <c r="AN163" s="4"/>
      <c r="AO163" s="4"/>
      <c r="AP163" s="4">
        <f t="shared" si="67"/>
        <v>0</v>
      </c>
      <c r="AQ163" s="8">
        <f t="shared" si="56"/>
        <v>0</v>
      </c>
      <c r="AR163" s="4"/>
      <c r="AS163" s="4"/>
      <c r="AT163" s="4"/>
      <c r="AU163" s="4">
        <f t="shared" si="68"/>
        <v>0</v>
      </c>
      <c r="AV163" s="8">
        <f t="shared" si="57"/>
        <v>0</v>
      </c>
      <c r="AW163" s="4"/>
      <c r="AX163" s="4"/>
      <c r="AY163" s="4"/>
      <c r="AZ163" s="4">
        <f t="shared" si="69"/>
        <v>0</v>
      </c>
      <c r="BA163" s="5">
        <f t="shared" si="58"/>
        <v>0</v>
      </c>
      <c r="BB163" s="4"/>
      <c r="BC163" s="4"/>
      <c r="BD163" s="4"/>
      <c r="BE163" s="4">
        <f t="shared" si="70"/>
        <v>0</v>
      </c>
      <c r="BF163" s="5">
        <f t="shared" si="59"/>
        <v>0</v>
      </c>
      <c r="BG163" s="4"/>
      <c r="BH163" s="4"/>
      <c r="BI163" s="4"/>
      <c r="BJ163" s="11">
        <f t="shared" si="71"/>
        <v>0</v>
      </c>
      <c r="BK163" s="12">
        <f t="shared" si="60"/>
        <v>0</v>
      </c>
    </row>
    <row r="164" spans="1:63" ht="15.75" x14ac:dyDescent="0.25">
      <c r="A164" s="13">
        <v>209042805</v>
      </c>
      <c r="B164" s="14" t="s">
        <v>223</v>
      </c>
      <c r="C164" s="40">
        <v>8.7840000000000007</v>
      </c>
      <c r="D164" s="47">
        <v>37765</v>
      </c>
      <c r="E164" s="37">
        <v>0</v>
      </c>
      <c r="F164" s="37">
        <v>0</v>
      </c>
      <c r="G164" s="37">
        <f t="shared" si="61"/>
        <v>37765</v>
      </c>
      <c r="H164" s="37">
        <f t="shared" si="49"/>
        <v>331727.76</v>
      </c>
      <c r="I164" s="38">
        <v>5229000</v>
      </c>
      <c r="J164" s="38">
        <v>0</v>
      </c>
      <c r="K164" s="39">
        <v>0</v>
      </c>
      <c r="L164" s="37">
        <f t="shared" si="64"/>
        <v>5229000</v>
      </c>
      <c r="M164" s="37">
        <f t="shared" si="62"/>
        <v>45931536</v>
      </c>
      <c r="N164" s="39">
        <v>0</v>
      </c>
      <c r="O164" s="39">
        <v>950</v>
      </c>
      <c r="P164" s="39">
        <v>310</v>
      </c>
      <c r="Q164" s="37">
        <f t="shared" si="63"/>
        <v>1260</v>
      </c>
      <c r="R164" s="37">
        <f t="shared" si="50"/>
        <v>11067.84</v>
      </c>
      <c r="S164" s="10"/>
      <c r="T164" s="9"/>
      <c r="U164" s="9"/>
      <c r="V164" s="7">
        <f t="shared" si="65"/>
        <v>0</v>
      </c>
      <c r="W164" s="5">
        <f t="shared" si="51"/>
        <v>0</v>
      </c>
      <c r="X164" s="9"/>
      <c r="Y164" s="9"/>
      <c r="Z164" s="9"/>
      <c r="AA164" s="4">
        <f t="shared" si="52"/>
        <v>0</v>
      </c>
      <c r="AB164" s="8">
        <f t="shared" si="53"/>
        <v>0</v>
      </c>
      <c r="AC164" s="9"/>
      <c r="AD164" s="6"/>
      <c r="AE164" s="6"/>
      <c r="AF164" s="4">
        <f t="shared" si="48"/>
        <v>0</v>
      </c>
      <c r="AG164" s="8">
        <f t="shared" si="54"/>
        <v>0</v>
      </c>
      <c r="AH164" s="4"/>
      <c r="AI164" s="4"/>
      <c r="AJ164" s="4"/>
      <c r="AK164" s="4">
        <f t="shared" si="66"/>
        <v>0</v>
      </c>
      <c r="AL164" s="8">
        <f t="shared" si="55"/>
        <v>0</v>
      </c>
      <c r="AM164" s="4"/>
      <c r="AN164" s="4"/>
      <c r="AO164" s="4"/>
      <c r="AP164" s="4">
        <f t="shared" si="67"/>
        <v>0</v>
      </c>
      <c r="AQ164" s="8">
        <f t="shared" si="56"/>
        <v>0</v>
      </c>
      <c r="AR164" s="4"/>
      <c r="AS164" s="4"/>
      <c r="AT164" s="4"/>
      <c r="AU164" s="4">
        <f t="shared" si="68"/>
        <v>0</v>
      </c>
      <c r="AV164" s="8">
        <f t="shared" si="57"/>
        <v>0</v>
      </c>
      <c r="AW164" s="4"/>
      <c r="AX164" s="4"/>
      <c r="AY164" s="4"/>
      <c r="AZ164" s="4">
        <f t="shared" si="69"/>
        <v>0</v>
      </c>
      <c r="BA164" s="5">
        <f t="shared" si="58"/>
        <v>0</v>
      </c>
      <c r="BB164" s="4"/>
      <c r="BC164" s="4"/>
      <c r="BD164" s="4"/>
      <c r="BE164" s="4">
        <f t="shared" si="70"/>
        <v>0</v>
      </c>
      <c r="BF164" s="5">
        <f t="shared" si="59"/>
        <v>0</v>
      </c>
      <c r="BG164" s="4"/>
      <c r="BH164" s="4"/>
      <c r="BI164" s="4"/>
      <c r="BJ164" s="11">
        <f t="shared" si="71"/>
        <v>0</v>
      </c>
      <c r="BK164" s="12">
        <f t="shared" si="60"/>
        <v>0</v>
      </c>
    </row>
    <row r="165" spans="1:63" ht="31.5" x14ac:dyDescent="0.25">
      <c r="A165" s="2">
        <v>209046111</v>
      </c>
      <c r="B165" s="3" t="s">
        <v>224</v>
      </c>
      <c r="C165" s="36">
        <v>0.26</v>
      </c>
      <c r="D165" s="47">
        <v>0</v>
      </c>
      <c r="E165" s="37">
        <v>0</v>
      </c>
      <c r="F165" s="37">
        <v>10920</v>
      </c>
      <c r="G165" s="37">
        <f t="shared" si="61"/>
        <v>10920</v>
      </c>
      <c r="H165" s="37">
        <f t="shared" si="49"/>
        <v>2839.2000000000003</v>
      </c>
      <c r="I165" s="44">
        <v>4132000</v>
      </c>
      <c r="J165" s="38">
        <v>0</v>
      </c>
      <c r="K165" s="39">
        <v>47000</v>
      </c>
      <c r="L165" s="37">
        <f t="shared" si="64"/>
        <v>4179000</v>
      </c>
      <c r="M165" s="37">
        <f t="shared" si="62"/>
        <v>1086540</v>
      </c>
      <c r="N165" s="39">
        <v>36365</v>
      </c>
      <c r="O165" s="39">
        <v>0</v>
      </c>
      <c r="P165" s="39">
        <v>840</v>
      </c>
      <c r="Q165" s="37">
        <f t="shared" si="63"/>
        <v>37205</v>
      </c>
      <c r="R165" s="37">
        <f t="shared" si="50"/>
        <v>9673.3000000000011</v>
      </c>
      <c r="S165" s="10"/>
      <c r="T165" s="9"/>
      <c r="U165" s="9"/>
      <c r="V165" s="7">
        <f t="shared" si="65"/>
        <v>0</v>
      </c>
      <c r="W165" s="5">
        <f t="shared" si="51"/>
        <v>0</v>
      </c>
      <c r="X165" s="9"/>
      <c r="Y165" s="9"/>
      <c r="Z165" s="9"/>
      <c r="AA165" s="4">
        <f t="shared" si="52"/>
        <v>0</v>
      </c>
      <c r="AB165" s="8">
        <f t="shared" si="53"/>
        <v>0</v>
      </c>
      <c r="AC165" s="9"/>
      <c r="AD165" s="6"/>
      <c r="AE165" s="6"/>
      <c r="AF165" s="4">
        <f t="shared" si="48"/>
        <v>0</v>
      </c>
      <c r="AG165" s="8">
        <f t="shared" si="54"/>
        <v>0</v>
      </c>
      <c r="AH165" s="4"/>
      <c r="AI165" s="4"/>
      <c r="AJ165" s="4"/>
      <c r="AK165" s="4">
        <f t="shared" si="66"/>
        <v>0</v>
      </c>
      <c r="AL165" s="8">
        <f t="shared" si="55"/>
        <v>0</v>
      </c>
      <c r="AM165" s="4"/>
      <c r="AN165" s="4"/>
      <c r="AO165" s="4"/>
      <c r="AP165" s="4">
        <f t="shared" si="67"/>
        <v>0</v>
      </c>
      <c r="AQ165" s="8">
        <f t="shared" si="56"/>
        <v>0</v>
      </c>
      <c r="AR165" s="4"/>
      <c r="AS165" s="4"/>
      <c r="AT165" s="4"/>
      <c r="AU165" s="4">
        <f t="shared" si="68"/>
        <v>0</v>
      </c>
      <c r="AV165" s="8">
        <f t="shared" si="57"/>
        <v>0</v>
      </c>
      <c r="AW165" s="4"/>
      <c r="AX165" s="4"/>
      <c r="AY165" s="4"/>
      <c r="AZ165" s="4">
        <f t="shared" si="69"/>
        <v>0</v>
      </c>
      <c r="BA165" s="5">
        <f t="shared" si="58"/>
        <v>0</v>
      </c>
      <c r="BB165" s="4"/>
      <c r="BC165" s="4"/>
      <c r="BD165" s="4"/>
      <c r="BE165" s="4">
        <f t="shared" si="70"/>
        <v>0</v>
      </c>
      <c r="BF165" s="5">
        <f t="shared" si="59"/>
        <v>0</v>
      </c>
      <c r="BG165" s="4"/>
      <c r="BH165" s="4"/>
      <c r="BI165" s="4"/>
      <c r="BJ165" s="11">
        <f t="shared" si="71"/>
        <v>0</v>
      </c>
      <c r="BK165" s="12">
        <f t="shared" si="60"/>
        <v>0</v>
      </c>
    </row>
    <row r="166" spans="1:63" ht="31.5" x14ac:dyDescent="0.25">
      <c r="A166" s="13">
        <v>209046112</v>
      </c>
      <c r="B166" s="14" t="s">
        <v>225</v>
      </c>
      <c r="C166" s="40">
        <v>0.36499999999999999</v>
      </c>
      <c r="D166" s="47">
        <v>1382</v>
      </c>
      <c r="E166" s="37">
        <v>11</v>
      </c>
      <c r="F166" s="37">
        <v>215</v>
      </c>
      <c r="G166" s="37">
        <f t="shared" si="61"/>
        <v>1608</v>
      </c>
      <c r="H166" s="37">
        <f t="shared" si="49"/>
        <v>586.91999999999996</v>
      </c>
      <c r="I166" s="44">
        <v>931000</v>
      </c>
      <c r="J166" s="38">
        <v>0</v>
      </c>
      <c r="K166" s="39">
        <v>6000</v>
      </c>
      <c r="L166" s="37">
        <f t="shared" si="64"/>
        <v>937000</v>
      </c>
      <c r="M166" s="37">
        <f t="shared" si="62"/>
        <v>342005</v>
      </c>
      <c r="N166" s="39">
        <v>545040</v>
      </c>
      <c r="O166" s="39">
        <v>0</v>
      </c>
      <c r="P166" s="39">
        <v>0</v>
      </c>
      <c r="Q166" s="37">
        <f t="shared" si="63"/>
        <v>545040</v>
      </c>
      <c r="R166" s="37">
        <f t="shared" si="50"/>
        <v>198939.6</v>
      </c>
      <c r="S166" s="10"/>
      <c r="T166" s="9"/>
      <c r="U166" s="9"/>
      <c r="V166" s="7">
        <f t="shared" si="65"/>
        <v>0</v>
      </c>
      <c r="W166" s="5">
        <f t="shared" si="51"/>
        <v>0</v>
      </c>
      <c r="X166" s="9"/>
      <c r="Y166" s="9"/>
      <c r="Z166" s="9"/>
      <c r="AA166" s="4">
        <f t="shared" si="52"/>
        <v>0</v>
      </c>
      <c r="AB166" s="8">
        <f t="shared" si="53"/>
        <v>0</v>
      </c>
      <c r="AC166" s="9"/>
      <c r="AD166" s="6"/>
      <c r="AE166" s="6"/>
      <c r="AF166" s="4">
        <f t="shared" si="48"/>
        <v>0</v>
      </c>
      <c r="AG166" s="8">
        <f t="shared" si="54"/>
        <v>0</v>
      </c>
      <c r="AH166" s="4"/>
      <c r="AI166" s="4"/>
      <c r="AJ166" s="4"/>
      <c r="AK166" s="4">
        <f t="shared" si="66"/>
        <v>0</v>
      </c>
      <c r="AL166" s="8">
        <f t="shared" si="55"/>
        <v>0</v>
      </c>
      <c r="AM166" s="4"/>
      <c r="AN166" s="4"/>
      <c r="AO166" s="4"/>
      <c r="AP166" s="4">
        <f t="shared" si="67"/>
        <v>0</v>
      </c>
      <c r="AQ166" s="8">
        <f t="shared" si="56"/>
        <v>0</v>
      </c>
      <c r="AR166" s="4"/>
      <c r="AS166" s="4"/>
      <c r="AT166" s="4"/>
      <c r="AU166" s="4">
        <f t="shared" si="68"/>
        <v>0</v>
      </c>
      <c r="AV166" s="8">
        <f t="shared" si="57"/>
        <v>0</v>
      </c>
      <c r="AW166" s="4"/>
      <c r="AX166" s="4"/>
      <c r="AY166" s="4"/>
      <c r="AZ166" s="4">
        <f t="shared" si="69"/>
        <v>0</v>
      </c>
      <c r="BA166" s="5">
        <f t="shared" si="58"/>
        <v>0</v>
      </c>
      <c r="BB166" s="4"/>
      <c r="BC166" s="4"/>
      <c r="BD166" s="4"/>
      <c r="BE166" s="4">
        <f t="shared" si="70"/>
        <v>0</v>
      </c>
      <c r="BF166" s="5">
        <f t="shared" si="59"/>
        <v>0</v>
      </c>
      <c r="BG166" s="4"/>
      <c r="BH166" s="4"/>
      <c r="BI166" s="4"/>
      <c r="BJ166" s="11">
        <f t="shared" si="71"/>
        <v>0</v>
      </c>
      <c r="BK166" s="12">
        <f t="shared" si="60"/>
        <v>0</v>
      </c>
    </row>
    <row r="167" spans="1:63" ht="15.75" x14ac:dyDescent="0.25">
      <c r="A167" s="2">
        <v>209047500</v>
      </c>
      <c r="B167" s="3" t="s">
        <v>226</v>
      </c>
      <c r="C167" s="36">
        <v>37.747</v>
      </c>
      <c r="D167" s="47">
        <v>3120</v>
      </c>
      <c r="E167" s="37">
        <v>20</v>
      </c>
      <c r="F167" s="37">
        <v>0</v>
      </c>
      <c r="G167" s="37">
        <f t="shared" si="61"/>
        <v>3140</v>
      </c>
      <c r="H167" s="37">
        <f t="shared" si="49"/>
        <v>118525.58</v>
      </c>
      <c r="I167" s="38">
        <v>634200</v>
      </c>
      <c r="J167" s="38">
        <v>0</v>
      </c>
      <c r="K167" s="39">
        <v>0</v>
      </c>
      <c r="L167" s="37">
        <f t="shared" si="64"/>
        <v>634200</v>
      </c>
      <c r="M167" s="37">
        <f t="shared" si="62"/>
        <v>23939147.399999999</v>
      </c>
      <c r="N167" s="39">
        <v>1182</v>
      </c>
      <c r="O167" s="39">
        <v>0</v>
      </c>
      <c r="P167" s="39">
        <v>0</v>
      </c>
      <c r="Q167" s="37">
        <f t="shared" si="63"/>
        <v>1182</v>
      </c>
      <c r="R167" s="37">
        <f t="shared" si="50"/>
        <v>44616.953999999998</v>
      </c>
      <c r="S167" s="10"/>
      <c r="T167" s="9"/>
      <c r="U167" s="9"/>
      <c r="V167" s="7">
        <f t="shared" si="65"/>
        <v>0</v>
      </c>
      <c r="W167" s="5">
        <f t="shared" si="51"/>
        <v>0</v>
      </c>
      <c r="X167" s="9"/>
      <c r="Y167" s="9"/>
      <c r="Z167" s="9"/>
      <c r="AA167" s="4">
        <f t="shared" si="52"/>
        <v>0</v>
      </c>
      <c r="AB167" s="8">
        <f t="shared" si="53"/>
        <v>0</v>
      </c>
      <c r="AC167" s="9"/>
      <c r="AD167" s="6"/>
      <c r="AE167" s="6"/>
      <c r="AF167" s="4">
        <f t="shared" si="48"/>
        <v>0</v>
      </c>
      <c r="AG167" s="8">
        <f t="shared" si="54"/>
        <v>0</v>
      </c>
      <c r="AH167" s="4"/>
      <c r="AI167" s="4"/>
      <c r="AJ167" s="4"/>
      <c r="AK167" s="4">
        <f t="shared" si="66"/>
        <v>0</v>
      </c>
      <c r="AL167" s="8">
        <f t="shared" si="55"/>
        <v>0</v>
      </c>
      <c r="AM167" s="4"/>
      <c r="AN167" s="4"/>
      <c r="AO167" s="4"/>
      <c r="AP167" s="4">
        <f t="shared" si="67"/>
        <v>0</v>
      </c>
      <c r="AQ167" s="8">
        <f t="shared" si="56"/>
        <v>0</v>
      </c>
      <c r="AR167" s="4"/>
      <c r="AS167" s="4"/>
      <c r="AT167" s="4"/>
      <c r="AU167" s="4">
        <f t="shared" si="68"/>
        <v>0</v>
      </c>
      <c r="AV167" s="8">
        <f t="shared" si="57"/>
        <v>0</v>
      </c>
      <c r="AW167" s="4"/>
      <c r="AX167" s="4"/>
      <c r="AY167" s="4"/>
      <c r="AZ167" s="4">
        <f t="shared" si="69"/>
        <v>0</v>
      </c>
      <c r="BA167" s="5">
        <f t="shared" si="58"/>
        <v>0</v>
      </c>
      <c r="BB167" s="4"/>
      <c r="BC167" s="4"/>
      <c r="BD167" s="4"/>
      <c r="BE167" s="4">
        <f t="shared" si="70"/>
        <v>0</v>
      </c>
      <c r="BF167" s="5">
        <f t="shared" si="59"/>
        <v>0</v>
      </c>
      <c r="BG167" s="4"/>
      <c r="BH167" s="4"/>
      <c r="BI167" s="4"/>
      <c r="BJ167" s="11">
        <f t="shared" si="71"/>
        <v>0</v>
      </c>
      <c r="BK167" s="12">
        <f t="shared" si="60"/>
        <v>0</v>
      </c>
    </row>
    <row r="168" spans="1:63" ht="15.75" x14ac:dyDescent="0.25">
      <c r="A168" s="13">
        <v>209050104</v>
      </c>
      <c r="B168" s="14" t="s">
        <v>227</v>
      </c>
      <c r="C168" s="40">
        <v>63.819000000000003</v>
      </c>
      <c r="D168" s="47">
        <v>7488</v>
      </c>
      <c r="E168" s="37">
        <v>0</v>
      </c>
      <c r="F168" s="37">
        <v>0</v>
      </c>
      <c r="G168" s="37">
        <f t="shared" si="61"/>
        <v>7488</v>
      </c>
      <c r="H168" s="37">
        <f t="shared" si="49"/>
        <v>477876.67200000002</v>
      </c>
      <c r="I168" s="38">
        <v>317900</v>
      </c>
      <c r="J168" s="38">
        <v>1500</v>
      </c>
      <c r="K168" s="39">
        <v>0</v>
      </c>
      <c r="L168" s="37">
        <f t="shared" si="64"/>
        <v>319400</v>
      </c>
      <c r="M168" s="37">
        <f t="shared" si="62"/>
        <v>20383788.600000001</v>
      </c>
      <c r="N168" s="39">
        <v>3010</v>
      </c>
      <c r="O168" s="39">
        <v>20</v>
      </c>
      <c r="P168" s="39">
        <v>0</v>
      </c>
      <c r="Q168" s="37">
        <f t="shared" si="63"/>
        <v>3030</v>
      </c>
      <c r="R168" s="37">
        <f t="shared" si="50"/>
        <v>193371.57</v>
      </c>
      <c r="S168" s="10"/>
      <c r="T168" s="9"/>
      <c r="U168" s="9"/>
      <c r="V168" s="7">
        <f t="shared" si="65"/>
        <v>0</v>
      </c>
      <c r="W168" s="5">
        <f t="shared" si="51"/>
        <v>0</v>
      </c>
      <c r="X168" s="9"/>
      <c r="Y168" s="9"/>
      <c r="Z168" s="9"/>
      <c r="AA168" s="4">
        <f t="shared" si="52"/>
        <v>0</v>
      </c>
      <c r="AB168" s="8">
        <f t="shared" si="53"/>
        <v>0</v>
      </c>
      <c r="AC168" s="9"/>
      <c r="AD168" s="6"/>
      <c r="AE168" s="6"/>
      <c r="AF168" s="4">
        <f t="shared" si="48"/>
        <v>0</v>
      </c>
      <c r="AG168" s="8">
        <f t="shared" si="54"/>
        <v>0</v>
      </c>
      <c r="AH168" s="4"/>
      <c r="AI168" s="4"/>
      <c r="AJ168" s="4"/>
      <c r="AK168" s="4">
        <f t="shared" si="66"/>
        <v>0</v>
      </c>
      <c r="AL168" s="8">
        <f t="shared" si="55"/>
        <v>0</v>
      </c>
      <c r="AM168" s="4"/>
      <c r="AN168" s="4"/>
      <c r="AO168" s="4"/>
      <c r="AP168" s="4">
        <f t="shared" si="67"/>
        <v>0</v>
      </c>
      <c r="AQ168" s="8">
        <f t="shared" si="56"/>
        <v>0</v>
      </c>
      <c r="AR168" s="4"/>
      <c r="AS168" s="4"/>
      <c r="AT168" s="4"/>
      <c r="AU168" s="4">
        <f t="shared" si="68"/>
        <v>0</v>
      </c>
      <c r="AV168" s="8">
        <f t="shared" si="57"/>
        <v>0</v>
      </c>
      <c r="AW168" s="4"/>
      <c r="AX168" s="4"/>
      <c r="AY168" s="4"/>
      <c r="AZ168" s="4">
        <f t="shared" si="69"/>
        <v>0</v>
      </c>
      <c r="BA168" s="5">
        <f t="shared" si="58"/>
        <v>0</v>
      </c>
      <c r="BB168" s="4"/>
      <c r="BC168" s="4"/>
      <c r="BD168" s="4"/>
      <c r="BE168" s="4">
        <f t="shared" si="70"/>
        <v>0</v>
      </c>
      <c r="BF168" s="5">
        <f t="shared" si="59"/>
        <v>0</v>
      </c>
      <c r="BG168" s="4"/>
      <c r="BH168" s="4"/>
      <c r="BI168" s="4"/>
      <c r="BJ168" s="11">
        <f t="shared" si="71"/>
        <v>0</v>
      </c>
      <c r="BK168" s="12">
        <f t="shared" si="60"/>
        <v>0</v>
      </c>
    </row>
    <row r="169" spans="1:63" ht="63" x14ac:dyDescent="0.25">
      <c r="A169" s="2">
        <v>209063318</v>
      </c>
      <c r="B169" s="3" t="s">
        <v>228</v>
      </c>
      <c r="C169" s="36">
        <v>22.69</v>
      </c>
      <c r="D169" s="47">
        <v>22500</v>
      </c>
      <c r="E169" s="37">
        <v>600</v>
      </c>
      <c r="F169" s="37">
        <v>200</v>
      </c>
      <c r="G169" s="37">
        <f t="shared" si="61"/>
        <v>23300</v>
      </c>
      <c r="H169" s="37">
        <f t="shared" si="49"/>
        <v>528677</v>
      </c>
      <c r="I169" s="38">
        <v>320000</v>
      </c>
      <c r="J169" s="38">
        <v>0</v>
      </c>
      <c r="K169" s="39">
        <v>0</v>
      </c>
      <c r="L169" s="37">
        <f t="shared" si="64"/>
        <v>320000</v>
      </c>
      <c r="M169" s="37">
        <f t="shared" si="62"/>
        <v>7260800</v>
      </c>
      <c r="N169" s="39">
        <v>7260</v>
      </c>
      <c r="O169" s="39">
        <v>0</v>
      </c>
      <c r="P169" s="39">
        <v>48</v>
      </c>
      <c r="Q169" s="37">
        <f t="shared" si="63"/>
        <v>7308</v>
      </c>
      <c r="R169" s="37">
        <f t="shared" si="50"/>
        <v>165818.52000000002</v>
      </c>
      <c r="S169" s="10"/>
      <c r="T169" s="9"/>
      <c r="U169" s="9"/>
      <c r="V169" s="7">
        <f t="shared" si="65"/>
        <v>0</v>
      </c>
      <c r="W169" s="5">
        <f t="shared" si="51"/>
        <v>0</v>
      </c>
      <c r="X169" s="9"/>
      <c r="Y169" s="9"/>
      <c r="Z169" s="9"/>
      <c r="AA169" s="4">
        <f t="shared" si="52"/>
        <v>0</v>
      </c>
      <c r="AB169" s="8">
        <f t="shared" si="53"/>
        <v>0</v>
      </c>
      <c r="AC169" s="9"/>
      <c r="AD169" s="6"/>
      <c r="AE169" s="6"/>
      <c r="AF169" s="4">
        <f t="shared" si="48"/>
        <v>0</v>
      </c>
      <c r="AG169" s="8">
        <f t="shared" si="54"/>
        <v>0</v>
      </c>
      <c r="AH169" s="4"/>
      <c r="AI169" s="4"/>
      <c r="AJ169" s="4"/>
      <c r="AK169" s="4">
        <f t="shared" si="66"/>
        <v>0</v>
      </c>
      <c r="AL169" s="8">
        <f t="shared" si="55"/>
        <v>0</v>
      </c>
      <c r="AM169" s="4"/>
      <c r="AN169" s="4"/>
      <c r="AO169" s="4"/>
      <c r="AP169" s="4">
        <f t="shared" si="67"/>
        <v>0</v>
      </c>
      <c r="AQ169" s="8">
        <f t="shared" si="56"/>
        <v>0</v>
      </c>
      <c r="AR169" s="4"/>
      <c r="AS169" s="4"/>
      <c r="AT169" s="4"/>
      <c r="AU169" s="4">
        <f t="shared" si="68"/>
        <v>0</v>
      </c>
      <c r="AV169" s="8">
        <f t="shared" si="57"/>
        <v>0</v>
      </c>
      <c r="AW169" s="4"/>
      <c r="AX169" s="4"/>
      <c r="AY169" s="4"/>
      <c r="AZ169" s="4">
        <f t="shared" si="69"/>
        <v>0</v>
      </c>
      <c r="BA169" s="5">
        <f t="shared" si="58"/>
        <v>0</v>
      </c>
      <c r="BB169" s="4"/>
      <c r="BC169" s="4"/>
      <c r="BD169" s="4"/>
      <c r="BE169" s="4">
        <f t="shared" si="70"/>
        <v>0</v>
      </c>
      <c r="BF169" s="5">
        <f t="shared" si="59"/>
        <v>0</v>
      </c>
      <c r="BG169" s="4"/>
      <c r="BH169" s="4"/>
      <c r="BI169" s="4"/>
      <c r="BJ169" s="11">
        <f t="shared" si="71"/>
        <v>0</v>
      </c>
      <c r="BK169" s="12">
        <f t="shared" si="60"/>
        <v>0</v>
      </c>
    </row>
    <row r="170" spans="1:63" ht="15.75" x14ac:dyDescent="0.25">
      <c r="A170" s="13">
        <v>209069700</v>
      </c>
      <c r="B170" s="14" t="s">
        <v>229</v>
      </c>
      <c r="C170" s="40">
        <v>1.6479999999999999</v>
      </c>
      <c r="D170" s="47">
        <v>4550</v>
      </c>
      <c r="E170" s="37">
        <v>1150</v>
      </c>
      <c r="F170" s="37">
        <v>1950</v>
      </c>
      <c r="G170" s="37">
        <f t="shared" si="61"/>
        <v>7650</v>
      </c>
      <c r="H170" s="37">
        <f t="shared" si="49"/>
        <v>12607.199999999999</v>
      </c>
      <c r="I170" s="38">
        <v>410</v>
      </c>
      <c r="J170" s="38">
        <v>0</v>
      </c>
      <c r="K170" s="39">
        <v>120</v>
      </c>
      <c r="L170" s="37">
        <f t="shared" si="64"/>
        <v>530</v>
      </c>
      <c r="M170" s="37">
        <f t="shared" si="62"/>
        <v>873.43999999999994</v>
      </c>
      <c r="N170" s="39">
        <v>16700</v>
      </c>
      <c r="O170" s="39">
        <v>600</v>
      </c>
      <c r="P170" s="39">
        <v>200</v>
      </c>
      <c r="Q170" s="37">
        <f t="shared" si="63"/>
        <v>17500</v>
      </c>
      <c r="R170" s="37">
        <f t="shared" si="50"/>
        <v>28840</v>
      </c>
      <c r="S170" s="10"/>
      <c r="T170" s="9"/>
      <c r="U170" s="9"/>
      <c r="V170" s="7">
        <f t="shared" si="65"/>
        <v>0</v>
      </c>
      <c r="W170" s="5">
        <f t="shared" si="51"/>
        <v>0</v>
      </c>
      <c r="X170" s="9"/>
      <c r="Y170" s="9"/>
      <c r="Z170" s="9"/>
      <c r="AA170" s="4">
        <f t="shared" si="52"/>
        <v>0</v>
      </c>
      <c r="AB170" s="8">
        <f t="shared" si="53"/>
        <v>0</v>
      </c>
      <c r="AC170" s="9"/>
      <c r="AD170" s="6"/>
      <c r="AE170" s="6"/>
      <c r="AF170" s="4">
        <f t="shared" si="48"/>
        <v>0</v>
      </c>
      <c r="AG170" s="8">
        <f t="shared" si="54"/>
        <v>0</v>
      </c>
      <c r="AH170" s="4"/>
      <c r="AI170" s="4"/>
      <c r="AJ170" s="4"/>
      <c r="AK170" s="4">
        <f t="shared" si="66"/>
        <v>0</v>
      </c>
      <c r="AL170" s="8">
        <f t="shared" si="55"/>
        <v>0</v>
      </c>
      <c r="AM170" s="4"/>
      <c r="AN170" s="4"/>
      <c r="AO170" s="4"/>
      <c r="AP170" s="4">
        <f t="shared" si="67"/>
        <v>0</v>
      </c>
      <c r="AQ170" s="8">
        <f t="shared" si="56"/>
        <v>0</v>
      </c>
      <c r="AR170" s="4"/>
      <c r="AS170" s="4"/>
      <c r="AT170" s="4"/>
      <c r="AU170" s="4">
        <f t="shared" si="68"/>
        <v>0</v>
      </c>
      <c r="AV170" s="8">
        <f t="shared" si="57"/>
        <v>0</v>
      </c>
      <c r="AW170" s="4"/>
      <c r="AX170" s="4"/>
      <c r="AY170" s="4"/>
      <c r="AZ170" s="4">
        <f t="shared" si="69"/>
        <v>0</v>
      </c>
      <c r="BA170" s="5">
        <f t="shared" si="58"/>
        <v>0</v>
      </c>
      <c r="BB170" s="4"/>
      <c r="BC170" s="4"/>
      <c r="BD170" s="4"/>
      <c r="BE170" s="4">
        <f t="shared" si="70"/>
        <v>0</v>
      </c>
      <c r="BF170" s="5">
        <f t="shared" si="59"/>
        <v>0</v>
      </c>
      <c r="BG170" s="4"/>
      <c r="BH170" s="4"/>
      <c r="BI170" s="4"/>
      <c r="BJ170" s="11">
        <f t="shared" si="71"/>
        <v>0</v>
      </c>
      <c r="BK170" s="12">
        <f t="shared" si="60"/>
        <v>0</v>
      </c>
    </row>
    <row r="171" spans="1:63" ht="47.25" x14ac:dyDescent="0.25">
      <c r="A171" s="2">
        <v>209077701</v>
      </c>
      <c r="B171" s="3" t="s">
        <v>230</v>
      </c>
      <c r="C171" s="36">
        <v>6.9</v>
      </c>
      <c r="D171" s="47">
        <v>838</v>
      </c>
      <c r="E171" s="37">
        <v>215</v>
      </c>
      <c r="F171" s="37">
        <v>0</v>
      </c>
      <c r="G171" s="37">
        <f t="shared" si="61"/>
        <v>1053</v>
      </c>
      <c r="H171" s="37">
        <f t="shared" si="49"/>
        <v>7265.7000000000007</v>
      </c>
      <c r="I171" s="38">
        <v>5</v>
      </c>
      <c r="J171" s="44">
        <v>0</v>
      </c>
      <c r="K171" s="39">
        <v>60</v>
      </c>
      <c r="L171" s="37">
        <f t="shared" si="64"/>
        <v>65</v>
      </c>
      <c r="M171" s="37">
        <f t="shared" si="62"/>
        <v>448.5</v>
      </c>
      <c r="N171" s="39">
        <v>3900</v>
      </c>
      <c r="O171" s="39">
        <v>900</v>
      </c>
      <c r="P171" s="39">
        <v>700</v>
      </c>
      <c r="Q171" s="37">
        <f t="shared" si="63"/>
        <v>5500</v>
      </c>
      <c r="R171" s="37">
        <f t="shared" si="50"/>
        <v>37950</v>
      </c>
      <c r="S171" s="10"/>
      <c r="T171" s="9"/>
      <c r="U171" s="9"/>
      <c r="V171" s="7">
        <f t="shared" si="65"/>
        <v>0</v>
      </c>
      <c r="W171" s="5">
        <f t="shared" si="51"/>
        <v>0</v>
      </c>
      <c r="X171" s="9"/>
      <c r="Y171" s="9"/>
      <c r="Z171" s="9"/>
      <c r="AA171" s="4">
        <f t="shared" si="52"/>
        <v>0</v>
      </c>
      <c r="AB171" s="8">
        <f t="shared" si="53"/>
        <v>0</v>
      </c>
      <c r="AC171" s="9"/>
      <c r="AD171" s="6"/>
      <c r="AE171" s="6"/>
      <c r="AF171" s="4">
        <f t="shared" si="48"/>
        <v>0</v>
      </c>
      <c r="AG171" s="8">
        <f t="shared" si="54"/>
        <v>0</v>
      </c>
      <c r="AH171" s="4"/>
      <c r="AI171" s="4"/>
      <c r="AJ171" s="4"/>
      <c r="AK171" s="4">
        <f t="shared" si="66"/>
        <v>0</v>
      </c>
      <c r="AL171" s="8">
        <f t="shared" si="55"/>
        <v>0</v>
      </c>
      <c r="AM171" s="4"/>
      <c r="AN171" s="4"/>
      <c r="AO171" s="4"/>
      <c r="AP171" s="4">
        <f t="shared" si="67"/>
        <v>0</v>
      </c>
      <c r="AQ171" s="8">
        <f t="shared" si="56"/>
        <v>0</v>
      </c>
      <c r="AR171" s="4"/>
      <c r="AS171" s="4"/>
      <c r="AT171" s="4"/>
      <c r="AU171" s="4">
        <f t="shared" si="68"/>
        <v>0</v>
      </c>
      <c r="AV171" s="8">
        <f t="shared" si="57"/>
        <v>0</v>
      </c>
      <c r="AW171" s="4"/>
      <c r="AX171" s="4"/>
      <c r="AY171" s="4"/>
      <c r="AZ171" s="4">
        <f t="shared" si="69"/>
        <v>0</v>
      </c>
      <c r="BA171" s="5">
        <f t="shared" si="58"/>
        <v>0</v>
      </c>
      <c r="BB171" s="4"/>
      <c r="BC171" s="4"/>
      <c r="BD171" s="4"/>
      <c r="BE171" s="4">
        <f t="shared" si="70"/>
        <v>0</v>
      </c>
      <c r="BF171" s="5">
        <f t="shared" si="59"/>
        <v>0</v>
      </c>
      <c r="BG171" s="4"/>
      <c r="BH171" s="4"/>
      <c r="BI171" s="4"/>
      <c r="BJ171" s="11">
        <f t="shared" si="71"/>
        <v>0</v>
      </c>
      <c r="BK171" s="12">
        <f t="shared" si="60"/>
        <v>0</v>
      </c>
    </row>
    <row r="172" spans="1:63" ht="31.5" x14ac:dyDescent="0.25">
      <c r="A172" s="13">
        <v>209077801</v>
      </c>
      <c r="B172" s="14" t="s">
        <v>231</v>
      </c>
      <c r="C172" s="40">
        <v>47.5</v>
      </c>
      <c r="D172" s="47">
        <v>690</v>
      </c>
      <c r="E172" s="37">
        <v>170</v>
      </c>
      <c r="F172" s="37">
        <v>0</v>
      </c>
      <c r="G172" s="37">
        <f t="shared" si="61"/>
        <v>860</v>
      </c>
      <c r="H172" s="37">
        <f t="shared" si="49"/>
        <v>40850</v>
      </c>
      <c r="I172" s="45">
        <v>0</v>
      </c>
      <c r="J172" s="45">
        <v>32800</v>
      </c>
      <c r="K172" s="39">
        <v>49600</v>
      </c>
      <c r="L172" s="37">
        <f t="shared" si="64"/>
        <v>82400</v>
      </c>
      <c r="M172" s="37">
        <f t="shared" si="62"/>
        <v>3914000</v>
      </c>
      <c r="N172" s="39">
        <v>0</v>
      </c>
      <c r="O172" s="39">
        <v>374</v>
      </c>
      <c r="P172" s="39">
        <v>0</v>
      </c>
      <c r="Q172" s="37">
        <f t="shared" si="63"/>
        <v>374</v>
      </c>
      <c r="R172" s="37">
        <f t="shared" si="50"/>
        <v>17765</v>
      </c>
      <c r="S172" s="10"/>
      <c r="T172" s="9"/>
      <c r="U172" s="9"/>
      <c r="V172" s="7">
        <f t="shared" si="65"/>
        <v>0</v>
      </c>
      <c r="W172" s="5">
        <f t="shared" si="51"/>
        <v>0</v>
      </c>
      <c r="X172" s="9"/>
      <c r="Y172" s="9"/>
      <c r="Z172" s="9"/>
      <c r="AA172" s="4">
        <v>0</v>
      </c>
      <c r="AB172" s="8">
        <f t="shared" si="53"/>
        <v>0</v>
      </c>
      <c r="AC172" s="9"/>
      <c r="AD172" s="6"/>
      <c r="AE172" s="6"/>
      <c r="AF172" s="4">
        <f t="shared" si="48"/>
        <v>0</v>
      </c>
      <c r="AG172" s="8">
        <f t="shared" si="54"/>
        <v>0</v>
      </c>
      <c r="AH172" s="4"/>
      <c r="AI172" s="4"/>
      <c r="AJ172" s="4"/>
      <c r="AK172" s="4">
        <f t="shared" si="66"/>
        <v>0</v>
      </c>
      <c r="AL172" s="8">
        <f t="shared" si="55"/>
        <v>0</v>
      </c>
      <c r="AM172" s="4"/>
      <c r="AN172" s="4"/>
      <c r="AO172" s="4"/>
      <c r="AP172" s="4">
        <f t="shared" si="67"/>
        <v>0</v>
      </c>
      <c r="AQ172" s="8">
        <f t="shared" si="56"/>
        <v>0</v>
      </c>
      <c r="AR172" s="4"/>
      <c r="AS172" s="4"/>
      <c r="AT172" s="4"/>
      <c r="AU172" s="4">
        <f t="shared" si="68"/>
        <v>0</v>
      </c>
      <c r="AV172" s="8">
        <f t="shared" si="57"/>
        <v>0</v>
      </c>
      <c r="AW172" s="4"/>
      <c r="AX172" s="4"/>
      <c r="AY172" s="4"/>
      <c r="AZ172" s="4">
        <f t="shared" si="69"/>
        <v>0</v>
      </c>
      <c r="BA172" s="5">
        <f t="shared" si="58"/>
        <v>0</v>
      </c>
      <c r="BB172" s="4"/>
      <c r="BC172" s="4"/>
      <c r="BD172" s="4"/>
      <c r="BE172" s="4">
        <f t="shared" si="70"/>
        <v>0</v>
      </c>
      <c r="BF172" s="5">
        <f t="shared" si="59"/>
        <v>0</v>
      </c>
      <c r="BG172" s="4"/>
      <c r="BH172" s="4"/>
      <c r="BI172" s="4"/>
      <c r="BJ172" s="11">
        <f t="shared" si="71"/>
        <v>0</v>
      </c>
      <c r="BK172" s="12">
        <f t="shared" si="60"/>
        <v>0</v>
      </c>
    </row>
    <row r="173" spans="1:63" ht="15.75" x14ac:dyDescent="0.25">
      <c r="A173" s="2">
        <v>209111300</v>
      </c>
      <c r="B173" s="3" t="s">
        <v>232</v>
      </c>
      <c r="C173" s="36">
        <v>264.47000000000003</v>
      </c>
      <c r="D173" s="47">
        <v>45</v>
      </c>
      <c r="E173" s="37">
        <v>0</v>
      </c>
      <c r="F173" s="37">
        <v>0</v>
      </c>
      <c r="G173" s="37">
        <f t="shared" si="61"/>
        <v>45</v>
      </c>
      <c r="H173" s="37">
        <f t="shared" si="49"/>
        <v>11901.150000000001</v>
      </c>
      <c r="I173" s="38">
        <v>168800</v>
      </c>
      <c r="J173" s="38">
        <v>280200</v>
      </c>
      <c r="K173" s="39">
        <v>27400</v>
      </c>
      <c r="L173" s="37">
        <f t="shared" si="64"/>
        <v>476400</v>
      </c>
      <c r="M173" s="37">
        <f t="shared" si="62"/>
        <v>125993508.00000001</v>
      </c>
      <c r="N173" s="39">
        <v>910</v>
      </c>
      <c r="O173" s="39">
        <v>60</v>
      </c>
      <c r="P173" s="39">
        <v>0</v>
      </c>
      <c r="Q173" s="37">
        <f t="shared" si="63"/>
        <v>970</v>
      </c>
      <c r="R173" s="37">
        <f t="shared" si="50"/>
        <v>256535.90000000002</v>
      </c>
      <c r="S173" s="10"/>
      <c r="T173" s="9"/>
      <c r="U173" s="9"/>
      <c r="V173" s="7">
        <f t="shared" si="65"/>
        <v>0</v>
      </c>
      <c r="W173" s="5">
        <f t="shared" si="51"/>
        <v>0</v>
      </c>
      <c r="X173" s="9"/>
      <c r="Y173" s="9"/>
      <c r="Z173" s="9"/>
      <c r="AA173" s="4">
        <f t="shared" si="52"/>
        <v>0</v>
      </c>
      <c r="AB173" s="8">
        <f t="shared" si="53"/>
        <v>0</v>
      </c>
      <c r="AC173" s="9"/>
      <c r="AD173" s="6"/>
      <c r="AE173" s="6"/>
      <c r="AF173" s="4">
        <f t="shared" si="48"/>
        <v>0</v>
      </c>
      <c r="AG173" s="8">
        <f t="shared" si="54"/>
        <v>0</v>
      </c>
      <c r="AH173" s="4"/>
      <c r="AI173" s="4"/>
      <c r="AJ173" s="4"/>
      <c r="AK173" s="4">
        <f t="shared" si="66"/>
        <v>0</v>
      </c>
      <c r="AL173" s="8">
        <f t="shared" si="55"/>
        <v>0</v>
      </c>
      <c r="AM173" s="4"/>
      <c r="AN173" s="4"/>
      <c r="AO173" s="4"/>
      <c r="AP173" s="4">
        <f t="shared" si="67"/>
        <v>0</v>
      </c>
      <c r="AQ173" s="8">
        <f t="shared" si="56"/>
        <v>0</v>
      </c>
      <c r="AR173" s="4"/>
      <c r="AS173" s="4"/>
      <c r="AT173" s="4"/>
      <c r="AU173" s="4">
        <f t="shared" si="68"/>
        <v>0</v>
      </c>
      <c r="AV173" s="8">
        <f t="shared" si="57"/>
        <v>0</v>
      </c>
      <c r="AW173" s="4"/>
      <c r="AX173" s="4"/>
      <c r="AY173" s="4"/>
      <c r="AZ173" s="4">
        <f t="shared" si="69"/>
        <v>0</v>
      </c>
      <c r="BA173" s="5">
        <f t="shared" si="58"/>
        <v>0</v>
      </c>
      <c r="BB173" s="4"/>
      <c r="BC173" s="4"/>
      <c r="BD173" s="4"/>
      <c r="BE173" s="4">
        <f t="shared" si="70"/>
        <v>0</v>
      </c>
      <c r="BF173" s="5">
        <f t="shared" si="59"/>
        <v>0</v>
      </c>
      <c r="BG173" s="4"/>
      <c r="BH173" s="4"/>
      <c r="BI173" s="4"/>
      <c r="BJ173" s="11">
        <f t="shared" si="71"/>
        <v>0</v>
      </c>
      <c r="BK173" s="12">
        <f t="shared" si="60"/>
        <v>0</v>
      </c>
    </row>
    <row r="174" spans="1:63" ht="15.75" x14ac:dyDescent="0.25">
      <c r="A174" s="13">
        <v>209111500</v>
      </c>
      <c r="B174" s="14" t="s">
        <v>233</v>
      </c>
      <c r="C174" s="40">
        <v>370</v>
      </c>
      <c r="D174" s="47">
        <v>62</v>
      </c>
      <c r="E174" s="37">
        <v>94</v>
      </c>
      <c r="F174" s="37">
        <v>72</v>
      </c>
      <c r="G174" s="37">
        <f t="shared" si="61"/>
        <v>228</v>
      </c>
      <c r="H174" s="37">
        <f t="shared" si="49"/>
        <v>84360</v>
      </c>
      <c r="I174" s="38">
        <v>314800</v>
      </c>
      <c r="J174" s="38">
        <v>0</v>
      </c>
      <c r="K174" s="39">
        <v>0</v>
      </c>
      <c r="L174" s="37">
        <f t="shared" si="64"/>
        <v>314800</v>
      </c>
      <c r="M174" s="37">
        <f t="shared" si="62"/>
        <v>116476000</v>
      </c>
      <c r="N174" s="39">
        <v>0</v>
      </c>
      <c r="O174" s="39">
        <v>0</v>
      </c>
      <c r="P174" s="39">
        <v>0</v>
      </c>
      <c r="Q174" s="37">
        <f t="shared" si="63"/>
        <v>0</v>
      </c>
      <c r="R174" s="37">
        <f t="shared" si="50"/>
        <v>0</v>
      </c>
      <c r="S174" s="10"/>
      <c r="T174" s="9"/>
      <c r="U174" s="9"/>
      <c r="V174" s="7">
        <f t="shared" si="65"/>
        <v>0</v>
      </c>
      <c r="W174" s="5">
        <f t="shared" si="51"/>
        <v>0</v>
      </c>
      <c r="X174" s="9"/>
      <c r="Y174" s="9"/>
      <c r="Z174" s="9"/>
      <c r="AA174" s="4">
        <f t="shared" si="52"/>
        <v>0</v>
      </c>
      <c r="AB174" s="8">
        <f t="shared" si="53"/>
        <v>0</v>
      </c>
      <c r="AC174" s="9"/>
      <c r="AD174" s="6"/>
      <c r="AE174" s="6"/>
      <c r="AF174" s="4">
        <f t="shared" si="48"/>
        <v>0</v>
      </c>
      <c r="AG174" s="8">
        <f t="shared" si="54"/>
        <v>0</v>
      </c>
      <c r="AH174" s="4"/>
      <c r="AI174" s="4"/>
      <c r="AJ174" s="4"/>
      <c r="AK174" s="4">
        <f t="shared" si="66"/>
        <v>0</v>
      </c>
      <c r="AL174" s="8">
        <f t="shared" si="55"/>
        <v>0</v>
      </c>
      <c r="AM174" s="4"/>
      <c r="AN174" s="4"/>
      <c r="AO174" s="4"/>
      <c r="AP174" s="4">
        <f t="shared" si="67"/>
        <v>0</v>
      </c>
      <c r="AQ174" s="8">
        <f t="shared" si="56"/>
        <v>0</v>
      </c>
      <c r="AR174" s="4"/>
      <c r="AS174" s="4"/>
      <c r="AT174" s="4"/>
      <c r="AU174" s="4">
        <f t="shared" si="68"/>
        <v>0</v>
      </c>
      <c r="AV174" s="8">
        <f t="shared" si="57"/>
        <v>0</v>
      </c>
      <c r="AW174" s="4"/>
      <c r="AX174" s="4"/>
      <c r="AY174" s="4"/>
      <c r="AZ174" s="4">
        <f t="shared" si="69"/>
        <v>0</v>
      </c>
      <c r="BA174" s="5">
        <f t="shared" si="58"/>
        <v>0</v>
      </c>
      <c r="BB174" s="4"/>
      <c r="BC174" s="4"/>
      <c r="BD174" s="4"/>
      <c r="BE174" s="4">
        <f t="shared" si="70"/>
        <v>0</v>
      </c>
      <c r="BF174" s="5">
        <f t="shared" si="59"/>
        <v>0</v>
      </c>
      <c r="BG174" s="4"/>
      <c r="BH174" s="4"/>
      <c r="BI174" s="4"/>
      <c r="BJ174" s="11">
        <f t="shared" si="71"/>
        <v>0</v>
      </c>
      <c r="BK174" s="12">
        <f t="shared" si="60"/>
        <v>0</v>
      </c>
    </row>
    <row r="175" spans="1:63" ht="31.5" x14ac:dyDescent="0.25">
      <c r="A175" s="2">
        <v>209112600</v>
      </c>
      <c r="B175" s="3" t="s">
        <v>234</v>
      </c>
      <c r="C175" s="36">
        <v>436.14</v>
      </c>
      <c r="D175" s="47">
        <v>392</v>
      </c>
      <c r="E175" s="37">
        <v>0</v>
      </c>
      <c r="F175" s="37">
        <v>0</v>
      </c>
      <c r="G175" s="37">
        <f t="shared" si="61"/>
        <v>392</v>
      </c>
      <c r="H175" s="37">
        <f t="shared" si="49"/>
        <v>170966.88</v>
      </c>
      <c r="I175" s="38">
        <v>1627700</v>
      </c>
      <c r="J175" s="48">
        <v>0</v>
      </c>
      <c r="K175" s="39">
        <v>0</v>
      </c>
      <c r="L175" s="37">
        <f t="shared" si="64"/>
        <v>1627700</v>
      </c>
      <c r="M175" s="37">
        <f t="shared" si="62"/>
        <v>709905078</v>
      </c>
      <c r="N175" s="39">
        <v>185</v>
      </c>
      <c r="O175" s="39">
        <v>106</v>
      </c>
      <c r="P175" s="39">
        <v>148</v>
      </c>
      <c r="Q175" s="37">
        <f t="shared" si="63"/>
        <v>439</v>
      </c>
      <c r="R175" s="37">
        <f t="shared" si="50"/>
        <v>191465.46</v>
      </c>
      <c r="S175" s="10"/>
      <c r="T175" s="9"/>
      <c r="U175" s="9"/>
      <c r="V175" s="7">
        <f t="shared" si="65"/>
        <v>0</v>
      </c>
      <c r="W175" s="5">
        <f t="shared" si="51"/>
        <v>0</v>
      </c>
      <c r="X175" s="9"/>
      <c r="Y175" s="9"/>
      <c r="Z175" s="9"/>
      <c r="AA175" s="4">
        <f t="shared" si="52"/>
        <v>0</v>
      </c>
      <c r="AB175" s="8">
        <f t="shared" si="53"/>
        <v>0</v>
      </c>
      <c r="AC175" s="9"/>
      <c r="AD175" s="6"/>
      <c r="AE175" s="6"/>
      <c r="AF175" s="4">
        <f t="shared" si="48"/>
        <v>0</v>
      </c>
      <c r="AG175" s="8">
        <f t="shared" si="54"/>
        <v>0</v>
      </c>
      <c r="AH175" s="4"/>
      <c r="AI175" s="4"/>
      <c r="AJ175" s="4"/>
      <c r="AK175" s="4">
        <f t="shared" si="66"/>
        <v>0</v>
      </c>
      <c r="AL175" s="8">
        <f t="shared" si="55"/>
        <v>0</v>
      </c>
      <c r="AM175" s="4"/>
      <c r="AN175" s="4"/>
      <c r="AO175" s="4"/>
      <c r="AP175" s="4">
        <f t="shared" si="67"/>
        <v>0</v>
      </c>
      <c r="AQ175" s="8">
        <f t="shared" si="56"/>
        <v>0</v>
      </c>
      <c r="AR175" s="4"/>
      <c r="AS175" s="4"/>
      <c r="AT175" s="4"/>
      <c r="AU175" s="4">
        <f t="shared" si="68"/>
        <v>0</v>
      </c>
      <c r="AV175" s="8">
        <f t="shared" si="57"/>
        <v>0</v>
      </c>
      <c r="AW175" s="4"/>
      <c r="AX175" s="4"/>
      <c r="AY175" s="4"/>
      <c r="AZ175" s="4">
        <f t="shared" si="69"/>
        <v>0</v>
      </c>
      <c r="BA175" s="5">
        <f t="shared" si="58"/>
        <v>0</v>
      </c>
      <c r="BB175" s="4"/>
      <c r="BC175" s="4"/>
      <c r="BD175" s="4"/>
      <c r="BE175" s="4">
        <f t="shared" si="70"/>
        <v>0</v>
      </c>
      <c r="BF175" s="5">
        <f t="shared" si="59"/>
        <v>0</v>
      </c>
      <c r="BG175" s="4"/>
      <c r="BH175" s="4"/>
      <c r="BI175" s="4"/>
      <c r="BJ175" s="11">
        <f t="shared" si="71"/>
        <v>0</v>
      </c>
      <c r="BK175" s="12">
        <f t="shared" si="60"/>
        <v>0</v>
      </c>
    </row>
    <row r="176" spans="1:63" ht="47.25" x14ac:dyDescent="0.25">
      <c r="A176" s="13">
        <v>209112800</v>
      </c>
      <c r="B176" s="14" t="s">
        <v>235</v>
      </c>
      <c r="C176" s="40">
        <v>834.5</v>
      </c>
      <c r="D176" s="47">
        <v>492</v>
      </c>
      <c r="E176" s="37">
        <v>0</v>
      </c>
      <c r="F176" s="37">
        <v>12</v>
      </c>
      <c r="G176" s="37">
        <f t="shared" si="61"/>
        <v>504</v>
      </c>
      <c r="H176" s="37">
        <f t="shared" si="49"/>
        <v>420588</v>
      </c>
      <c r="I176" s="38">
        <v>1004320</v>
      </c>
      <c r="J176" s="38">
        <v>1000000</v>
      </c>
      <c r="K176" s="39">
        <v>101500</v>
      </c>
      <c r="L176" s="37">
        <f t="shared" si="64"/>
        <v>2105820</v>
      </c>
      <c r="M176" s="37">
        <f t="shared" si="62"/>
        <v>1757306790</v>
      </c>
      <c r="N176" s="39">
        <v>488</v>
      </c>
      <c r="O176" s="39">
        <v>48</v>
      </c>
      <c r="P176" s="39">
        <v>0</v>
      </c>
      <c r="Q176" s="37">
        <f t="shared" si="63"/>
        <v>536</v>
      </c>
      <c r="R176" s="37">
        <f t="shared" si="50"/>
        <v>447292</v>
      </c>
      <c r="S176" s="10"/>
      <c r="T176" s="9"/>
      <c r="U176" s="9"/>
      <c r="V176" s="7">
        <f t="shared" si="65"/>
        <v>0</v>
      </c>
      <c r="W176" s="5">
        <f t="shared" si="51"/>
        <v>0</v>
      </c>
      <c r="X176" s="9"/>
      <c r="Y176" s="9"/>
      <c r="Z176" s="9"/>
      <c r="AA176" s="4">
        <f t="shared" si="52"/>
        <v>0</v>
      </c>
      <c r="AB176" s="8">
        <f t="shared" si="53"/>
        <v>0</v>
      </c>
      <c r="AC176" s="9"/>
      <c r="AD176" s="6"/>
      <c r="AE176" s="6"/>
      <c r="AF176" s="4">
        <f t="shared" si="48"/>
        <v>0</v>
      </c>
      <c r="AG176" s="8">
        <f t="shared" si="54"/>
        <v>0</v>
      </c>
      <c r="AH176" s="4"/>
      <c r="AI176" s="4"/>
      <c r="AJ176" s="4"/>
      <c r="AK176" s="4">
        <f t="shared" si="66"/>
        <v>0</v>
      </c>
      <c r="AL176" s="8">
        <f t="shared" si="55"/>
        <v>0</v>
      </c>
      <c r="AM176" s="4"/>
      <c r="AN176" s="4"/>
      <c r="AO176" s="4"/>
      <c r="AP176" s="4">
        <f t="shared" si="67"/>
        <v>0</v>
      </c>
      <c r="AQ176" s="8">
        <f t="shared" si="56"/>
        <v>0</v>
      </c>
      <c r="AR176" s="4"/>
      <c r="AS176" s="4"/>
      <c r="AT176" s="4"/>
      <c r="AU176" s="4">
        <f t="shared" si="68"/>
        <v>0</v>
      </c>
      <c r="AV176" s="8">
        <f t="shared" si="57"/>
        <v>0</v>
      </c>
      <c r="AW176" s="4"/>
      <c r="AX176" s="4"/>
      <c r="AY176" s="4"/>
      <c r="AZ176" s="4">
        <f t="shared" si="69"/>
        <v>0</v>
      </c>
      <c r="BA176" s="5">
        <f t="shared" si="58"/>
        <v>0</v>
      </c>
      <c r="BB176" s="4"/>
      <c r="BC176" s="4"/>
      <c r="BD176" s="4"/>
      <c r="BE176" s="4">
        <f t="shared" si="70"/>
        <v>0</v>
      </c>
      <c r="BF176" s="5">
        <f t="shared" si="59"/>
        <v>0</v>
      </c>
      <c r="BG176" s="4"/>
      <c r="BH176" s="4"/>
      <c r="BI176" s="4"/>
      <c r="BJ176" s="11">
        <f t="shared" si="71"/>
        <v>0</v>
      </c>
      <c r="BK176" s="12">
        <f t="shared" si="60"/>
        <v>0</v>
      </c>
    </row>
    <row r="177" spans="1:63" ht="31.5" x14ac:dyDescent="0.25">
      <c r="A177" s="2">
        <v>209112900</v>
      </c>
      <c r="B177" s="3" t="s">
        <v>236</v>
      </c>
      <c r="C177" s="36">
        <v>390</v>
      </c>
      <c r="D177" s="47">
        <v>24600</v>
      </c>
      <c r="E177" s="37">
        <v>0</v>
      </c>
      <c r="F177" s="37">
        <v>0</v>
      </c>
      <c r="G177" s="37">
        <f t="shared" si="61"/>
        <v>24600</v>
      </c>
      <c r="H177" s="37">
        <f t="shared" si="49"/>
        <v>9594000</v>
      </c>
      <c r="I177" s="38">
        <v>181200</v>
      </c>
      <c r="J177" s="48">
        <v>0</v>
      </c>
      <c r="K177" s="39">
        <v>51100</v>
      </c>
      <c r="L177" s="37">
        <f t="shared" si="64"/>
        <v>232300</v>
      </c>
      <c r="M177" s="37">
        <f t="shared" si="62"/>
        <v>90597000</v>
      </c>
      <c r="N177" s="39">
        <v>222</v>
      </c>
      <c r="O177" s="39">
        <v>18</v>
      </c>
      <c r="P177" s="39">
        <v>12</v>
      </c>
      <c r="Q177" s="37">
        <f t="shared" si="63"/>
        <v>252</v>
      </c>
      <c r="R177" s="37">
        <f t="shared" si="50"/>
        <v>98280</v>
      </c>
      <c r="S177" s="10"/>
      <c r="T177" s="9"/>
      <c r="U177" s="9"/>
      <c r="V177" s="7">
        <f t="shared" si="65"/>
        <v>0</v>
      </c>
      <c r="W177" s="5">
        <f t="shared" si="51"/>
        <v>0</v>
      </c>
      <c r="X177" s="9"/>
      <c r="Y177" s="9"/>
      <c r="Z177" s="9"/>
      <c r="AA177" s="4">
        <f t="shared" si="52"/>
        <v>0</v>
      </c>
      <c r="AB177" s="8">
        <f t="shared" si="53"/>
        <v>0</v>
      </c>
      <c r="AC177" s="9"/>
      <c r="AD177" s="6"/>
      <c r="AE177" s="6"/>
      <c r="AF177" s="4">
        <f t="shared" si="48"/>
        <v>0</v>
      </c>
      <c r="AG177" s="8">
        <f t="shared" si="54"/>
        <v>0</v>
      </c>
      <c r="AH177" s="4"/>
      <c r="AI177" s="4"/>
      <c r="AJ177" s="4"/>
      <c r="AK177" s="4">
        <f t="shared" si="66"/>
        <v>0</v>
      </c>
      <c r="AL177" s="8">
        <f t="shared" si="55"/>
        <v>0</v>
      </c>
      <c r="AM177" s="4"/>
      <c r="AN177" s="4"/>
      <c r="AO177" s="4"/>
      <c r="AP177" s="4">
        <f t="shared" si="67"/>
        <v>0</v>
      </c>
      <c r="AQ177" s="8">
        <f t="shared" si="56"/>
        <v>0</v>
      </c>
      <c r="AR177" s="4"/>
      <c r="AS177" s="4"/>
      <c r="AT177" s="4"/>
      <c r="AU177" s="4">
        <f t="shared" si="68"/>
        <v>0</v>
      </c>
      <c r="AV177" s="8">
        <f t="shared" si="57"/>
        <v>0</v>
      </c>
      <c r="AW177" s="4"/>
      <c r="AX177" s="4"/>
      <c r="AY177" s="4"/>
      <c r="AZ177" s="4">
        <f t="shared" si="69"/>
        <v>0</v>
      </c>
      <c r="BA177" s="5">
        <f t="shared" si="58"/>
        <v>0</v>
      </c>
      <c r="BB177" s="4"/>
      <c r="BC177" s="4"/>
      <c r="BD177" s="4"/>
      <c r="BE177" s="4">
        <f t="shared" si="70"/>
        <v>0</v>
      </c>
      <c r="BF177" s="5">
        <f t="shared" si="59"/>
        <v>0</v>
      </c>
      <c r="BG177" s="4"/>
      <c r="BH177" s="4"/>
      <c r="BI177" s="4"/>
      <c r="BJ177" s="11">
        <f t="shared" si="71"/>
        <v>0</v>
      </c>
      <c r="BK177" s="12">
        <f t="shared" si="60"/>
        <v>0</v>
      </c>
    </row>
    <row r="178" spans="1:63" ht="31.5" x14ac:dyDescent="0.25">
      <c r="A178" s="13">
        <v>209270001</v>
      </c>
      <c r="B178" s="14" t="s">
        <v>237</v>
      </c>
      <c r="C178" s="40">
        <v>6.82</v>
      </c>
      <c r="D178" s="47">
        <v>3530</v>
      </c>
      <c r="E178" s="37">
        <v>0</v>
      </c>
      <c r="F178" s="37">
        <v>50</v>
      </c>
      <c r="G178" s="37">
        <f t="shared" si="61"/>
        <v>3580</v>
      </c>
      <c r="H178" s="37">
        <f t="shared" si="49"/>
        <v>24415.600000000002</v>
      </c>
      <c r="I178" s="38">
        <v>2660</v>
      </c>
      <c r="J178" s="38">
        <v>160</v>
      </c>
      <c r="K178" s="39">
        <v>0</v>
      </c>
      <c r="L178" s="37">
        <f t="shared" si="64"/>
        <v>2820</v>
      </c>
      <c r="M178" s="37">
        <f t="shared" si="62"/>
        <v>19232.400000000001</v>
      </c>
      <c r="N178" s="39">
        <v>23690</v>
      </c>
      <c r="O178" s="39">
        <v>0</v>
      </c>
      <c r="P178" s="39">
        <v>0</v>
      </c>
      <c r="Q178" s="37">
        <f t="shared" si="63"/>
        <v>23690</v>
      </c>
      <c r="R178" s="37">
        <f t="shared" si="50"/>
        <v>161565.80000000002</v>
      </c>
      <c r="S178" s="10"/>
      <c r="T178" s="9"/>
      <c r="U178" s="9"/>
      <c r="V178" s="7">
        <f t="shared" si="65"/>
        <v>0</v>
      </c>
      <c r="W178" s="5">
        <f t="shared" si="51"/>
        <v>0</v>
      </c>
      <c r="X178" s="9"/>
      <c r="Y178" s="9"/>
      <c r="Z178" s="9"/>
      <c r="AA178" s="4">
        <f t="shared" si="52"/>
        <v>0</v>
      </c>
      <c r="AB178" s="8">
        <f t="shared" si="53"/>
        <v>0</v>
      </c>
      <c r="AC178" s="9"/>
      <c r="AD178" s="6"/>
      <c r="AE178" s="6"/>
      <c r="AF178" s="4">
        <f t="shared" si="48"/>
        <v>0</v>
      </c>
      <c r="AG178" s="8">
        <f t="shared" si="54"/>
        <v>0</v>
      </c>
      <c r="AH178" s="4"/>
      <c r="AI178" s="4"/>
      <c r="AJ178" s="4"/>
      <c r="AK178" s="4">
        <f t="shared" si="66"/>
        <v>0</v>
      </c>
      <c r="AL178" s="8">
        <f t="shared" si="55"/>
        <v>0</v>
      </c>
      <c r="AM178" s="4"/>
      <c r="AN178" s="4"/>
      <c r="AO178" s="4"/>
      <c r="AP178" s="4">
        <f t="shared" si="67"/>
        <v>0</v>
      </c>
      <c r="AQ178" s="8">
        <f t="shared" si="56"/>
        <v>0</v>
      </c>
      <c r="AR178" s="4"/>
      <c r="AS178" s="4"/>
      <c r="AT178" s="4"/>
      <c r="AU178" s="4">
        <f t="shared" si="68"/>
        <v>0</v>
      </c>
      <c r="AV178" s="8">
        <f t="shared" si="57"/>
        <v>0</v>
      </c>
      <c r="AW178" s="4"/>
      <c r="AX178" s="4"/>
      <c r="AY178" s="4"/>
      <c r="AZ178" s="4">
        <f t="shared" si="69"/>
        <v>0</v>
      </c>
      <c r="BA178" s="5">
        <f t="shared" si="58"/>
        <v>0</v>
      </c>
      <c r="BB178" s="4"/>
      <c r="BC178" s="4"/>
      <c r="BD178" s="4"/>
      <c r="BE178" s="4">
        <f t="shared" si="70"/>
        <v>0</v>
      </c>
      <c r="BF178" s="5">
        <f t="shared" si="59"/>
        <v>0</v>
      </c>
      <c r="BG178" s="4"/>
      <c r="BH178" s="4"/>
      <c r="BI178" s="4"/>
      <c r="BJ178" s="11">
        <f t="shared" si="71"/>
        <v>0</v>
      </c>
      <c r="BK178" s="12">
        <f t="shared" si="60"/>
        <v>0</v>
      </c>
    </row>
    <row r="179" spans="1:63" ht="15.75" x14ac:dyDescent="0.25">
      <c r="A179" s="2">
        <v>209298301</v>
      </c>
      <c r="B179" s="3" t="s">
        <v>238</v>
      </c>
      <c r="C179" s="36">
        <v>11.13</v>
      </c>
      <c r="D179" s="47">
        <v>1300</v>
      </c>
      <c r="E179" s="37">
        <v>0</v>
      </c>
      <c r="F179" s="37">
        <v>0</v>
      </c>
      <c r="G179" s="37">
        <f t="shared" si="61"/>
        <v>1300</v>
      </c>
      <c r="H179" s="37">
        <f t="shared" si="49"/>
        <v>14469.000000000002</v>
      </c>
      <c r="I179" s="38">
        <v>39800</v>
      </c>
      <c r="J179" s="38">
        <v>725</v>
      </c>
      <c r="K179" s="39">
        <v>0</v>
      </c>
      <c r="L179" s="37">
        <f t="shared" si="64"/>
        <v>40525</v>
      </c>
      <c r="M179" s="37">
        <f t="shared" si="62"/>
        <v>451043.25000000006</v>
      </c>
      <c r="N179" s="39">
        <v>980</v>
      </c>
      <c r="O179" s="39">
        <v>0</v>
      </c>
      <c r="P179" s="39">
        <v>210</v>
      </c>
      <c r="Q179" s="37">
        <f t="shared" si="63"/>
        <v>1190</v>
      </c>
      <c r="R179" s="37">
        <f t="shared" si="50"/>
        <v>13244.7</v>
      </c>
      <c r="S179" s="10"/>
      <c r="T179" s="9"/>
      <c r="U179" s="9"/>
      <c r="V179" s="7">
        <f t="shared" si="65"/>
        <v>0</v>
      </c>
      <c r="W179" s="5">
        <f t="shared" si="51"/>
        <v>0</v>
      </c>
      <c r="X179" s="9"/>
      <c r="Y179" s="9"/>
      <c r="Z179" s="9"/>
      <c r="AA179" s="4">
        <f t="shared" si="52"/>
        <v>0</v>
      </c>
      <c r="AB179" s="8">
        <f t="shared" si="53"/>
        <v>0</v>
      </c>
      <c r="AC179" s="9"/>
      <c r="AD179" s="6"/>
      <c r="AE179" s="6"/>
      <c r="AF179" s="4">
        <f t="shared" si="48"/>
        <v>0</v>
      </c>
      <c r="AG179" s="8">
        <f t="shared" si="54"/>
        <v>0</v>
      </c>
      <c r="AH179" s="4"/>
      <c r="AI179" s="4"/>
      <c r="AJ179" s="4"/>
      <c r="AK179" s="4">
        <f t="shared" si="66"/>
        <v>0</v>
      </c>
      <c r="AL179" s="8">
        <f t="shared" si="55"/>
        <v>0</v>
      </c>
      <c r="AM179" s="4"/>
      <c r="AN179" s="4"/>
      <c r="AO179" s="4"/>
      <c r="AP179" s="4">
        <f t="shared" si="67"/>
        <v>0</v>
      </c>
      <c r="AQ179" s="8">
        <f t="shared" si="56"/>
        <v>0</v>
      </c>
      <c r="AR179" s="4"/>
      <c r="AS179" s="4"/>
      <c r="AT179" s="4"/>
      <c r="AU179" s="4">
        <f t="shared" si="68"/>
        <v>0</v>
      </c>
      <c r="AV179" s="8">
        <f t="shared" si="57"/>
        <v>0</v>
      </c>
      <c r="AW179" s="4"/>
      <c r="AX179" s="4"/>
      <c r="AY179" s="4"/>
      <c r="AZ179" s="4">
        <f t="shared" si="69"/>
        <v>0</v>
      </c>
      <c r="BA179" s="5">
        <f t="shared" si="58"/>
        <v>0</v>
      </c>
      <c r="BB179" s="4"/>
      <c r="BC179" s="4"/>
      <c r="BD179" s="4"/>
      <c r="BE179" s="4">
        <f t="shared" si="70"/>
        <v>0</v>
      </c>
      <c r="BF179" s="5">
        <f t="shared" si="59"/>
        <v>0</v>
      </c>
      <c r="BG179" s="4"/>
      <c r="BH179" s="4"/>
      <c r="BI179" s="4"/>
      <c r="BJ179" s="11">
        <f t="shared" si="71"/>
        <v>0</v>
      </c>
      <c r="BK179" s="12">
        <f t="shared" si="60"/>
        <v>0</v>
      </c>
    </row>
    <row r="180" spans="1:63" ht="15.75" x14ac:dyDescent="0.25">
      <c r="A180" s="13">
        <v>209459201</v>
      </c>
      <c r="B180" s="14" t="s">
        <v>239</v>
      </c>
      <c r="C180" s="40">
        <v>11.02</v>
      </c>
      <c r="D180" s="47">
        <v>209850</v>
      </c>
      <c r="E180" s="37">
        <v>287200</v>
      </c>
      <c r="F180" s="37">
        <v>0</v>
      </c>
      <c r="G180" s="37">
        <f t="shared" si="61"/>
        <v>497050</v>
      </c>
      <c r="H180" s="37">
        <f t="shared" si="49"/>
        <v>5477491</v>
      </c>
      <c r="I180" s="38">
        <v>109200</v>
      </c>
      <c r="J180" s="38">
        <v>8400</v>
      </c>
      <c r="K180" s="39">
        <v>0</v>
      </c>
      <c r="L180" s="37">
        <f t="shared" si="64"/>
        <v>117600</v>
      </c>
      <c r="M180" s="37">
        <f t="shared" si="62"/>
        <v>1295952</v>
      </c>
      <c r="N180" s="39">
        <v>80</v>
      </c>
      <c r="O180" s="39">
        <v>40</v>
      </c>
      <c r="P180" s="39">
        <v>60</v>
      </c>
      <c r="Q180" s="37">
        <f t="shared" si="63"/>
        <v>180</v>
      </c>
      <c r="R180" s="37">
        <f t="shared" si="50"/>
        <v>1983.6</v>
      </c>
      <c r="S180" s="10"/>
      <c r="T180" s="9"/>
      <c r="U180" s="9"/>
      <c r="V180" s="7">
        <f t="shared" si="65"/>
        <v>0</v>
      </c>
      <c r="W180" s="5">
        <f t="shared" si="51"/>
        <v>0</v>
      </c>
      <c r="X180" s="9"/>
      <c r="Y180" s="9"/>
      <c r="Z180" s="9"/>
      <c r="AA180" s="4">
        <f t="shared" si="52"/>
        <v>0</v>
      </c>
      <c r="AB180" s="8">
        <f t="shared" si="53"/>
        <v>0</v>
      </c>
      <c r="AC180" s="9"/>
      <c r="AD180" s="6"/>
      <c r="AE180" s="6"/>
      <c r="AF180" s="4">
        <f t="shared" si="48"/>
        <v>0</v>
      </c>
      <c r="AG180" s="8">
        <f t="shared" si="54"/>
        <v>0</v>
      </c>
      <c r="AH180" s="4"/>
      <c r="AI180" s="4"/>
      <c r="AJ180" s="4"/>
      <c r="AK180" s="4">
        <f t="shared" si="66"/>
        <v>0</v>
      </c>
      <c r="AL180" s="8">
        <f t="shared" si="55"/>
        <v>0</v>
      </c>
      <c r="AM180" s="4"/>
      <c r="AN180" s="4"/>
      <c r="AO180" s="4"/>
      <c r="AP180" s="4">
        <f t="shared" si="67"/>
        <v>0</v>
      </c>
      <c r="AQ180" s="8">
        <f t="shared" si="56"/>
        <v>0</v>
      </c>
      <c r="AR180" s="4"/>
      <c r="AS180" s="4"/>
      <c r="AT180" s="4"/>
      <c r="AU180" s="4">
        <f t="shared" si="68"/>
        <v>0</v>
      </c>
      <c r="AV180" s="8">
        <f t="shared" si="57"/>
        <v>0</v>
      </c>
      <c r="AW180" s="4"/>
      <c r="AX180" s="4"/>
      <c r="AY180" s="4"/>
      <c r="AZ180" s="4">
        <f t="shared" si="69"/>
        <v>0</v>
      </c>
      <c r="BA180" s="5">
        <f t="shared" si="58"/>
        <v>0</v>
      </c>
      <c r="BB180" s="4"/>
      <c r="BC180" s="4"/>
      <c r="BD180" s="4"/>
      <c r="BE180" s="4">
        <f t="shared" si="70"/>
        <v>0</v>
      </c>
      <c r="BF180" s="5">
        <f t="shared" si="59"/>
        <v>0</v>
      </c>
      <c r="BG180" s="4"/>
      <c r="BH180" s="4"/>
      <c r="BI180" s="4"/>
      <c r="BJ180" s="11">
        <f t="shared" si="71"/>
        <v>0</v>
      </c>
      <c r="BK180" s="12">
        <f t="shared" si="60"/>
        <v>0</v>
      </c>
    </row>
    <row r="181" spans="1:63" ht="15.75" x14ac:dyDescent="0.25">
      <c r="A181" s="2">
        <v>209546001</v>
      </c>
      <c r="B181" s="3" t="s">
        <v>240</v>
      </c>
      <c r="C181" s="36">
        <v>7.4999999999999997E-2</v>
      </c>
      <c r="D181" s="47">
        <v>1536</v>
      </c>
      <c r="E181" s="37">
        <v>0</v>
      </c>
      <c r="F181" s="37">
        <v>0</v>
      </c>
      <c r="G181" s="37">
        <f t="shared" si="61"/>
        <v>1536</v>
      </c>
      <c r="H181" s="37">
        <f t="shared" si="49"/>
        <v>115.19999999999999</v>
      </c>
      <c r="I181" s="38">
        <v>22118</v>
      </c>
      <c r="J181" s="48">
        <v>352</v>
      </c>
      <c r="K181" s="39">
        <v>1100</v>
      </c>
      <c r="L181" s="37">
        <f t="shared" si="64"/>
        <v>23570</v>
      </c>
      <c r="M181" s="37">
        <f t="shared" si="62"/>
        <v>1767.75</v>
      </c>
      <c r="N181" s="39">
        <v>89850</v>
      </c>
      <c r="O181" s="39">
        <v>473200</v>
      </c>
      <c r="P181" s="39">
        <v>0</v>
      </c>
      <c r="Q181" s="37">
        <f t="shared" si="63"/>
        <v>563050</v>
      </c>
      <c r="R181" s="37">
        <f t="shared" si="50"/>
        <v>42228.75</v>
      </c>
      <c r="S181" s="10"/>
      <c r="T181" s="9"/>
      <c r="U181" s="9"/>
      <c r="V181" s="7">
        <f t="shared" si="65"/>
        <v>0</v>
      </c>
      <c r="W181" s="5">
        <f t="shared" si="51"/>
        <v>0</v>
      </c>
      <c r="X181" s="9"/>
      <c r="Y181" s="9"/>
      <c r="Z181" s="9"/>
      <c r="AA181" s="4">
        <f t="shared" si="52"/>
        <v>0</v>
      </c>
      <c r="AB181" s="8">
        <f t="shared" si="53"/>
        <v>0</v>
      </c>
      <c r="AC181" s="9"/>
      <c r="AD181" s="6"/>
      <c r="AE181" s="6"/>
      <c r="AF181" s="4">
        <f t="shared" si="48"/>
        <v>0</v>
      </c>
      <c r="AG181" s="8">
        <f t="shared" si="54"/>
        <v>0</v>
      </c>
      <c r="AH181" s="4"/>
      <c r="AI181" s="4"/>
      <c r="AJ181" s="4"/>
      <c r="AK181" s="4">
        <f t="shared" si="66"/>
        <v>0</v>
      </c>
      <c r="AL181" s="8">
        <f t="shared" si="55"/>
        <v>0</v>
      </c>
      <c r="AM181" s="4"/>
      <c r="AN181" s="4"/>
      <c r="AO181" s="4"/>
      <c r="AP181" s="4">
        <f t="shared" si="67"/>
        <v>0</v>
      </c>
      <c r="AQ181" s="8">
        <f t="shared" si="56"/>
        <v>0</v>
      </c>
      <c r="AR181" s="4"/>
      <c r="AS181" s="4"/>
      <c r="AT181" s="4"/>
      <c r="AU181" s="4">
        <f t="shared" si="68"/>
        <v>0</v>
      </c>
      <c r="AV181" s="8">
        <f t="shared" si="57"/>
        <v>0</v>
      </c>
      <c r="AW181" s="4"/>
      <c r="AX181" s="4"/>
      <c r="AY181" s="4"/>
      <c r="AZ181" s="4">
        <f t="shared" si="69"/>
        <v>0</v>
      </c>
      <c r="BA181" s="5">
        <f t="shared" si="58"/>
        <v>0</v>
      </c>
      <c r="BB181" s="4"/>
      <c r="BC181" s="4"/>
      <c r="BD181" s="4"/>
      <c r="BE181" s="4">
        <f t="shared" si="70"/>
        <v>0</v>
      </c>
      <c r="BF181" s="5">
        <f t="shared" si="59"/>
        <v>0</v>
      </c>
      <c r="BG181" s="4"/>
      <c r="BH181" s="4"/>
      <c r="BI181" s="4"/>
      <c r="BJ181" s="11">
        <f t="shared" si="71"/>
        <v>0</v>
      </c>
      <c r="BK181" s="12">
        <f t="shared" si="60"/>
        <v>0</v>
      </c>
    </row>
    <row r="182" spans="1:63" ht="15.75" x14ac:dyDescent="0.25">
      <c r="A182" s="13">
        <v>209666301</v>
      </c>
      <c r="B182" s="14" t="s">
        <v>241</v>
      </c>
      <c r="C182" s="40">
        <v>12.93</v>
      </c>
      <c r="D182" s="47">
        <v>0</v>
      </c>
      <c r="E182" s="37">
        <v>0</v>
      </c>
      <c r="F182" s="37">
        <v>0</v>
      </c>
      <c r="G182" s="37">
        <f t="shared" si="61"/>
        <v>0</v>
      </c>
      <c r="H182" s="37">
        <f t="shared" si="49"/>
        <v>0</v>
      </c>
      <c r="I182" s="38">
        <v>50</v>
      </c>
      <c r="J182" s="38">
        <v>0</v>
      </c>
      <c r="K182" s="39">
        <v>0</v>
      </c>
      <c r="L182" s="37">
        <f t="shared" si="64"/>
        <v>50</v>
      </c>
      <c r="M182" s="37">
        <f t="shared" si="62"/>
        <v>646.5</v>
      </c>
      <c r="N182" s="39">
        <v>371</v>
      </c>
      <c r="O182" s="39">
        <v>0</v>
      </c>
      <c r="P182" s="39">
        <v>0</v>
      </c>
      <c r="Q182" s="37">
        <f t="shared" si="63"/>
        <v>371</v>
      </c>
      <c r="R182" s="37">
        <f t="shared" si="50"/>
        <v>4797.03</v>
      </c>
      <c r="S182" s="10"/>
      <c r="T182" s="9"/>
      <c r="U182" s="9"/>
      <c r="V182" s="7">
        <f t="shared" si="65"/>
        <v>0</v>
      </c>
      <c r="W182" s="5">
        <f t="shared" si="51"/>
        <v>0</v>
      </c>
      <c r="X182" s="9"/>
      <c r="Y182" s="9"/>
      <c r="Z182" s="9"/>
      <c r="AA182" s="4">
        <f t="shared" si="52"/>
        <v>0</v>
      </c>
      <c r="AB182" s="8">
        <f t="shared" si="53"/>
        <v>0</v>
      </c>
      <c r="AC182" s="9"/>
      <c r="AD182" s="6"/>
      <c r="AE182" s="6"/>
      <c r="AF182" s="4">
        <f t="shared" si="48"/>
        <v>0</v>
      </c>
      <c r="AG182" s="8">
        <f t="shared" si="54"/>
        <v>0</v>
      </c>
      <c r="AH182" s="4"/>
      <c r="AI182" s="4"/>
      <c r="AJ182" s="4"/>
      <c r="AK182" s="4">
        <f t="shared" si="66"/>
        <v>0</v>
      </c>
      <c r="AL182" s="8">
        <f t="shared" si="55"/>
        <v>0</v>
      </c>
      <c r="AM182" s="4"/>
      <c r="AN182" s="4"/>
      <c r="AO182" s="4"/>
      <c r="AP182" s="4">
        <f t="shared" si="67"/>
        <v>0</v>
      </c>
      <c r="AQ182" s="8">
        <f t="shared" si="56"/>
        <v>0</v>
      </c>
      <c r="AR182" s="4"/>
      <c r="AS182" s="4"/>
      <c r="AT182" s="4"/>
      <c r="AU182" s="4">
        <f t="shared" si="68"/>
        <v>0</v>
      </c>
      <c r="AV182" s="8">
        <f t="shared" si="57"/>
        <v>0</v>
      </c>
      <c r="AW182" s="4"/>
      <c r="AX182" s="4"/>
      <c r="AY182" s="4"/>
      <c r="AZ182" s="4">
        <f t="shared" si="69"/>
        <v>0</v>
      </c>
      <c r="BA182" s="5">
        <f t="shared" si="58"/>
        <v>0</v>
      </c>
      <c r="BB182" s="4"/>
      <c r="BC182" s="4"/>
      <c r="BD182" s="4"/>
      <c r="BE182" s="4">
        <f t="shared" si="70"/>
        <v>0</v>
      </c>
      <c r="BF182" s="5">
        <f t="shared" si="59"/>
        <v>0</v>
      </c>
      <c r="BG182" s="4"/>
      <c r="BH182" s="4"/>
      <c r="BI182" s="4"/>
      <c r="BJ182" s="11">
        <f t="shared" si="71"/>
        <v>0</v>
      </c>
      <c r="BK182" s="12">
        <f t="shared" si="60"/>
        <v>0</v>
      </c>
    </row>
    <row r="183" spans="1:63" ht="15.75" x14ac:dyDescent="0.25">
      <c r="A183" s="2">
        <v>209817201</v>
      </c>
      <c r="B183" s="3" t="s">
        <v>242</v>
      </c>
      <c r="C183" s="36">
        <v>8.0220000000000002</v>
      </c>
      <c r="D183" s="47">
        <v>4020</v>
      </c>
      <c r="E183" s="37">
        <v>320</v>
      </c>
      <c r="F183" s="37">
        <v>160</v>
      </c>
      <c r="G183" s="37">
        <f t="shared" si="61"/>
        <v>4500</v>
      </c>
      <c r="H183" s="37">
        <f t="shared" si="49"/>
        <v>36099</v>
      </c>
      <c r="I183" s="38">
        <v>2500</v>
      </c>
      <c r="J183" s="38">
        <v>0</v>
      </c>
      <c r="K183" s="39">
        <v>0</v>
      </c>
      <c r="L183" s="37">
        <f t="shared" si="64"/>
        <v>2500</v>
      </c>
      <c r="M183" s="37">
        <f t="shared" si="62"/>
        <v>20055</v>
      </c>
      <c r="N183" s="39">
        <v>0</v>
      </c>
      <c r="O183" s="39">
        <v>0</v>
      </c>
      <c r="P183" s="39">
        <v>0</v>
      </c>
      <c r="Q183" s="37">
        <f t="shared" si="63"/>
        <v>0</v>
      </c>
      <c r="R183" s="37">
        <f t="shared" si="50"/>
        <v>0</v>
      </c>
      <c r="S183" s="10"/>
      <c r="T183" s="9"/>
      <c r="U183" s="9"/>
      <c r="V183" s="7">
        <f t="shared" si="65"/>
        <v>0</v>
      </c>
      <c r="W183" s="5">
        <f t="shared" si="51"/>
        <v>0</v>
      </c>
      <c r="X183" s="9"/>
      <c r="Y183" s="9"/>
      <c r="Z183" s="9"/>
      <c r="AA183" s="4">
        <f t="shared" si="52"/>
        <v>0</v>
      </c>
      <c r="AB183" s="8">
        <f t="shared" si="53"/>
        <v>0</v>
      </c>
      <c r="AC183" s="9"/>
      <c r="AD183" s="6"/>
      <c r="AE183" s="6"/>
      <c r="AF183" s="4">
        <f t="shared" si="48"/>
        <v>0</v>
      </c>
      <c r="AG183" s="8">
        <f t="shared" si="54"/>
        <v>0</v>
      </c>
      <c r="AH183" s="4"/>
      <c r="AI183" s="4"/>
      <c r="AJ183" s="4"/>
      <c r="AK183" s="4">
        <f t="shared" si="66"/>
        <v>0</v>
      </c>
      <c r="AL183" s="8">
        <f t="shared" si="55"/>
        <v>0</v>
      </c>
      <c r="AM183" s="4"/>
      <c r="AN183" s="4"/>
      <c r="AO183" s="4"/>
      <c r="AP183" s="4">
        <f t="shared" si="67"/>
        <v>0</v>
      </c>
      <c r="AQ183" s="8">
        <f t="shared" si="56"/>
        <v>0</v>
      </c>
      <c r="AR183" s="4"/>
      <c r="AS183" s="4"/>
      <c r="AT183" s="4"/>
      <c r="AU183" s="4">
        <f t="shared" si="68"/>
        <v>0</v>
      </c>
      <c r="AV183" s="8">
        <f t="shared" si="57"/>
        <v>0</v>
      </c>
      <c r="AW183" s="4"/>
      <c r="AX183" s="4"/>
      <c r="AY183" s="4"/>
      <c r="AZ183" s="4">
        <f t="shared" si="69"/>
        <v>0</v>
      </c>
      <c r="BA183" s="5">
        <f t="shared" si="58"/>
        <v>0</v>
      </c>
      <c r="BB183" s="4"/>
      <c r="BC183" s="4"/>
      <c r="BD183" s="4"/>
      <c r="BE183" s="4">
        <f t="shared" si="70"/>
        <v>0</v>
      </c>
      <c r="BF183" s="5">
        <f t="shared" si="59"/>
        <v>0</v>
      </c>
      <c r="BG183" s="4"/>
      <c r="BH183" s="4"/>
      <c r="BI183" s="4"/>
      <c r="BJ183" s="11">
        <f t="shared" si="71"/>
        <v>0</v>
      </c>
      <c r="BK183" s="12">
        <f t="shared" si="60"/>
        <v>0</v>
      </c>
    </row>
    <row r="184" spans="1:63" ht="47.25" x14ac:dyDescent="0.25">
      <c r="A184" s="13">
        <v>209819201</v>
      </c>
      <c r="B184" s="14" t="s">
        <v>243</v>
      </c>
      <c r="C184" s="40">
        <v>26.23</v>
      </c>
      <c r="D184" s="47">
        <v>5120</v>
      </c>
      <c r="E184" s="37">
        <v>40</v>
      </c>
      <c r="F184" s="37">
        <v>0</v>
      </c>
      <c r="G184" s="37">
        <f t="shared" si="61"/>
        <v>5160</v>
      </c>
      <c r="H184" s="37">
        <f t="shared" si="49"/>
        <v>135346.79999999999</v>
      </c>
      <c r="I184" s="38">
        <v>0</v>
      </c>
      <c r="J184" s="38">
        <v>5</v>
      </c>
      <c r="K184" s="39">
        <v>0</v>
      </c>
      <c r="L184" s="37">
        <f t="shared" si="64"/>
        <v>5</v>
      </c>
      <c r="M184" s="37">
        <f t="shared" si="62"/>
        <v>131.15</v>
      </c>
      <c r="N184" s="39">
        <v>2980</v>
      </c>
      <c r="O184" s="39">
        <v>160</v>
      </c>
      <c r="P184" s="39">
        <v>0</v>
      </c>
      <c r="Q184" s="37">
        <f t="shared" si="63"/>
        <v>3140</v>
      </c>
      <c r="R184" s="37">
        <f t="shared" si="50"/>
        <v>82362.2</v>
      </c>
      <c r="S184" s="10"/>
      <c r="T184" s="9"/>
      <c r="U184" s="9"/>
      <c r="V184" s="7">
        <f t="shared" si="65"/>
        <v>0</v>
      </c>
      <c r="W184" s="5">
        <f t="shared" si="51"/>
        <v>0</v>
      </c>
      <c r="X184" s="9"/>
      <c r="Y184" s="9"/>
      <c r="Z184" s="9"/>
      <c r="AA184" s="4">
        <f t="shared" si="52"/>
        <v>0</v>
      </c>
      <c r="AB184" s="8">
        <f t="shared" si="53"/>
        <v>0</v>
      </c>
      <c r="AC184" s="9"/>
      <c r="AD184" s="6"/>
      <c r="AE184" s="6"/>
      <c r="AF184" s="4">
        <f t="shared" si="48"/>
        <v>0</v>
      </c>
      <c r="AG184" s="8">
        <f t="shared" si="54"/>
        <v>0</v>
      </c>
      <c r="AH184" s="4"/>
      <c r="AI184" s="4"/>
      <c r="AJ184" s="4"/>
      <c r="AK184" s="4">
        <f t="shared" si="66"/>
        <v>0</v>
      </c>
      <c r="AL184" s="8">
        <f t="shared" si="55"/>
        <v>0</v>
      </c>
      <c r="AM184" s="4"/>
      <c r="AN184" s="4"/>
      <c r="AO184" s="4"/>
      <c r="AP184" s="4">
        <f t="shared" si="67"/>
        <v>0</v>
      </c>
      <c r="AQ184" s="8">
        <f t="shared" si="56"/>
        <v>0</v>
      </c>
      <c r="AR184" s="4"/>
      <c r="AS184" s="4"/>
      <c r="AT184" s="4"/>
      <c r="AU184" s="4">
        <f t="shared" si="68"/>
        <v>0</v>
      </c>
      <c r="AV184" s="8">
        <f t="shared" si="57"/>
        <v>0</v>
      </c>
      <c r="AW184" s="4"/>
      <c r="AX184" s="4"/>
      <c r="AY184" s="4"/>
      <c r="AZ184" s="4">
        <f t="shared" si="69"/>
        <v>0</v>
      </c>
      <c r="BA184" s="5">
        <f t="shared" si="58"/>
        <v>0</v>
      </c>
      <c r="BB184" s="4"/>
      <c r="BC184" s="4"/>
      <c r="BD184" s="4"/>
      <c r="BE184" s="4">
        <f t="shared" si="70"/>
        <v>0</v>
      </c>
      <c r="BF184" s="5">
        <f t="shared" si="59"/>
        <v>0</v>
      </c>
      <c r="BG184" s="4"/>
      <c r="BH184" s="4"/>
      <c r="BI184" s="4"/>
      <c r="BJ184" s="11">
        <f t="shared" si="71"/>
        <v>0</v>
      </c>
      <c r="BK184" s="12">
        <f t="shared" si="60"/>
        <v>0</v>
      </c>
    </row>
    <row r="185" spans="1:63" ht="47.25" x14ac:dyDescent="0.25">
      <c r="A185" s="2">
        <v>209819301</v>
      </c>
      <c r="B185" s="3" t="s">
        <v>244</v>
      </c>
      <c r="C185" s="36">
        <v>25.69</v>
      </c>
      <c r="D185" s="47">
        <v>6856</v>
      </c>
      <c r="E185" s="37">
        <v>81</v>
      </c>
      <c r="F185" s="37">
        <v>184</v>
      </c>
      <c r="G185" s="37">
        <f t="shared" si="61"/>
        <v>7121</v>
      </c>
      <c r="H185" s="37">
        <f t="shared" si="49"/>
        <v>182938.49000000002</v>
      </c>
      <c r="I185" s="38">
        <v>25348</v>
      </c>
      <c r="J185" s="38">
        <v>0</v>
      </c>
      <c r="K185" s="39">
        <v>0</v>
      </c>
      <c r="L185" s="37">
        <f t="shared" si="64"/>
        <v>25348</v>
      </c>
      <c r="M185" s="37">
        <f t="shared" si="62"/>
        <v>651190.12</v>
      </c>
      <c r="N185" s="39">
        <v>4400</v>
      </c>
      <c r="O185" s="39">
        <v>240</v>
      </c>
      <c r="P185" s="39">
        <v>0</v>
      </c>
      <c r="Q185" s="37">
        <f t="shared" si="63"/>
        <v>4640</v>
      </c>
      <c r="R185" s="37">
        <f t="shared" si="50"/>
        <v>119201.60000000001</v>
      </c>
      <c r="S185" s="10"/>
      <c r="T185" s="9"/>
      <c r="U185" s="9"/>
      <c r="V185" s="7">
        <f t="shared" si="65"/>
        <v>0</v>
      </c>
      <c r="W185" s="5">
        <f t="shared" si="51"/>
        <v>0</v>
      </c>
      <c r="X185" s="9"/>
      <c r="Y185" s="9"/>
      <c r="Z185" s="9"/>
      <c r="AA185" s="4">
        <f t="shared" si="52"/>
        <v>0</v>
      </c>
      <c r="AB185" s="8">
        <f t="shared" si="53"/>
        <v>0</v>
      </c>
      <c r="AC185" s="9"/>
      <c r="AD185" s="6"/>
      <c r="AE185" s="6"/>
      <c r="AF185" s="4">
        <f t="shared" si="48"/>
        <v>0</v>
      </c>
      <c r="AG185" s="8">
        <f t="shared" si="54"/>
        <v>0</v>
      </c>
      <c r="AH185" s="4"/>
      <c r="AI185" s="4"/>
      <c r="AJ185" s="4"/>
      <c r="AK185" s="4">
        <f t="shared" si="66"/>
        <v>0</v>
      </c>
      <c r="AL185" s="8">
        <f t="shared" si="55"/>
        <v>0</v>
      </c>
      <c r="AM185" s="4"/>
      <c r="AN185" s="4"/>
      <c r="AO185" s="4"/>
      <c r="AP185" s="4">
        <f t="shared" si="67"/>
        <v>0</v>
      </c>
      <c r="AQ185" s="8">
        <f t="shared" si="56"/>
        <v>0</v>
      </c>
      <c r="AR185" s="4"/>
      <c r="AS185" s="4"/>
      <c r="AT185" s="4"/>
      <c r="AU185" s="4">
        <f t="shared" si="68"/>
        <v>0</v>
      </c>
      <c r="AV185" s="8">
        <f t="shared" si="57"/>
        <v>0</v>
      </c>
      <c r="AW185" s="4"/>
      <c r="AX185" s="4"/>
      <c r="AY185" s="4"/>
      <c r="AZ185" s="4">
        <f t="shared" si="69"/>
        <v>0</v>
      </c>
      <c r="BA185" s="5">
        <f t="shared" si="58"/>
        <v>0</v>
      </c>
      <c r="BB185" s="4"/>
      <c r="BC185" s="4"/>
      <c r="BD185" s="4"/>
      <c r="BE185" s="4">
        <f t="shared" si="70"/>
        <v>0</v>
      </c>
      <c r="BF185" s="5">
        <f t="shared" si="59"/>
        <v>0</v>
      </c>
      <c r="BG185" s="4"/>
      <c r="BH185" s="4"/>
      <c r="BI185" s="4"/>
      <c r="BJ185" s="11">
        <f t="shared" si="71"/>
        <v>0</v>
      </c>
      <c r="BK185" s="12">
        <f t="shared" si="60"/>
        <v>0</v>
      </c>
    </row>
    <row r="186" spans="1:63" ht="15.75" x14ac:dyDescent="0.25">
      <c r="A186" s="13">
        <v>209833401</v>
      </c>
      <c r="B186" s="14" t="s">
        <v>245</v>
      </c>
      <c r="C186" s="40">
        <v>12.54</v>
      </c>
      <c r="D186" s="47">
        <v>16760</v>
      </c>
      <c r="E186" s="37">
        <v>690</v>
      </c>
      <c r="F186" s="37">
        <v>0</v>
      </c>
      <c r="G186" s="37">
        <f t="shared" si="61"/>
        <v>17450</v>
      </c>
      <c r="H186" s="37">
        <f t="shared" si="49"/>
        <v>218822.99999999997</v>
      </c>
      <c r="I186" s="38">
        <v>4356</v>
      </c>
      <c r="J186" s="38">
        <v>0</v>
      </c>
      <c r="K186" s="39">
        <v>396</v>
      </c>
      <c r="L186" s="37">
        <f t="shared" si="64"/>
        <v>4752</v>
      </c>
      <c r="M186" s="37">
        <f t="shared" si="62"/>
        <v>59590.079999999994</v>
      </c>
      <c r="N186" s="39">
        <v>5416</v>
      </c>
      <c r="O186" s="39">
        <v>69</v>
      </c>
      <c r="P186" s="39">
        <v>0</v>
      </c>
      <c r="Q186" s="37">
        <f t="shared" si="63"/>
        <v>5485</v>
      </c>
      <c r="R186" s="37">
        <f t="shared" si="50"/>
        <v>68781.899999999994</v>
      </c>
      <c r="S186" s="10"/>
      <c r="T186" s="9"/>
      <c r="U186" s="9"/>
      <c r="V186" s="7">
        <f t="shared" si="65"/>
        <v>0</v>
      </c>
      <c r="W186" s="5">
        <f t="shared" si="51"/>
        <v>0</v>
      </c>
      <c r="X186" s="9"/>
      <c r="Y186" s="9"/>
      <c r="Z186" s="9"/>
      <c r="AA186" s="4">
        <f t="shared" si="52"/>
        <v>0</v>
      </c>
      <c r="AB186" s="8">
        <f t="shared" si="53"/>
        <v>0</v>
      </c>
      <c r="AC186" s="9"/>
      <c r="AD186" s="6"/>
      <c r="AE186" s="6"/>
      <c r="AF186" s="4">
        <f t="shared" si="48"/>
        <v>0</v>
      </c>
      <c r="AG186" s="8">
        <f t="shared" si="54"/>
        <v>0</v>
      </c>
      <c r="AH186" s="4"/>
      <c r="AI186" s="4"/>
      <c r="AJ186" s="4"/>
      <c r="AK186" s="4">
        <f t="shared" si="66"/>
        <v>0</v>
      </c>
      <c r="AL186" s="8">
        <f t="shared" si="55"/>
        <v>0</v>
      </c>
      <c r="AM186" s="4"/>
      <c r="AN186" s="4"/>
      <c r="AO186" s="4"/>
      <c r="AP186" s="4">
        <f t="shared" si="67"/>
        <v>0</v>
      </c>
      <c r="AQ186" s="8">
        <f t="shared" si="56"/>
        <v>0</v>
      </c>
      <c r="AR186" s="4"/>
      <c r="AS186" s="4"/>
      <c r="AT186" s="4"/>
      <c r="AU186" s="4">
        <f t="shared" si="68"/>
        <v>0</v>
      </c>
      <c r="AV186" s="8">
        <f t="shared" si="57"/>
        <v>0</v>
      </c>
      <c r="AW186" s="4"/>
      <c r="AX186" s="4"/>
      <c r="AY186" s="4"/>
      <c r="AZ186" s="4">
        <f t="shared" si="69"/>
        <v>0</v>
      </c>
      <c r="BA186" s="5">
        <f t="shared" si="58"/>
        <v>0</v>
      </c>
      <c r="BB186" s="4"/>
      <c r="BC186" s="4"/>
      <c r="BD186" s="4"/>
      <c r="BE186" s="4">
        <f t="shared" si="70"/>
        <v>0</v>
      </c>
      <c r="BF186" s="5">
        <f t="shared" si="59"/>
        <v>0</v>
      </c>
      <c r="BG186" s="4"/>
      <c r="BH186" s="4"/>
      <c r="BI186" s="4"/>
      <c r="BJ186" s="11">
        <f t="shared" si="71"/>
        <v>0</v>
      </c>
      <c r="BK186" s="12">
        <f t="shared" si="60"/>
        <v>0</v>
      </c>
    </row>
    <row r="187" spans="1:63" ht="31.5" x14ac:dyDescent="0.25">
      <c r="A187" s="2">
        <v>209834501</v>
      </c>
      <c r="B187" s="3" t="s">
        <v>246</v>
      </c>
      <c r="C187" s="36">
        <v>4.55</v>
      </c>
      <c r="D187" s="47">
        <v>13260</v>
      </c>
      <c r="E187" s="37">
        <v>0</v>
      </c>
      <c r="F187" s="37">
        <v>0</v>
      </c>
      <c r="G187" s="37">
        <f t="shared" si="61"/>
        <v>13260</v>
      </c>
      <c r="H187" s="37">
        <f t="shared" si="49"/>
        <v>60333</v>
      </c>
      <c r="I187" s="38">
        <v>16770</v>
      </c>
      <c r="J187" s="38">
        <v>624</v>
      </c>
      <c r="K187" s="39">
        <v>2184</v>
      </c>
      <c r="L187" s="37">
        <f t="shared" si="64"/>
        <v>19578</v>
      </c>
      <c r="M187" s="37">
        <f t="shared" si="62"/>
        <v>89079.9</v>
      </c>
      <c r="N187" s="39">
        <v>25760</v>
      </c>
      <c r="O187" s="39">
        <v>10800</v>
      </c>
      <c r="P187" s="39">
        <v>2520</v>
      </c>
      <c r="Q187" s="37">
        <f t="shared" si="63"/>
        <v>39080</v>
      </c>
      <c r="R187" s="37">
        <f t="shared" si="50"/>
        <v>177814</v>
      </c>
      <c r="S187" s="10"/>
      <c r="T187" s="9"/>
      <c r="U187" s="9"/>
      <c r="V187" s="7">
        <f t="shared" si="65"/>
        <v>0</v>
      </c>
      <c r="W187" s="5">
        <f t="shared" si="51"/>
        <v>0</v>
      </c>
      <c r="X187" s="9"/>
      <c r="Y187" s="9"/>
      <c r="Z187" s="9"/>
      <c r="AA187" s="4">
        <f t="shared" si="52"/>
        <v>0</v>
      </c>
      <c r="AB187" s="8">
        <f t="shared" si="53"/>
        <v>0</v>
      </c>
      <c r="AC187" s="9"/>
      <c r="AD187" s="6"/>
      <c r="AE187" s="6"/>
      <c r="AF187" s="4">
        <f t="shared" si="48"/>
        <v>0</v>
      </c>
      <c r="AG187" s="8">
        <f t="shared" si="54"/>
        <v>0</v>
      </c>
      <c r="AH187" s="4"/>
      <c r="AI187" s="4"/>
      <c r="AJ187" s="4"/>
      <c r="AK187" s="4">
        <f t="shared" si="66"/>
        <v>0</v>
      </c>
      <c r="AL187" s="8">
        <f t="shared" si="55"/>
        <v>0</v>
      </c>
      <c r="AM187" s="4"/>
      <c r="AN187" s="4"/>
      <c r="AO187" s="4"/>
      <c r="AP187" s="4">
        <f t="shared" si="67"/>
        <v>0</v>
      </c>
      <c r="AQ187" s="8">
        <f t="shared" si="56"/>
        <v>0</v>
      </c>
      <c r="AR187" s="4"/>
      <c r="AS187" s="4"/>
      <c r="AT187" s="4"/>
      <c r="AU187" s="4">
        <f t="shared" si="68"/>
        <v>0</v>
      </c>
      <c r="AV187" s="8">
        <f t="shared" si="57"/>
        <v>0</v>
      </c>
      <c r="AW187" s="4"/>
      <c r="AX187" s="4"/>
      <c r="AY187" s="4"/>
      <c r="AZ187" s="4">
        <f t="shared" si="69"/>
        <v>0</v>
      </c>
      <c r="BA187" s="5">
        <f t="shared" si="58"/>
        <v>0</v>
      </c>
      <c r="BB187" s="4"/>
      <c r="BC187" s="4"/>
      <c r="BD187" s="4"/>
      <c r="BE187" s="4">
        <f t="shared" si="70"/>
        <v>0</v>
      </c>
      <c r="BF187" s="5">
        <f t="shared" si="59"/>
        <v>0</v>
      </c>
      <c r="BG187" s="4"/>
      <c r="BH187" s="4"/>
      <c r="BI187" s="4"/>
      <c r="BJ187" s="11">
        <f t="shared" si="71"/>
        <v>0</v>
      </c>
      <c r="BK187" s="12">
        <f t="shared" si="60"/>
        <v>0</v>
      </c>
    </row>
    <row r="188" spans="1:63" ht="31.5" x14ac:dyDescent="0.25">
      <c r="A188" s="13">
        <v>209834601</v>
      </c>
      <c r="B188" s="14" t="s">
        <v>247</v>
      </c>
      <c r="C188" s="40">
        <v>4.4400000000000004</v>
      </c>
      <c r="D188" s="47">
        <v>5348</v>
      </c>
      <c r="E188" s="37">
        <v>50</v>
      </c>
      <c r="F188" s="37">
        <v>100</v>
      </c>
      <c r="G188" s="37">
        <f t="shared" si="61"/>
        <v>5498</v>
      </c>
      <c r="H188" s="37">
        <f t="shared" si="49"/>
        <v>24411.120000000003</v>
      </c>
      <c r="I188" s="38">
        <v>0</v>
      </c>
      <c r="J188" s="38">
        <v>0</v>
      </c>
      <c r="K188" s="39">
        <v>0</v>
      </c>
      <c r="L188" s="37">
        <f t="shared" si="64"/>
        <v>0</v>
      </c>
      <c r="M188" s="37">
        <f t="shared" si="62"/>
        <v>0</v>
      </c>
      <c r="N188" s="39">
        <v>14340</v>
      </c>
      <c r="O188" s="39">
        <v>8640</v>
      </c>
      <c r="P188" s="39">
        <v>11880</v>
      </c>
      <c r="Q188" s="37">
        <f t="shared" si="63"/>
        <v>34860</v>
      </c>
      <c r="R188" s="37">
        <f t="shared" si="50"/>
        <v>154778.40000000002</v>
      </c>
      <c r="S188" s="10"/>
      <c r="T188" s="9"/>
      <c r="U188" s="9"/>
      <c r="V188" s="7">
        <f t="shared" si="65"/>
        <v>0</v>
      </c>
      <c r="W188" s="5">
        <f t="shared" si="51"/>
        <v>0</v>
      </c>
      <c r="X188" s="9"/>
      <c r="Y188" s="9"/>
      <c r="Z188" s="9"/>
      <c r="AA188" s="4">
        <f t="shared" si="52"/>
        <v>0</v>
      </c>
      <c r="AB188" s="8">
        <f t="shared" si="53"/>
        <v>0</v>
      </c>
      <c r="AC188" s="9"/>
      <c r="AD188" s="6"/>
      <c r="AE188" s="6"/>
      <c r="AF188" s="4">
        <f t="shared" si="48"/>
        <v>0</v>
      </c>
      <c r="AG188" s="8">
        <f t="shared" si="54"/>
        <v>0</v>
      </c>
      <c r="AH188" s="4"/>
      <c r="AI188" s="4"/>
      <c r="AJ188" s="4"/>
      <c r="AK188" s="4">
        <f t="shared" si="66"/>
        <v>0</v>
      </c>
      <c r="AL188" s="8">
        <f t="shared" si="55"/>
        <v>0</v>
      </c>
      <c r="AM188" s="4"/>
      <c r="AN188" s="4"/>
      <c r="AO188" s="4"/>
      <c r="AP188" s="4">
        <f t="shared" si="67"/>
        <v>0</v>
      </c>
      <c r="AQ188" s="8">
        <f t="shared" si="56"/>
        <v>0</v>
      </c>
      <c r="AR188" s="4"/>
      <c r="AS188" s="4"/>
      <c r="AT188" s="4"/>
      <c r="AU188" s="4">
        <f t="shared" si="68"/>
        <v>0</v>
      </c>
      <c r="AV188" s="8">
        <f t="shared" si="57"/>
        <v>0</v>
      </c>
      <c r="AW188" s="4"/>
      <c r="AX188" s="4"/>
      <c r="AY188" s="4"/>
      <c r="AZ188" s="4">
        <f t="shared" si="69"/>
        <v>0</v>
      </c>
      <c r="BA188" s="5">
        <f t="shared" si="58"/>
        <v>0</v>
      </c>
      <c r="BB188" s="4"/>
      <c r="BC188" s="4"/>
      <c r="BD188" s="4"/>
      <c r="BE188" s="4">
        <f t="shared" si="70"/>
        <v>0</v>
      </c>
      <c r="BF188" s="5">
        <f t="shared" si="59"/>
        <v>0</v>
      </c>
      <c r="BG188" s="4"/>
      <c r="BH188" s="4"/>
      <c r="BI188" s="4"/>
      <c r="BJ188" s="11">
        <f t="shared" si="71"/>
        <v>0</v>
      </c>
      <c r="BK188" s="12">
        <f t="shared" si="60"/>
        <v>0</v>
      </c>
    </row>
    <row r="189" spans="1:63" ht="15.75" x14ac:dyDescent="0.25">
      <c r="A189" s="2">
        <v>209975301</v>
      </c>
      <c r="B189" s="3" t="s">
        <v>248</v>
      </c>
      <c r="C189" s="36">
        <v>16.8</v>
      </c>
      <c r="D189" s="47">
        <v>5348</v>
      </c>
      <c r="E189" s="37">
        <v>50</v>
      </c>
      <c r="F189" s="37">
        <v>50</v>
      </c>
      <c r="G189" s="37">
        <f t="shared" si="61"/>
        <v>5448</v>
      </c>
      <c r="H189" s="37">
        <f t="shared" si="49"/>
        <v>91526.400000000009</v>
      </c>
      <c r="I189" s="38">
        <v>507</v>
      </c>
      <c r="J189" s="38">
        <v>60</v>
      </c>
      <c r="K189" s="39">
        <v>286</v>
      </c>
      <c r="L189" s="37">
        <f t="shared" si="64"/>
        <v>853</v>
      </c>
      <c r="M189" s="37">
        <f t="shared" si="62"/>
        <v>14330.400000000001</v>
      </c>
      <c r="N189" s="39">
        <v>1298</v>
      </c>
      <c r="O189" s="39">
        <v>40</v>
      </c>
      <c r="P189" s="39">
        <v>90</v>
      </c>
      <c r="Q189" s="37">
        <f t="shared" si="63"/>
        <v>1428</v>
      </c>
      <c r="R189" s="37">
        <f t="shared" si="50"/>
        <v>23990.400000000001</v>
      </c>
      <c r="S189" s="10"/>
      <c r="T189" s="9"/>
      <c r="U189" s="9"/>
      <c r="V189" s="7">
        <f t="shared" si="65"/>
        <v>0</v>
      </c>
      <c r="W189" s="5">
        <f t="shared" si="51"/>
        <v>0</v>
      </c>
      <c r="X189" s="9"/>
      <c r="Y189" s="9"/>
      <c r="Z189" s="9"/>
      <c r="AA189" s="4">
        <f t="shared" si="52"/>
        <v>0</v>
      </c>
      <c r="AB189" s="8">
        <f t="shared" si="53"/>
        <v>0</v>
      </c>
      <c r="AC189" s="9"/>
      <c r="AD189" s="6"/>
      <c r="AE189" s="6"/>
      <c r="AF189" s="4">
        <f t="shared" si="48"/>
        <v>0</v>
      </c>
      <c r="AG189" s="8">
        <f t="shared" si="54"/>
        <v>0</v>
      </c>
      <c r="AH189" s="4"/>
      <c r="AI189" s="4"/>
      <c r="AJ189" s="4"/>
      <c r="AK189" s="4">
        <f t="shared" si="66"/>
        <v>0</v>
      </c>
      <c r="AL189" s="8">
        <f t="shared" si="55"/>
        <v>0</v>
      </c>
      <c r="AM189" s="4"/>
      <c r="AN189" s="4"/>
      <c r="AO189" s="4"/>
      <c r="AP189" s="4">
        <f t="shared" si="67"/>
        <v>0</v>
      </c>
      <c r="AQ189" s="8">
        <f t="shared" si="56"/>
        <v>0</v>
      </c>
      <c r="AR189" s="4"/>
      <c r="AS189" s="4"/>
      <c r="AT189" s="4"/>
      <c r="AU189" s="4">
        <f t="shared" si="68"/>
        <v>0</v>
      </c>
      <c r="AV189" s="8">
        <f t="shared" si="57"/>
        <v>0</v>
      </c>
      <c r="AW189" s="4"/>
      <c r="AX189" s="4"/>
      <c r="AY189" s="4"/>
      <c r="AZ189" s="4">
        <f t="shared" si="69"/>
        <v>0</v>
      </c>
      <c r="BA189" s="5">
        <f t="shared" si="58"/>
        <v>0</v>
      </c>
      <c r="BB189" s="4"/>
      <c r="BC189" s="4"/>
      <c r="BD189" s="4"/>
      <c r="BE189" s="4">
        <f t="shared" si="70"/>
        <v>0</v>
      </c>
      <c r="BF189" s="5">
        <f t="shared" si="59"/>
        <v>0</v>
      </c>
      <c r="BG189" s="4"/>
      <c r="BH189" s="4"/>
      <c r="BI189" s="4"/>
      <c r="BJ189" s="11">
        <f t="shared" si="71"/>
        <v>0</v>
      </c>
      <c r="BK189" s="12">
        <f t="shared" si="60"/>
        <v>0</v>
      </c>
    </row>
    <row r="190" spans="1:63" ht="15.75" x14ac:dyDescent="0.25">
      <c r="A190" s="13">
        <v>209975501</v>
      </c>
      <c r="B190" s="14" t="s">
        <v>249</v>
      </c>
      <c r="C190" s="40">
        <v>16.8</v>
      </c>
      <c r="D190" s="47">
        <v>0</v>
      </c>
      <c r="E190" s="37">
        <v>920</v>
      </c>
      <c r="F190" s="37">
        <v>450</v>
      </c>
      <c r="G190" s="37">
        <f t="shared" si="61"/>
        <v>1370</v>
      </c>
      <c r="H190" s="37">
        <f t="shared" si="49"/>
        <v>23016</v>
      </c>
      <c r="I190" s="38">
        <v>2300</v>
      </c>
      <c r="J190" s="38">
        <v>0</v>
      </c>
      <c r="K190" s="39">
        <v>1950</v>
      </c>
      <c r="L190" s="37">
        <f t="shared" si="64"/>
        <v>4250</v>
      </c>
      <c r="M190" s="37">
        <f t="shared" si="62"/>
        <v>71400</v>
      </c>
      <c r="N190" s="39">
        <v>1298</v>
      </c>
      <c r="O190" s="39">
        <v>0</v>
      </c>
      <c r="P190" s="39">
        <v>40</v>
      </c>
      <c r="Q190" s="37">
        <f t="shared" si="63"/>
        <v>1338</v>
      </c>
      <c r="R190" s="37">
        <f t="shared" si="50"/>
        <v>22478.400000000001</v>
      </c>
      <c r="S190" s="10"/>
      <c r="T190" s="9"/>
      <c r="U190" s="9"/>
      <c r="V190" s="7">
        <f t="shared" si="65"/>
        <v>0</v>
      </c>
      <c r="W190" s="5">
        <f t="shared" si="51"/>
        <v>0</v>
      </c>
      <c r="X190" s="9"/>
      <c r="Y190" s="9"/>
      <c r="Z190" s="9"/>
      <c r="AA190" s="4">
        <f t="shared" si="52"/>
        <v>0</v>
      </c>
      <c r="AB190" s="8">
        <f t="shared" si="53"/>
        <v>0</v>
      </c>
      <c r="AC190" s="9"/>
      <c r="AD190" s="6"/>
      <c r="AE190" s="6"/>
      <c r="AF190" s="4">
        <f t="shared" si="48"/>
        <v>0</v>
      </c>
      <c r="AG190" s="8">
        <f t="shared" si="54"/>
        <v>0</v>
      </c>
      <c r="AH190" s="4"/>
      <c r="AI190" s="4"/>
      <c r="AJ190" s="4"/>
      <c r="AK190" s="4">
        <f t="shared" si="66"/>
        <v>0</v>
      </c>
      <c r="AL190" s="8">
        <f t="shared" si="55"/>
        <v>0</v>
      </c>
      <c r="AM190" s="4"/>
      <c r="AN190" s="4"/>
      <c r="AO190" s="4"/>
      <c r="AP190" s="4">
        <f t="shared" si="67"/>
        <v>0</v>
      </c>
      <c r="AQ190" s="8">
        <f t="shared" si="56"/>
        <v>0</v>
      </c>
      <c r="AR190" s="4"/>
      <c r="AS190" s="4"/>
      <c r="AT190" s="4"/>
      <c r="AU190" s="4">
        <f t="shared" si="68"/>
        <v>0</v>
      </c>
      <c r="AV190" s="8">
        <f t="shared" si="57"/>
        <v>0</v>
      </c>
      <c r="AW190" s="4"/>
      <c r="AX190" s="4"/>
      <c r="AY190" s="4"/>
      <c r="AZ190" s="4">
        <f t="shared" si="69"/>
        <v>0</v>
      </c>
      <c r="BA190" s="5">
        <f t="shared" si="58"/>
        <v>0</v>
      </c>
      <c r="BB190" s="4"/>
      <c r="BC190" s="4"/>
      <c r="BD190" s="4"/>
      <c r="BE190" s="4">
        <f t="shared" si="70"/>
        <v>0</v>
      </c>
      <c r="BF190" s="5">
        <f t="shared" si="59"/>
        <v>0</v>
      </c>
      <c r="BG190" s="4"/>
      <c r="BH190" s="4"/>
      <c r="BI190" s="4"/>
      <c r="BJ190" s="11">
        <f t="shared" si="71"/>
        <v>0</v>
      </c>
      <c r="BK190" s="12">
        <f t="shared" si="60"/>
        <v>0</v>
      </c>
    </row>
    <row r="191" spans="1:63" ht="31.5" x14ac:dyDescent="0.25">
      <c r="A191" s="2">
        <v>209991001</v>
      </c>
      <c r="B191" s="3" t="s">
        <v>250</v>
      </c>
      <c r="C191" s="36">
        <v>35.94</v>
      </c>
      <c r="D191" s="47">
        <v>275</v>
      </c>
      <c r="E191" s="37">
        <v>1785</v>
      </c>
      <c r="F191" s="37">
        <v>325</v>
      </c>
      <c r="G191" s="37">
        <f t="shared" si="61"/>
        <v>2385</v>
      </c>
      <c r="H191" s="37">
        <f t="shared" si="49"/>
        <v>85716.9</v>
      </c>
      <c r="I191" s="38">
        <v>345000</v>
      </c>
      <c r="J191" s="38">
        <v>0</v>
      </c>
      <c r="K191" s="39">
        <v>0</v>
      </c>
      <c r="L191" s="37">
        <f t="shared" si="64"/>
        <v>345000</v>
      </c>
      <c r="M191" s="37">
        <f t="shared" si="62"/>
        <v>12399300</v>
      </c>
      <c r="N191" s="39">
        <v>0</v>
      </c>
      <c r="O191" s="39">
        <v>870</v>
      </c>
      <c r="P191" s="39">
        <v>0</v>
      </c>
      <c r="Q191" s="37">
        <f t="shared" si="63"/>
        <v>870</v>
      </c>
      <c r="R191" s="37">
        <f t="shared" si="50"/>
        <v>31267.8</v>
      </c>
      <c r="S191" s="10"/>
      <c r="T191" s="9"/>
      <c r="U191" s="9"/>
      <c r="V191" s="7">
        <f t="shared" si="65"/>
        <v>0</v>
      </c>
      <c r="W191" s="5">
        <f t="shared" si="51"/>
        <v>0</v>
      </c>
      <c r="X191" s="9"/>
      <c r="Y191" s="9"/>
      <c r="Z191" s="9"/>
      <c r="AA191" s="4">
        <f t="shared" si="52"/>
        <v>0</v>
      </c>
      <c r="AB191" s="8">
        <f t="shared" si="53"/>
        <v>0</v>
      </c>
      <c r="AC191" s="9"/>
      <c r="AD191" s="6"/>
      <c r="AE191" s="6"/>
      <c r="AF191" s="4">
        <f t="shared" si="48"/>
        <v>0</v>
      </c>
      <c r="AG191" s="8">
        <f t="shared" si="54"/>
        <v>0</v>
      </c>
      <c r="AH191" s="4"/>
      <c r="AI191" s="4"/>
      <c r="AJ191" s="4"/>
      <c r="AK191" s="4">
        <f t="shared" si="66"/>
        <v>0</v>
      </c>
      <c r="AL191" s="8">
        <f t="shared" si="55"/>
        <v>0</v>
      </c>
      <c r="AM191" s="4"/>
      <c r="AN191" s="4"/>
      <c r="AO191" s="4"/>
      <c r="AP191" s="4">
        <f t="shared" si="67"/>
        <v>0</v>
      </c>
      <c r="AQ191" s="8">
        <f t="shared" si="56"/>
        <v>0</v>
      </c>
      <c r="AR191" s="4"/>
      <c r="AS191" s="4"/>
      <c r="AT191" s="4"/>
      <c r="AU191" s="4">
        <f t="shared" si="68"/>
        <v>0</v>
      </c>
      <c r="AV191" s="8">
        <f t="shared" si="57"/>
        <v>0</v>
      </c>
      <c r="AW191" s="4"/>
      <c r="AX191" s="4"/>
      <c r="AY191" s="4"/>
      <c r="AZ191" s="4">
        <f t="shared" si="69"/>
        <v>0</v>
      </c>
      <c r="BA191" s="5">
        <f t="shared" si="58"/>
        <v>0</v>
      </c>
      <c r="BB191" s="4"/>
      <c r="BC191" s="4"/>
      <c r="BD191" s="4"/>
      <c r="BE191" s="4">
        <f t="shared" si="70"/>
        <v>0</v>
      </c>
      <c r="BF191" s="5">
        <f t="shared" si="59"/>
        <v>0</v>
      </c>
      <c r="BG191" s="4"/>
      <c r="BH191" s="4"/>
      <c r="BI191" s="4"/>
      <c r="BJ191" s="11">
        <f t="shared" si="71"/>
        <v>0</v>
      </c>
      <c r="BK191" s="12">
        <f t="shared" si="60"/>
        <v>0</v>
      </c>
    </row>
    <row r="192" spans="1:63" ht="31.5" x14ac:dyDescent="0.25">
      <c r="A192" s="13">
        <v>209991101</v>
      </c>
      <c r="B192" s="14" t="s">
        <v>251</v>
      </c>
      <c r="C192" s="40">
        <v>29.5</v>
      </c>
      <c r="D192" s="47">
        <v>0</v>
      </c>
      <c r="E192" s="37">
        <v>0</v>
      </c>
      <c r="F192" s="37">
        <v>0</v>
      </c>
      <c r="G192" s="37">
        <f t="shared" si="61"/>
        <v>0</v>
      </c>
      <c r="H192" s="37">
        <f t="shared" si="49"/>
        <v>0</v>
      </c>
      <c r="I192" s="43">
        <v>963000</v>
      </c>
      <c r="J192" s="44">
        <v>0</v>
      </c>
      <c r="K192" s="39">
        <v>0</v>
      </c>
      <c r="L192" s="37">
        <f t="shared" si="64"/>
        <v>963000</v>
      </c>
      <c r="M192" s="37">
        <f t="shared" si="62"/>
        <v>28408500</v>
      </c>
      <c r="N192" s="39">
        <v>25</v>
      </c>
      <c r="O192" s="39">
        <v>1430</v>
      </c>
      <c r="P192" s="39">
        <v>0</v>
      </c>
      <c r="Q192" s="37">
        <f t="shared" si="63"/>
        <v>1455</v>
      </c>
      <c r="R192" s="37">
        <f t="shared" si="50"/>
        <v>42922.5</v>
      </c>
      <c r="S192" s="10"/>
      <c r="T192" s="9"/>
      <c r="U192" s="9"/>
      <c r="V192" s="7">
        <f t="shared" si="65"/>
        <v>0</v>
      </c>
      <c r="W192" s="5">
        <f t="shared" si="51"/>
        <v>0</v>
      </c>
      <c r="X192" s="9"/>
      <c r="Y192" s="9"/>
      <c r="Z192" s="9"/>
      <c r="AA192" s="4">
        <f t="shared" si="52"/>
        <v>0</v>
      </c>
      <c r="AB192" s="8">
        <f t="shared" si="53"/>
        <v>0</v>
      </c>
      <c r="AC192" s="9"/>
      <c r="AD192" s="6"/>
      <c r="AE192" s="6"/>
      <c r="AF192" s="4">
        <f t="shared" si="48"/>
        <v>0</v>
      </c>
      <c r="AG192" s="8">
        <f t="shared" si="54"/>
        <v>0</v>
      </c>
      <c r="AH192" s="4"/>
      <c r="AI192" s="4"/>
      <c r="AJ192" s="4"/>
      <c r="AK192" s="4">
        <f t="shared" si="66"/>
        <v>0</v>
      </c>
      <c r="AL192" s="8">
        <f t="shared" si="55"/>
        <v>0</v>
      </c>
      <c r="AM192" s="4"/>
      <c r="AN192" s="4"/>
      <c r="AO192" s="4"/>
      <c r="AP192" s="4">
        <f t="shared" si="67"/>
        <v>0</v>
      </c>
      <c r="AQ192" s="8">
        <f t="shared" si="56"/>
        <v>0</v>
      </c>
      <c r="AR192" s="4"/>
      <c r="AS192" s="4"/>
      <c r="AT192" s="4"/>
      <c r="AU192" s="4">
        <f t="shared" si="68"/>
        <v>0</v>
      </c>
      <c r="AV192" s="8">
        <f t="shared" si="57"/>
        <v>0</v>
      </c>
      <c r="AW192" s="4"/>
      <c r="AX192" s="4"/>
      <c r="AY192" s="4"/>
      <c r="AZ192" s="4">
        <f t="shared" si="69"/>
        <v>0</v>
      </c>
      <c r="BA192" s="5">
        <f t="shared" si="58"/>
        <v>0</v>
      </c>
      <c r="BB192" s="4"/>
      <c r="BC192" s="4"/>
      <c r="BD192" s="4"/>
      <c r="BE192" s="4">
        <f t="shared" si="70"/>
        <v>0</v>
      </c>
      <c r="BF192" s="5">
        <f t="shared" si="59"/>
        <v>0</v>
      </c>
      <c r="BG192" s="4"/>
      <c r="BH192" s="4"/>
      <c r="BI192" s="4"/>
      <c r="BJ192" s="11">
        <f t="shared" si="71"/>
        <v>0</v>
      </c>
      <c r="BK192" s="12">
        <f t="shared" si="60"/>
        <v>0</v>
      </c>
    </row>
    <row r="193" spans="1:63" ht="31.5" x14ac:dyDescent="0.25">
      <c r="A193" s="2">
        <v>209003700</v>
      </c>
      <c r="B193" s="3" t="s">
        <v>252</v>
      </c>
      <c r="C193" s="36">
        <v>10.17</v>
      </c>
      <c r="D193" s="47">
        <v>0</v>
      </c>
      <c r="E193" s="37">
        <v>0</v>
      </c>
      <c r="F193" s="37">
        <v>0</v>
      </c>
      <c r="G193" s="37">
        <f t="shared" si="61"/>
        <v>0</v>
      </c>
      <c r="H193" s="37">
        <f t="shared" si="49"/>
        <v>0</v>
      </c>
      <c r="I193" s="38">
        <v>0</v>
      </c>
      <c r="J193" s="38">
        <v>0</v>
      </c>
      <c r="K193" s="39">
        <v>0</v>
      </c>
      <c r="L193" s="37">
        <f t="shared" si="64"/>
        <v>0</v>
      </c>
      <c r="M193" s="37">
        <f t="shared" si="62"/>
        <v>0</v>
      </c>
      <c r="N193" s="39">
        <v>0</v>
      </c>
      <c r="O193" s="39">
        <v>0</v>
      </c>
      <c r="P193" s="39">
        <v>0</v>
      </c>
      <c r="Q193" s="37">
        <f t="shared" si="63"/>
        <v>0</v>
      </c>
      <c r="R193" s="37">
        <f t="shared" si="50"/>
        <v>0</v>
      </c>
      <c r="S193" s="10"/>
      <c r="T193" s="9"/>
      <c r="U193" s="9"/>
      <c r="V193" s="7">
        <f t="shared" si="65"/>
        <v>0</v>
      </c>
      <c r="W193" s="5">
        <f t="shared" si="51"/>
        <v>0</v>
      </c>
      <c r="X193" s="9"/>
      <c r="Y193" s="9"/>
      <c r="Z193" s="9"/>
      <c r="AA193" s="4">
        <f t="shared" si="52"/>
        <v>0</v>
      </c>
      <c r="AB193" s="8">
        <f t="shared" si="53"/>
        <v>0</v>
      </c>
      <c r="AC193" s="9"/>
      <c r="AD193" s="6"/>
      <c r="AE193" s="6"/>
      <c r="AF193" s="4">
        <f t="shared" ref="AF193:AF256" si="72">SUM(AC193:AE193)</f>
        <v>0</v>
      </c>
      <c r="AG193" s="8">
        <f t="shared" si="54"/>
        <v>0</v>
      </c>
      <c r="AH193" s="4"/>
      <c r="AI193" s="4"/>
      <c r="AJ193" s="4"/>
      <c r="AK193" s="4">
        <f t="shared" si="66"/>
        <v>0</v>
      </c>
      <c r="AL193" s="8">
        <f t="shared" si="55"/>
        <v>0</v>
      </c>
      <c r="AM193" s="4"/>
      <c r="AN193" s="4"/>
      <c r="AO193" s="4"/>
      <c r="AP193" s="4">
        <f t="shared" si="67"/>
        <v>0</v>
      </c>
      <c r="AQ193" s="8">
        <f t="shared" si="56"/>
        <v>0</v>
      </c>
      <c r="AR193" s="4"/>
      <c r="AS193" s="4"/>
      <c r="AT193" s="4"/>
      <c r="AU193" s="4">
        <f t="shared" si="68"/>
        <v>0</v>
      </c>
      <c r="AV193" s="8">
        <f t="shared" si="57"/>
        <v>0</v>
      </c>
      <c r="AW193" s="4"/>
      <c r="AX193" s="4"/>
      <c r="AY193" s="4"/>
      <c r="AZ193" s="4">
        <f t="shared" si="69"/>
        <v>0</v>
      </c>
      <c r="BA193" s="5">
        <f t="shared" si="58"/>
        <v>0</v>
      </c>
      <c r="BB193" s="4"/>
      <c r="BC193" s="4"/>
      <c r="BD193" s="4"/>
      <c r="BE193" s="4">
        <f t="shared" si="70"/>
        <v>0</v>
      </c>
      <c r="BF193" s="5">
        <f t="shared" si="59"/>
        <v>0</v>
      </c>
      <c r="BG193" s="4"/>
      <c r="BH193" s="4"/>
      <c r="BI193" s="4"/>
      <c r="BJ193" s="11">
        <f t="shared" si="71"/>
        <v>0</v>
      </c>
      <c r="BK193" s="12">
        <f t="shared" si="60"/>
        <v>0</v>
      </c>
    </row>
    <row r="194" spans="1:63" ht="31.5" x14ac:dyDescent="0.25">
      <c r="A194" s="13">
        <v>209008100</v>
      </c>
      <c r="B194" s="14" t="s">
        <v>253</v>
      </c>
      <c r="C194" s="40">
        <v>0.02</v>
      </c>
      <c r="D194" s="47">
        <v>0</v>
      </c>
      <c r="E194" s="37">
        <v>0</v>
      </c>
      <c r="F194" s="37">
        <v>0</v>
      </c>
      <c r="G194" s="37">
        <f t="shared" si="61"/>
        <v>0</v>
      </c>
      <c r="H194" s="37">
        <f t="shared" ref="H194:H257" si="73">+G194*C194</f>
        <v>0</v>
      </c>
      <c r="I194" s="38">
        <v>0</v>
      </c>
      <c r="J194" s="38">
        <v>0</v>
      </c>
      <c r="K194" s="39">
        <v>0</v>
      </c>
      <c r="L194" s="37">
        <f t="shared" si="64"/>
        <v>0</v>
      </c>
      <c r="M194" s="37">
        <f t="shared" si="62"/>
        <v>0</v>
      </c>
      <c r="N194" s="39">
        <v>0</v>
      </c>
      <c r="O194" s="39">
        <v>0</v>
      </c>
      <c r="P194" s="39">
        <v>0</v>
      </c>
      <c r="Q194" s="37">
        <f t="shared" si="63"/>
        <v>0</v>
      </c>
      <c r="R194" s="37">
        <f t="shared" ref="R194:R257" si="74">+Q194*C194</f>
        <v>0</v>
      </c>
      <c r="S194" s="10"/>
      <c r="T194" s="9"/>
      <c r="U194" s="9"/>
      <c r="V194" s="7">
        <f t="shared" si="65"/>
        <v>0</v>
      </c>
      <c r="W194" s="5">
        <f t="shared" ref="W194:W257" si="75">V194*C194</f>
        <v>0</v>
      </c>
      <c r="X194" s="9"/>
      <c r="Y194" s="9"/>
      <c r="Z194" s="9"/>
      <c r="AA194" s="4">
        <f t="shared" ref="AA194:AA257" si="76">SUM(X194:Z194)</f>
        <v>0</v>
      </c>
      <c r="AB194" s="8">
        <f t="shared" ref="AB194:AB257" si="77">C194*AA194</f>
        <v>0</v>
      </c>
      <c r="AC194" s="9"/>
      <c r="AD194" s="6"/>
      <c r="AE194" s="6"/>
      <c r="AF194" s="4">
        <f t="shared" si="72"/>
        <v>0</v>
      </c>
      <c r="AG194" s="8">
        <f t="shared" ref="AG194:AG257" si="78">C194*AF194</f>
        <v>0</v>
      </c>
      <c r="AH194" s="4"/>
      <c r="AI194" s="4"/>
      <c r="AJ194" s="4"/>
      <c r="AK194" s="4">
        <f t="shared" si="66"/>
        <v>0</v>
      </c>
      <c r="AL194" s="8">
        <f t="shared" ref="AL194:AL257" si="79">C194*AK194</f>
        <v>0</v>
      </c>
      <c r="AM194" s="4"/>
      <c r="AN194" s="4"/>
      <c r="AO194" s="4"/>
      <c r="AP194" s="4">
        <f t="shared" si="67"/>
        <v>0</v>
      </c>
      <c r="AQ194" s="8">
        <f t="shared" ref="AQ194:AQ257" si="80">C194*AP194</f>
        <v>0</v>
      </c>
      <c r="AR194" s="4"/>
      <c r="AS194" s="4"/>
      <c r="AT194" s="4"/>
      <c r="AU194" s="4">
        <f t="shared" si="68"/>
        <v>0</v>
      </c>
      <c r="AV194" s="8">
        <f t="shared" ref="AV194:AV257" si="81">C194*AU194</f>
        <v>0</v>
      </c>
      <c r="AW194" s="4"/>
      <c r="AX194" s="4"/>
      <c r="AY194" s="4"/>
      <c r="AZ194" s="4">
        <f t="shared" si="69"/>
        <v>0</v>
      </c>
      <c r="BA194" s="5">
        <f t="shared" ref="BA194:BA257" si="82">AZ194*C194</f>
        <v>0</v>
      </c>
      <c r="BB194" s="4"/>
      <c r="BC194" s="4"/>
      <c r="BD194" s="4"/>
      <c r="BE194" s="4">
        <f t="shared" si="70"/>
        <v>0</v>
      </c>
      <c r="BF194" s="5">
        <f t="shared" ref="BF194:BF257" si="83">BE194*C194</f>
        <v>0</v>
      </c>
      <c r="BG194" s="4"/>
      <c r="BH194" s="4"/>
      <c r="BI194" s="4"/>
      <c r="BJ194" s="11">
        <f t="shared" si="71"/>
        <v>0</v>
      </c>
      <c r="BK194" s="12">
        <f t="shared" ref="BK194:BK257" si="84">BJ194*C194</f>
        <v>0</v>
      </c>
    </row>
    <row r="195" spans="1:63" ht="31.5" x14ac:dyDescent="0.25">
      <c r="A195" s="2">
        <v>209008400</v>
      </c>
      <c r="B195" s="3" t="s">
        <v>254</v>
      </c>
      <c r="C195" s="36">
        <v>0.02</v>
      </c>
      <c r="D195" s="47">
        <v>0</v>
      </c>
      <c r="E195" s="37">
        <v>0</v>
      </c>
      <c r="F195" s="37">
        <v>0</v>
      </c>
      <c r="G195" s="37">
        <f t="shared" ref="G195:G258" si="85">+D195+E195+F195</f>
        <v>0</v>
      </c>
      <c r="H195" s="37">
        <f t="shared" si="73"/>
        <v>0</v>
      </c>
      <c r="I195" s="38">
        <v>0</v>
      </c>
      <c r="J195" s="38">
        <v>0</v>
      </c>
      <c r="K195" s="39">
        <v>0</v>
      </c>
      <c r="L195" s="37">
        <f t="shared" si="64"/>
        <v>0</v>
      </c>
      <c r="M195" s="37">
        <f t="shared" ref="M195:M258" si="86">+L195*C195</f>
        <v>0</v>
      </c>
      <c r="N195" s="39">
        <v>0</v>
      </c>
      <c r="O195" s="39">
        <v>0</v>
      </c>
      <c r="P195" s="39">
        <v>0</v>
      </c>
      <c r="Q195" s="37">
        <f t="shared" ref="Q195:Q258" si="87">+N195+O195+P195</f>
        <v>0</v>
      </c>
      <c r="R195" s="37">
        <f t="shared" si="74"/>
        <v>0</v>
      </c>
      <c r="S195" s="10"/>
      <c r="T195" s="9"/>
      <c r="U195" s="9"/>
      <c r="V195" s="7">
        <f t="shared" si="65"/>
        <v>0</v>
      </c>
      <c r="W195" s="5">
        <f t="shared" si="75"/>
        <v>0</v>
      </c>
      <c r="X195" s="9"/>
      <c r="Y195" s="9"/>
      <c r="Z195" s="9"/>
      <c r="AA195" s="4">
        <f t="shared" si="76"/>
        <v>0</v>
      </c>
      <c r="AB195" s="8">
        <f t="shared" si="77"/>
        <v>0</v>
      </c>
      <c r="AC195" s="9"/>
      <c r="AD195" s="6"/>
      <c r="AE195" s="6"/>
      <c r="AF195" s="4">
        <f t="shared" si="72"/>
        <v>0</v>
      </c>
      <c r="AG195" s="8">
        <f t="shared" si="78"/>
        <v>0</v>
      </c>
      <c r="AH195" s="4"/>
      <c r="AI195" s="4"/>
      <c r="AJ195" s="4"/>
      <c r="AK195" s="4">
        <f t="shared" si="66"/>
        <v>0</v>
      </c>
      <c r="AL195" s="8">
        <f t="shared" si="79"/>
        <v>0</v>
      </c>
      <c r="AM195" s="4"/>
      <c r="AN195" s="4"/>
      <c r="AO195" s="4"/>
      <c r="AP195" s="4">
        <f t="shared" si="67"/>
        <v>0</v>
      </c>
      <c r="AQ195" s="8">
        <f t="shared" si="80"/>
        <v>0</v>
      </c>
      <c r="AR195" s="4"/>
      <c r="AS195" s="4"/>
      <c r="AT195" s="4"/>
      <c r="AU195" s="4">
        <f t="shared" si="68"/>
        <v>0</v>
      </c>
      <c r="AV195" s="8">
        <f t="shared" si="81"/>
        <v>0</v>
      </c>
      <c r="AW195" s="4"/>
      <c r="AX195" s="4"/>
      <c r="AY195" s="4"/>
      <c r="AZ195" s="4">
        <f t="shared" si="69"/>
        <v>0</v>
      </c>
      <c r="BA195" s="5">
        <f t="shared" si="82"/>
        <v>0</v>
      </c>
      <c r="BB195" s="4"/>
      <c r="BC195" s="4"/>
      <c r="BD195" s="4"/>
      <c r="BE195" s="4">
        <f t="shared" si="70"/>
        <v>0</v>
      </c>
      <c r="BF195" s="5">
        <f t="shared" si="83"/>
        <v>0</v>
      </c>
      <c r="BG195" s="4"/>
      <c r="BH195" s="4"/>
      <c r="BI195" s="4"/>
      <c r="BJ195" s="11">
        <f t="shared" si="71"/>
        <v>0</v>
      </c>
      <c r="BK195" s="12">
        <f t="shared" si="84"/>
        <v>0</v>
      </c>
    </row>
    <row r="196" spans="1:63" ht="31.5" x14ac:dyDescent="0.25">
      <c r="A196" s="13">
        <v>209008500</v>
      </c>
      <c r="B196" s="14" t="s">
        <v>255</v>
      </c>
      <c r="C196" s="40">
        <v>0.03</v>
      </c>
      <c r="D196" s="47">
        <v>11800</v>
      </c>
      <c r="E196" s="37">
        <v>0</v>
      </c>
      <c r="F196" s="37">
        <v>0</v>
      </c>
      <c r="G196" s="37">
        <f t="shared" si="85"/>
        <v>11800</v>
      </c>
      <c r="H196" s="37">
        <f t="shared" si="73"/>
        <v>354</v>
      </c>
      <c r="I196" s="38">
        <v>0</v>
      </c>
      <c r="J196" s="38">
        <v>0</v>
      </c>
      <c r="K196" s="39">
        <v>0</v>
      </c>
      <c r="L196" s="37">
        <f t="shared" ref="L196:L259" si="88">+I196+J196+K196</f>
        <v>0</v>
      </c>
      <c r="M196" s="37">
        <f t="shared" si="86"/>
        <v>0</v>
      </c>
      <c r="N196" s="39">
        <v>0</v>
      </c>
      <c r="O196" s="39">
        <v>0</v>
      </c>
      <c r="P196" s="39">
        <v>0</v>
      </c>
      <c r="Q196" s="37">
        <f t="shared" si="87"/>
        <v>0</v>
      </c>
      <c r="R196" s="37">
        <f t="shared" si="74"/>
        <v>0</v>
      </c>
      <c r="S196" s="10"/>
      <c r="T196" s="9"/>
      <c r="U196" s="9"/>
      <c r="V196" s="7">
        <f t="shared" ref="V196:V259" si="89">+S196+T196+U196</f>
        <v>0</v>
      </c>
      <c r="W196" s="5">
        <f t="shared" si="75"/>
        <v>0</v>
      </c>
      <c r="X196" s="9"/>
      <c r="Y196" s="9"/>
      <c r="Z196" s="9"/>
      <c r="AA196" s="4">
        <f t="shared" si="76"/>
        <v>0</v>
      </c>
      <c r="AB196" s="8">
        <f t="shared" si="77"/>
        <v>0</v>
      </c>
      <c r="AC196" s="9"/>
      <c r="AD196" s="6"/>
      <c r="AE196" s="6"/>
      <c r="AF196" s="4">
        <f t="shared" si="72"/>
        <v>0</v>
      </c>
      <c r="AG196" s="8">
        <f t="shared" si="78"/>
        <v>0</v>
      </c>
      <c r="AH196" s="4"/>
      <c r="AI196" s="4"/>
      <c r="AJ196" s="4"/>
      <c r="AK196" s="4">
        <f t="shared" ref="AK196:AK259" si="90">SUM(AH196:AJ196)</f>
        <v>0</v>
      </c>
      <c r="AL196" s="8">
        <f t="shared" si="79"/>
        <v>0</v>
      </c>
      <c r="AM196" s="4"/>
      <c r="AN196" s="4"/>
      <c r="AO196" s="4"/>
      <c r="AP196" s="4">
        <f t="shared" ref="AP196:AP259" si="91">SUM(AM196:AO196)</f>
        <v>0</v>
      </c>
      <c r="AQ196" s="8">
        <f t="shared" si="80"/>
        <v>0</v>
      </c>
      <c r="AR196" s="4"/>
      <c r="AS196" s="4"/>
      <c r="AT196" s="4"/>
      <c r="AU196" s="4">
        <f t="shared" ref="AU196:AU259" si="92">SUM(AR196:AT196)</f>
        <v>0</v>
      </c>
      <c r="AV196" s="8">
        <f t="shared" si="81"/>
        <v>0</v>
      </c>
      <c r="AW196" s="4"/>
      <c r="AX196" s="4"/>
      <c r="AY196" s="4"/>
      <c r="AZ196" s="4">
        <f t="shared" ref="AZ196:AZ259" si="93">SUM(AW196:AY196)</f>
        <v>0</v>
      </c>
      <c r="BA196" s="5">
        <f t="shared" si="82"/>
        <v>0</v>
      </c>
      <c r="BB196" s="4"/>
      <c r="BC196" s="4"/>
      <c r="BD196" s="4"/>
      <c r="BE196" s="4">
        <f t="shared" ref="BE196:BE259" si="94">SUM(BB196:BD196)</f>
        <v>0</v>
      </c>
      <c r="BF196" s="5">
        <f t="shared" si="83"/>
        <v>0</v>
      </c>
      <c r="BG196" s="4"/>
      <c r="BH196" s="4"/>
      <c r="BI196" s="4"/>
      <c r="BJ196" s="11">
        <f t="shared" ref="BJ196:BJ259" si="95">SUM(BG196:BI196)</f>
        <v>0</v>
      </c>
      <c r="BK196" s="12">
        <f t="shared" si="84"/>
        <v>0</v>
      </c>
    </row>
    <row r="197" spans="1:63" ht="15.75" x14ac:dyDescent="0.25">
      <c r="A197" s="2">
        <v>209008600</v>
      </c>
      <c r="B197" s="3" t="s">
        <v>256</v>
      </c>
      <c r="C197" s="36">
        <v>0.02</v>
      </c>
      <c r="D197" s="47">
        <v>64000</v>
      </c>
      <c r="E197" s="37">
        <v>0</v>
      </c>
      <c r="F197" s="37">
        <v>0</v>
      </c>
      <c r="G197" s="37">
        <f t="shared" si="85"/>
        <v>64000</v>
      </c>
      <c r="H197" s="37">
        <f t="shared" si="73"/>
        <v>1280</v>
      </c>
      <c r="I197" s="38">
        <v>0</v>
      </c>
      <c r="J197" s="38">
        <v>0</v>
      </c>
      <c r="K197" s="39">
        <v>0</v>
      </c>
      <c r="L197" s="37">
        <f t="shared" si="88"/>
        <v>0</v>
      </c>
      <c r="M197" s="37">
        <f t="shared" si="86"/>
        <v>0</v>
      </c>
      <c r="N197" s="39">
        <v>1800</v>
      </c>
      <c r="O197" s="39">
        <v>0</v>
      </c>
      <c r="P197" s="39">
        <v>0</v>
      </c>
      <c r="Q197" s="37">
        <f t="shared" si="87"/>
        <v>1800</v>
      </c>
      <c r="R197" s="37">
        <f t="shared" si="74"/>
        <v>36</v>
      </c>
      <c r="S197" s="10"/>
      <c r="T197" s="9"/>
      <c r="U197" s="9"/>
      <c r="V197" s="7">
        <f t="shared" si="89"/>
        <v>0</v>
      </c>
      <c r="W197" s="5">
        <f t="shared" si="75"/>
        <v>0</v>
      </c>
      <c r="X197" s="9"/>
      <c r="Y197" s="9"/>
      <c r="Z197" s="9"/>
      <c r="AA197" s="4">
        <f t="shared" si="76"/>
        <v>0</v>
      </c>
      <c r="AB197" s="8">
        <f t="shared" si="77"/>
        <v>0</v>
      </c>
      <c r="AC197" s="9"/>
      <c r="AD197" s="6"/>
      <c r="AE197" s="6"/>
      <c r="AF197" s="4">
        <f t="shared" si="72"/>
        <v>0</v>
      </c>
      <c r="AG197" s="8">
        <f t="shared" si="78"/>
        <v>0</v>
      </c>
      <c r="AH197" s="4"/>
      <c r="AI197" s="4"/>
      <c r="AJ197" s="4"/>
      <c r="AK197" s="4">
        <f t="shared" si="90"/>
        <v>0</v>
      </c>
      <c r="AL197" s="8">
        <f t="shared" si="79"/>
        <v>0</v>
      </c>
      <c r="AM197" s="4"/>
      <c r="AN197" s="4"/>
      <c r="AO197" s="4"/>
      <c r="AP197" s="4">
        <f t="shared" si="91"/>
        <v>0</v>
      </c>
      <c r="AQ197" s="8">
        <f t="shared" si="80"/>
        <v>0</v>
      </c>
      <c r="AR197" s="4"/>
      <c r="AS197" s="4"/>
      <c r="AT197" s="4"/>
      <c r="AU197" s="4">
        <f t="shared" si="92"/>
        <v>0</v>
      </c>
      <c r="AV197" s="8">
        <f t="shared" si="81"/>
        <v>0</v>
      </c>
      <c r="AW197" s="4"/>
      <c r="AX197" s="4"/>
      <c r="AY197" s="4"/>
      <c r="AZ197" s="4">
        <f t="shared" si="93"/>
        <v>0</v>
      </c>
      <c r="BA197" s="5">
        <f t="shared" si="82"/>
        <v>0</v>
      </c>
      <c r="BB197" s="4"/>
      <c r="BC197" s="4"/>
      <c r="BD197" s="4"/>
      <c r="BE197" s="4">
        <f t="shared" si="94"/>
        <v>0</v>
      </c>
      <c r="BF197" s="5">
        <f t="shared" si="83"/>
        <v>0</v>
      </c>
      <c r="BG197" s="4"/>
      <c r="BH197" s="4"/>
      <c r="BI197" s="4"/>
      <c r="BJ197" s="11">
        <f t="shared" si="95"/>
        <v>0</v>
      </c>
      <c r="BK197" s="12">
        <f t="shared" si="84"/>
        <v>0</v>
      </c>
    </row>
    <row r="198" spans="1:63" ht="31.5" x14ac:dyDescent="0.25">
      <c r="A198" s="13">
        <v>209008700</v>
      </c>
      <c r="B198" s="14" t="s">
        <v>257</v>
      </c>
      <c r="C198" s="40">
        <v>0.02</v>
      </c>
      <c r="D198" s="47">
        <v>0</v>
      </c>
      <c r="E198" s="37">
        <v>0</v>
      </c>
      <c r="F198" s="37">
        <v>0</v>
      </c>
      <c r="G198" s="37">
        <f t="shared" si="85"/>
        <v>0</v>
      </c>
      <c r="H198" s="37">
        <f t="shared" si="73"/>
        <v>0</v>
      </c>
      <c r="I198" s="38">
        <v>0</v>
      </c>
      <c r="J198" s="38">
        <v>0</v>
      </c>
      <c r="K198" s="39">
        <v>0</v>
      </c>
      <c r="L198" s="37">
        <f t="shared" si="88"/>
        <v>0</v>
      </c>
      <c r="M198" s="37">
        <f t="shared" si="86"/>
        <v>0</v>
      </c>
      <c r="N198" s="39">
        <v>0</v>
      </c>
      <c r="O198" s="39">
        <v>0</v>
      </c>
      <c r="P198" s="39">
        <v>0</v>
      </c>
      <c r="Q198" s="37">
        <f t="shared" si="87"/>
        <v>0</v>
      </c>
      <c r="R198" s="37">
        <f t="shared" si="74"/>
        <v>0</v>
      </c>
      <c r="S198" s="10"/>
      <c r="T198" s="9"/>
      <c r="U198" s="9"/>
      <c r="V198" s="7">
        <f t="shared" si="89"/>
        <v>0</v>
      </c>
      <c r="W198" s="5">
        <f t="shared" si="75"/>
        <v>0</v>
      </c>
      <c r="X198" s="9"/>
      <c r="Y198" s="9"/>
      <c r="Z198" s="9"/>
      <c r="AA198" s="4">
        <f t="shared" si="76"/>
        <v>0</v>
      </c>
      <c r="AB198" s="8">
        <f t="shared" si="77"/>
        <v>0</v>
      </c>
      <c r="AC198" s="9"/>
      <c r="AD198" s="6"/>
      <c r="AE198" s="6"/>
      <c r="AF198" s="4">
        <f t="shared" si="72"/>
        <v>0</v>
      </c>
      <c r="AG198" s="8">
        <f t="shared" si="78"/>
        <v>0</v>
      </c>
      <c r="AH198" s="4"/>
      <c r="AI198" s="4"/>
      <c r="AJ198" s="4"/>
      <c r="AK198" s="4">
        <f t="shared" si="90"/>
        <v>0</v>
      </c>
      <c r="AL198" s="8">
        <f t="shared" si="79"/>
        <v>0</v>
      </c>
      <c r="AM198" s="4"/>
      <c r="AN198" s="4"/>
      <c r="AO198" s="4"/>
      <c r="AP198" s="4">
        <f t="shared" si="91"/>
        <v>0</v>
      </c>
      <c r="AQ198" s="8">
        <f t="shared" si="80"/>
        <v>0</v>
      </c>
      <c r="AR198" s="4"/>
      <c r="AS198" s="4"/>
      <c r="AT198" s="4"/>
      <c r="AU198" s="4">
        <f t="shared" si="92"/>
        <v>0</v>
      </c>
      <c r="AV198" s="8">
        <f t="shared" si="81"/>
        <v>0</v>
      </c>
      <c r="AW198" s="4"/>
      <c r="AX198" s="4"/>
      <c r="AY198" s="4"/>
      <c r="AZ198" s="4">
        <f t="shared" si="93"/>
        <v>0</v>
      </c>
      <c r="BA198" s="5">
        <f t="shared" si="82"/>
        <v>0</v>
      </c>
      <c r="BB198" s="4"/>
      <c r="BC198" s="4"/>
      <c r="BD198" s="4"/>
      <c r="BE198" s="4">
        <f t="shared" si="94"/>
        <v>0</v>
      </c>
      <c r="BF198" s="5">
        <f t="shared" si="83"/>
        <v>0</v>
      </c>
      <c r="BG198" s="4"/>
      <c r="BH198" s="4"/>
      <c r="BI198" s="4"/>
      <c r="BJ198" s="11">
        <f t="shared" si="95"/>
        <v>0</v>
      </c>
      <c r="BK198" s="12">
        <f t="shared" si="84"/>
        <v>0</v>
      </c>
    </row>
    <row r="199" spans="1:63" ht="31.5" x14ac:dyDescent="0.25">
      <c r="A199" s="2">
        <v>209008800</v>
      </c>
      <c r="B199" s="3" t="s">
        <v>258</v>
      </c>
      <c r="C199" s="36">
        <v>0.02</v>
      </c>
      <c r="D199" s="47">
        <v>0</v>
      </c>
      <c r="E199" s="37">
        <v>0</v>
      </c>
      <c r="F199" s="37">
        <v>0</v>
      </c>
      <c r="G199" s="37">
        <f t="shared" si="85"/>
        <v>0</v>
      </c>
      <c r="H199" s="37">
        <f t="shared" si="73"/>
        <v>0</v>
      </c>
      <c r="I199" s="38">
        <v>3000</v>
      </c>
      <c r="J199" s="38">
        <v>0</v>
      </c>
      <c r="K199" s="39">
        <v>0</v>
      </c>
      <c r="L199" s="37">
        <f t="shared" si="88"/>
        <v>3000</v>
      </c>
      <c r="M199" s="37">
        <f t="shared" si="86"/>
        <v>60</v>
      </c>
      <c r="N199" s="39">
        <v>0</v>
      </c>
      <c r="O199" s="39">
        <v>0</v>
      </c>
      <c r="P199" s="39">
        <v>0</v>
      </c>
      <c r="Q199" s="37">
        <f t="shared" si="87"/>
        <v>0</v>
      </c>
      <c r="R199" s="37">
        <f t="shared" si="74"/>
        <v>0</v>
      </c>
      <c r="S199" s="10"/>
      <c r="T199" s="9"/>
      <c r="U199" s="9"/>
      <c r="V199" s="7">
        <f t="shared" si="89"/>
        <v>0</v>
      </c>
      <c r="W199" s="5">
        <f t="shared" si="75"/>
        <v>0</v>
      </c>
      <c r="X199" s="9"/>
      <c r="Y199" s="9"/>
      <c r="Z199" s="9"/>
      <c r="AA199" s="4">
        <f t="shared" si="76"/>
        <v>0</v>
      </c>
      <c r="AB199" s="8">
        <f t="shared" si="77"/>
        <v>0</v>
      </c>
      <c r="AC199" s="9"/>
      <c r="AD199" s="6"/>
      <c r="AE199" s="6"/>
      <c r="AF199" s="4">
        <f t="shared" si="72"/>
        <v>0</v>
      </c>
      <c r="AG199" s="8">
        <f t="shared" si="78"/>
        <v>0</v>
      </c>
      <c r="AH199" s="4"/>
      <c r="AI199" s="4"/>
      <c r="AJ199" s="4"/>
      <c r="AK199" s="4">
        <f t="shared" si="90"/>
        <v>0</v>
      </c>
      <c r="AL199" s="8">
        <f t="shared" si="79"/>
        <v>0</v>
      </c>
      <c r="AM199" s="4"/>
      <c r="AN199" s="4"/>
      <c r="AO199" s="4"/>
      <c r="AP199" s="4">
        <f t="shared" si="91"/>
        <v>0</v>
      </c>
      <c r="AQ199" s="8">
        <f t="shared" si="80"/>
        <v>0</v>
      </c>
      <c r="AR199" s="4"/>
      <c r="AS199" s="4"/>
      <c r="AT199" s="4"/>
      <c r="AU199" s="4">
        <f t="shared" si="92"/>
        <v>0</v>
      </c>
      <c r="AV199" s="8">
        <f t="shared" si="81"/>
        <v>0</v>
      </c>
      <c r="AW199" s="4"/>
      <c r="AX199" s="4"/>
      <c r="AY199" s="4"/>
      <c r="AZ199" s="4">
        <f t="shared" si="93"/>
        <v>0</v>
      </c>
      <c r="BA199" s="5">
        <f t="shared" si="82"/>
        <v>0</v>
      </c>
      <c r="BB199" s="4"/>
      <c r="BC199" s="4"/>
      <c r="BD199" s="4"/>
      <c r="BE199" s="4">
        <f t="shared" si="94"/>
        <v>0</v>
      </c>
      <c r="BF199" s="5">
        <f t="shared" si="83"/>
        <v>0</v>
      </c>
      <c r="BG199" s="4"/>
      <c r="BH199" s="4"/>
      <c r="BI199" s="4"/>
      <c r="BJ199" s="11">
        <f t="shared" si="95"/>
        <v>0</v>
      </c>
      <c r="BK199" s="12">
        <f t="shared" si="84"/>
        <v>0</v>
      </c>
    </row>
    <row r="200" spans="1:63" ht="31.5" x14ac:dyDescent="0.25">
      <c r="A200" s="13">
        <v>209008900</v>
      </c>
      <c r="B200" s="14" t="s">
        <v>259</v>
      </c>
      <c r="C200" s="40">
        <v>0.02</v>
      </c>
      <c r="D200" s="47">
        <v>289000</v>
      </c>
      <c r="E200" s="37">
        <v>5200</v>
      </c>
      <c r="F200" s="37">
        <v>6300</v>
      </c>
      <c r="G200" s="37">
        <f t="shared" si="85"/>
        <v>300500</v>
      </c>
      <c r="H200" s="37">
        <f t="shared" si="73"/>
        <v>6010</v>
      </c>
      <c r="I200" s="38">
        <v>40100</v>
      </c>
      <c r="J200" s="38">
        <v>0</v>
      </c>
      <c r="K200" s="39">
        <v>0</v>
      </c>
      <c r="L200" s="37">
        <f t="shared" si="88"/>
        <v>40100</v>
      </c>
      <c r="M200" s="37">
        <f t="shared" si="86"/>
        <v>802</v>
      </c>
      <c r="N200" s="39">
        <v>0</v>
      </c>
      <c r="O200" s="39">
        <v>0</v>
      </c>
      <c r="P200" s="39">
        <v>0</v>
      </c>
      <c r="Q200" s="37">
        <f t="shared" si="87"/>
        <v>0</v>
      </c>
      <c r="R200" s="37">
        <f t="shared" si="74"/>
        <v>0</v>
      </c>
      <c r="S200" s="10"/>
      <c r="T200" s="9"/>
      <c r="U200" s="9"/>
      <c r="V200" s="7">
        <f t="shared" si="89"/>
        <v>0</v>
      </c>
      <c r="W200" s="5">
        <f t="shared" si="75"/>
        <v>0</v>
      </c>
      <c r="X200" s="9"/>
      <c r="Y200" s="9"/>
      <c r="Z200" s="9"/>
      <c r="AA200" s="4">
        <f t="shared" si="76"/>
        <v>0</v>
      </c>
      <c r="AB200" s="8">
        <f t="shared" si="77"/>
        <v>0</v>
      </c>
      <c r="AC200" s="9"/>
      <c r="AD200" s="6"/>
      <c r="AE200" s="6"/>
      <c r="AF200" s="4">
        <f t="shared" si="72"/>
        <v>0</v>
      </c>
      <c r="AG200" s="8">
        <f t="shared" si="78"/>
        <v>0</v>
      </c>
      <c r="AH200" s="4"/>
      <c r="AI200" s="4"/>
      <c r="AJ200" s="4"/>
      <c r="AK200" s="4">
        <f t="shared" si="90"/>
        <v>0</v>
      </c>
      <c r="AL200" s="8">
        <f t="shared" si="79"/>
        <v>0</v>
      </c>
      <c r="AM200" s="4"/>
      <c r="AN200" s="4"/>
      <c r="AO200" s="4"/>
      <c r="AP200" s="4">
        <f t="shared" si="91"/>
        <v>0</v>
      </c>
      <c r="AQ200" s="8">
        <f t="shared" si="80"/>
        <v>0</v>
      </c>
      <c r="AR200" s="4"/>
      <c r="AS200" s="4"/>
      <c r="AT200" s="4"/>
      <c r="AU200" s="4">
        <f t="shared" si="92"/>
        <v>0</v>
      </c>
      <c r="AV200" s="8">
        <f t="shared" si="81"/>
        <v>0</v>
      </c>
      <c r="AW200" s="4"/>
      <c r="AX200" s="4"/>
      <c r="AY200" s="4"/>
      <c r="AZ200" s="4">
        <f t="shared" si="93"/>
        <v>0</v>
      </c>
      <c r="BA200" s="5">
        <f t="shared" si="82"/>
        <v>0</v>
      </c>
      <c r="BB200" s="4"/>
      <c r="BC200" s="4"/>
      <c r="BD200" s="4"/>
      <c r="BE200" s="4">
        <f t="shared" si="94"/>
        <v>0</v>
      </c>
      <c r="BF200" s="5">
        <f t="shared" si="83"/>
        <v>0</v>
      </c>
      <c r="BG200" s="4"/>
      <c r="BH200" s="4"/>
      <c r="BI200" s="4"/>
      <c r="BJ200" s="11">
        <f t="shared" si="95"/>
        <v>0</v>
      </c>
      <c r="BK200" s="12">
        <f t="shared" si="84"/>
        <v>0</v>
      </c>
    </row>
    <row r="201" spans="1:63" ht="15.75" x14ac:dyDescent="0.25">
      <c r="A201" s="2">
        <v>209009000</v>
      </c>
      <c r="B201" s="3" t="s">
        <v>260</v>
      </c>
      <c r="C201" s="36">
        <v>0.02</v>
      </c>
      <c r="D201" s="47">
        <v>1632900</v>
      </c>
      <c r="E201" s="37">
        <v>11300</v>
      </c>
      <c r="F201" s="37">
        <v>12200</v>
      </c>
      <c r="G201" s="37">
        <f t="shared" si="85"/>
        <v>1656400</v>
      </c>
      <c r="H201" s="37">
        <f t="shared" si="73"/>
        <v>33128</v>
      </c>
      <c r="I201" s="38">
        <v>0</v>
      </c>
      <c r="J201" s="38">
        <v>0</v>
      </c>
      <c r="K201" s="39">
        <v>0</v>
      </c>
      <c r="L201" s="37">
        <f t="shared" si="88"/>
        <v>0</v>
      </c>
      <c r="M201" s="37">
        <f t="shared" si="86"/>
        <v>0</v>
      </c>
      <c r="N201" s="39">
        <v>239000</v>
      </c>
      <c r="O201" s="39">
        <v>0</v>
      </c>
      <c r="P201" s="39">
        <v>14300</v>
      </c>
      <c r="Q201" s="37">
        <f t="shared" si="87"/>
        <v>253300</v>
      </c>
      <c r="R201" s="37">
        <f t="shared" si="74"/>
        <v>5066</v>
      </c>
      <c r="S201" s="10"/>
      <c r="T201" s="9"/>
      <c r="U201" s="9"/>
      <c r="V201" s="7">
        <f t="shared" si="89"/>
        <v>0</v>
      </c>
      <c r="W201" s="5">
        <f t="shared" si="75"/>
        <v>0</v>
      </c>
      <c r="X201" s="9"/>
      <c r="Y201" s="9"/>
      <c r="Z201" s="9"/>
      <c r="AA201" s="4">
        <f t="shared" si="76"/>
        <v>0</v>
      </c>
      <c r="AB201" s="8">
        <f t="shared" si="77"/>
        <v>0</v>
      </c>
      <c r="AC201" s="9"/>
      <c r="AD201" s="6"/>
      <c r="AE201" s="6"/>
      <c r="AF201" s="4">
        <f t="shared" si="72"/>
        <v>0</v>
      </c>
      <c r="AG201" s="8">
        <f t="shared" si="78"/>
        <v>0</v>
      </c>
      <c r="AH201" s="4"/>
      <c r="AI201" s="4"/>
      <c r="AJ201" s="4"/>
      <c r="AK201" s="4">
        <f t="shared" si="90"/>
        <v>0</v>
      </c>
      <c r="AL201" s="8">
        <f t="shared" si="79"/>
        <v>0</v>
      </c>
      <c r="AM201" s="4"/>
      <c r="AN201" s="4"/>
      <c r="AO201" s="4"/>
      <c r="AP201" s="4">
        <f t="shared" si="91"/>
        <v>0</v>
      </c>
      <c r="AQ201" s="8">
        <f t="shared" si="80"/>
        <v>0</v>
      </c>
      <c r="AR201" s="4"/>
      <c r="AS201" s="4"/>
      <c r="AT201" s="4"/>
      <c r="AU201" s="4">
        <f t="shared" si="92"/>
        <v>0</v>
      </c>
      <c r="AV201" s="8">
        <f t="shared" si="81"/>
        <v>0</v>
      </c>
      <c r="AW201" s="4"/>
      <c r="AX201" s="4"/>
      <c r="AY201" s="4"/>
      <c r="AZ201" s="4">
        <f t="shared" si="93"/>
        <v>0</v>
      </c>
      <c r="BA201" s="5">
        <f t="shared" si="82"/>
        <v>0</v>
      </c>
      <c r="BB201" s="4"/>
      <c r="BC201" s="4"/>
      <c r="BD201" s="4"/>
      <c r="BE201" s="4">
        <f t="shared" si="94"/>
        <v>0</v>
      </c>
      <c r="BF201" s="5">
        <f t="shared" si="83"/>
        <v>0</v>
      </c>
      <c r="BG201" s="4"/>
      <c r="BH201" s="4"/>
      <c r="BI201" s="4"/>
      <c r="BJ201" s="11">
        <f t="shared" si="95"/>
        <v>0</v>
      </c>
      <c r="BK201" s="12">
        <f t="shared" si="84"/>
        <v>0</v>
      </c>
    </row>
    <row r="202" spans="1:63" ht="31.5" x14ac:dyDescent="0.25">
      <c r="A202" s="13">
        <v>209009002</v>
      </c>
      <c r="B202" s="14" t="s">
        <v>261</v>
      </c>
      <c r="C202" s="40">
        <v>0.02</v>
      </c>
      <c r="D202" s="47">
        <v>0</v>
      </c>
      <c r="E202" s="37">
        <v>0</v>
      </c>
      <c r="F202" s="37">
        <v>0</v>
      </c>
      <c r="G202" s="37">
        <f t="shared" si="85"/>
        <v>0</v>
      </c>
      <c r="H202" s="37">
        <f t="shared" si="73"/>
        <v>0</v>
      </c>
      <c r="I202" s="44">
        <v>0</v>
      </c>
      <c r="J202" s="38">
        <v>0</v>
      </c>
      <c r="K202" s="39">
        <v>0</v>
      </c>
      <c r="L202" s="37">
        <f t="shared" si="88"/>
        <v>0</v>
      </c>
      <c r="M202" s="37">
        <f t="shared" si="86"/>
        <v>0</v>
      </c>
      <c r="N202" s="39">
        <v>1617900</v>
      </c>
      <c r="O202" s="39">
        <v>0</v>
      </c>
      <c r="P202" s="39">
        <v>11400</v>
      </c>
      <c r="Q202" s="37">
        <f t="shared" si="87"/>
        <v>1629300</v>
      </c>
      <c r="R202" s="37">
        <f t="shared" si="74"/>
        <v>32586</v>
      </c>
      <c r="S202" s="10"/>
      <c r="T202" s="9"/>
      <c r="U202" s="9"/>
      <c r="V202" s="7">
        <f t="shared" si="89"/>
        <v>0</v>
      </c>
      <c r="W202" s="5">
        <f t="shared" si="75"/>
        <v>0</v>
      </c>
      <c r="X202" s="9"/>
      <c r="Y202" s="9"/>
      <c r="Z202" s="9"/>
      <c r="AA202" s="4">
        <f t="shared" si="76"/>
        <v>0</v>
      </c>
      <c r="AB202" s="8">
        <f t="shared" si="77"/>
        <v>0</v>
      </c>
      <c r="AC202" s="9"/>
      <c r="AD202" s="6"/>
      <c r="AE202" s="6"/>
      <c r="AF202" s="4">
        <f t="shared" si="72"/>
        <v>0</v>
      </c>
      <c r="AG202" s="8">
        <f t="shared" si="78"/>
        <v>0</v>
      </c>
      <c r="AH202" s="4"/>
      <c r="AI202" s="4"/>
      <c r="AJ202" s="4"/>
      <c r="AK202" s="4">
        <f t="shared" si="90"/>
        <v>0</v>
      </c>
      <c r="AL202" s="8">
        <f t="shared" si="79"/>
        <v>0</v>
      </c>
      <c r="AM202" s="4"/>
      <c r="AN202" s="4"/>
      <c r="AO202" s="4"/>
      <c r="AP202" s="4">
        <f t="shared" si="91"/>
        <v>0</v>
      </c>
      <c r="AQ202" s="8">
        <f t="shared" si="80"/>
        <v>0</v>
      </c>
      <c r="AR202" s="4"/>
      <c r="AS202" s="4"/>
      <c r="AT202" s="4"/>
      <c r="AU202" s="4">
        <f t="shared" si="92"/>
        <v>0</v>
      </c>
      <c r="AV202" s="8">
        <f t="shared" si="81"/>
        <v>0</v>
      </c>
      <c r="AW202" s="4"/>
      <c r="AX202" s="4"/>
      <c r="AY202" s="4"/>
      <c r="AZ202" s="4">
        <f t="shared" si="93"/>
        <v>0</v>
      </c>
      <c r="BA202" s="5">
        <f t="shared" si="82"/>
        <v>0</v>
      </c>
      <c r="BB202" s="4"/>
      <c r="BC202" s="4"/>
      <c r="BD202" s="4"/>
      <c r="BE202" s="4">
        <f t="shared" si="94"/>
        <v>0</v>
      </c>
      <c r="BF202" s="5">
        <f t="shared" si="83"/>
        <v>0</v>
      </c>
      <c r="BG202" s="4"/>
      <c r="BH202" s="4"/>
      <c r="BI202" s="4"/>
      <c r="BJ202" s="11">
        <f t="shared" si="95"/>
        <v>0</v>
      </c>
      <c r="BK202" s="12">
        <f t="shared" si="84"/>
        <v>0</v>
      </c>
    </row>
    <row r="203" spans="1:63" ht="31.5" x14ac:dyDescent="0.25">
      <c r="A203" s="2">
        <v>209011222</v>
      </c>
      <c r="B203" s="3" t="s">
        <v>262</v>
      </c>
      <c r="C203" s="36">
        <v>60.5</v>
      </c>
      <c r="D203" s="47">
        <v>0</v>
      </c>
      <c r="E203" s="37">
        <v>0</v>
      </c>
      <c r="F203" s="37">
        <v>0</v>
      </c>
      <c r="G203" s="37">
        <f t="shared" si="85"/>
        <v>0</v>
      </c>
      <c r="H203" s="37">
        <f t="shared" si="73"/>
        <v>0</v>
      </c>
      <c r="I203" s="38">
        <v>0</v>
      </c>
      <c r="J203" s="38">
        <v>0</v>
      </c>
      <c r="K203" s="39">
        <v>0</v>
      </c>
      <c r="L203" s="37">
        <f t="shared" si="88"/>
        <v>0</v>
      </c>
      <c r="M203" s="37">
        <f t="shared" si="86"/>
        <v>0</v>
      </c>
      <c r="N203" s="39">
        <v>0</v>
      </c>
      <c r="O203" s="39">
        <v>0</v>
      </c>
      <c r="P203" s="39">
        <v>0</v>
      </c>
      <c r="Q203" s="37">
        <f t="shared" si="87"/>
        <v>0</v>
      </c>
      <c r="R203" s="37">
        <f t="shared" si="74"/>
        <v>0</v>
      </c>
      <c r="S203" s="10"/>
      <c r="T203" s="9"/>
      <c r="U203" s="9"/>
      <c r="V203" s="7">
        <f t="shared" si="89"/>
        <v>0</v>
      </c>
      <c r="W203" s="5">
        <f t="shared" si="75"/>
        <v>0</v>
      </c>
      <c r="X203" s="9"/>
      <c r="Y203" s="9"/>
      <c r="Z203" s="9"/>
      <c r="AA203" s="4">
        <f t="shared" si="76"/>
        <v>0</v>
      </c>
      <c r="AB203" s="8">
        <f t="shared" si="77"/>
        <v>0</v>
      </c>
      <c r="AC203" s="9"/>
      <c r="AD203" s="6"/>
      <c r="AE203" s="6"/>
      <c r="AF203" s="4">
        <f t="shared" si="72"/>
        <v>0</v>
      </c>
      <c r="AG203" s="8">
        <f t="shared" si="78"/>
        <v>0</v>
      </c>
      <c r="AH203" s="4"/>
      <c r="AI203" s="4"/>
      <c r="AJ203" s="4"/>
      <c r="AK203" s="4">
        <f t="shared" si="90"/>
        <v>0</v>
      </c>
      <c r="AL203" s="8">
        <f t="shared" si="79"/>
        <v>0</v>
      </c>
      <c r="AM203" s="4"/>
      <c r="AN203" s="4"/>
      <c r="AO203" s="4"/>
      <c r="AP203" s="4">
        <f t="shared" si="91"/>
        <v>0</v>
      </c>
      <c r="AQ203" s="8">
        <f t="shared" si="80"/>
        <v>0</v>
      </c>
      <c r="AR203" s="4"/>
      <c r="AS203" s="4"/>
      <c r="AT203" s="4"/>
      <c r="AU203" s="4">
        <f t="shared" si="92"/>
        <v>0</v>
      </c>
      <c r="AV203" s="8">
        <f t="shared" si="81"/>
        <v>0</v>
      </c>
      <c r="AW203" s="4"/>
      <c r="AX203" s="4"/>
      <c r="AY203" s="4"/>
      <c r="AZ203" s="4">
        <f t="shared" si="93"/>
        <v>0</v>
      </c>
      <c r="BA203" s="5">
        <f t="shared" si="82"/>
        <v>0</v>
      </c>
      <c r="BB203" s="4"/>
      <c r="BC203" s="4"/>
      <c r="BD203" s="4"/>
      <c r="BE203" s="4">
        <f t="shared" si="94"/>
        <v>0</v>
      </c>
      <c r="BF203" s="5">
        <f t="shared" si="83"/>
        <v>0</v>
      </c>
      <c r="BG203" s="4"/>
      <c r="BH203" s="4"/>
      <c r="BI203" s="4"/>
      <c r="BJ203" s="11">
        <f t="shared" si="95"/>
        <v>0</v>
      </c>
      <c r="BK203" s="12">
        <f t="shared" si="84"/>
        <v>0</v>
      </c>
    </row>
    <row r="204" spans="1:63" ht="47.25" x14ac:dyDescent="0.25">
      <c r="A204" s="13">
        <v>209013400</v>
      </c>
      <c r="B204" s="14" t="s">
        <v>263</v>
      </c>
      <c r="C204" s="40">
        <v>23.61</v>
      </c>
      <c r="D204" s="47">
        <v>255185</v>
      </c>
      <c r="E204" s="37">
        <v>3600</v>
      </c>
      <c r="F204" s="37">
        <v>0</v>
      </c>
      <c r="G204" s="37">
        <f t="shared" si="85"/>
        <v>258785</v>
      </c>
      <c r="H204" s="37">
        <f t="shared" si="73"/>
        <v>6109913.8499999996</v>
      </c>
      <c r="I204" s="38">
        <v>0</v>
      </c>
      <c r="J204" s="38">
        <v>0</v>
      </c>
      <c r="K204" s="39">
        <v>0</v>
      </c>
      <c r="L204" s="37">
        <f t="shared" si="88"/>
        <v>0</v>
      </c>
      <c r="M204" s="37">
        <f t="shared" si="86"/>
        <v>0</v>
      </c>
      <c r="N204" s="39">
        <v>0</v>
      </c>
      <c r="O204" s="39">
        <v>0</v>
      </c>
      <c r="P204" s="39">
        <v>0</v>
      </c>
      <c r="Q204" s="37">
        <f t="shared" si="87"/>
        <v>0</v>
      </c>
      <c r="R204" s="37">
        <f t="shared" si="74"/>
        <v>0</v>
      </c>
      <c r="S204" s="10"/>
      <c r="T204" s="9"/>
      <c r="U204" s="9"/>
      <c r="V204" s="7">
        <f t="shared" si="89"/>
        <v>0</v>
      </c>
      <c r="W204" s="5">
        <f t="shared" si="75"/>
        <v>0</v>
      </c>
      <c r="X204" s="9"/>
      <c r="Y204" s="9"/>
      <c r="Z204" s="9"/>
      <c r="AA204" s="4">
        <f t="shared" si="76"/>
        <v>0</v>
      </c>
      <c r="AB204" s="8">
        <f t="shared" si="77"/>
        <v>0</v>
      </c>
      <c r="AC204" s="9"/>
      <c r="AD204" s="6"/>
      <c r="AE204" s="6"/>
      <c r="AF204" s="4">
        <f t="shared" si="72"/>
        <v>0</v>
      </c>
      <c r="AG204" s="8">
        <f t="shared" si="78"/>
        <v>0</v>
      </c>
      <c r="AH204" s="4"/>
      <c r="AI204" s="4"/>
      <c r="AJ204" s="4"/>
      <c r="AK204" s="4">
        <f t="shared" si="90"/>
        <v>0</v>
      </c>
      <c r="AL204" s="8">
        <f t="shared" si="79"/>
        <v>0</v>
      </c>
      <c r="AM204" s="4"/>
      <c r="AN204" s="4"/>
      <c r="AO204" s="4"/>
      <c r="AP204" s="4">
        <f t="shared" si="91"/>
        <v>0</v>
      </c>
      <c r="AQ204" s="8">
        <f t="shared" si="80"/>
        <v>0</v>
      </c>
      <c r="AR204" s="4"/>
      <c r="AS204" s="4"/>
      <c r="AT204" s="4"/>
      <c r="AU204" s="4">
        <f t="shared" si="92"/>
        <v>0</v>
      </c>
      <c r="AV204" s="8">
        <f t="shared" si="81"/>
        <v>0</v>
      </c>
      <c r="AW204" s="4"/>
      <c r="AX204" s="4"/>
      <c r="AY204" s="4"/>
      <c r="AZ204" s="4">
        <f t="shared" si="93"/>
        <v>0</v>
      </c>
      <c r="BA204" s="5">
        <f t="shared" si="82"/>
        <v>0</v>
      </c>
      <c r="BB204" s="4"/>
      <c r="BC204" s="4"/>
      <c r="BD204" s="4"/>
      <c r="BE204" s="4">
        <f t="shared" si="94"/>
        <v>0</v>
      </c>
      <c r="BF204" s="5">
        <f t="shared" si="83"/>
        <v>0</v>
      </c>
      <c r="BG204" s="4"/>
      <c r="BH204" s="4"/>
      <c r="BI204" s="4"/>
      <c r="BJ204" s="11">
        <f t="shared" si="95"/>
        <v>0</v>
      </c>
      <c r="BK204" s="12">
        <f t="shared" si="84"/>
        <v>0</v>
      </c>
    </row>
    <row r="205" spans="1:63" ht="15.75" x14ac:dyDescent="0.25">
      <c r="A205" s="2">
        <v>209018401</v>
      </c>
      <c r="B205" s="3" t="s">
        <v>264</v>
      </c>
      <c r="C205" s="36">
        <v>10.76</v>
      </c>
      <c r="D205" s="47">
        <v>239690</v>
      </c>
      <c r="E205" s="37">
        <v>0</v>
      </c>
      <c r="F205" s="37">
        <v>0</v>
      </c>
      <c r="G205" s="37">
        <f t="shared" si="85"/>
        <v>239690</v>
      </c>
      <c r="H205" s="37">
        <f t="shared" si="73"/>
        <v>2579064.4</v>
      </c>
      <c r="I205" s="38">
        <v>0</v>
      </c>
      <c r="J205" s="38">
        <v>0</v>
      </c>
      <c r="K205" s="39">
        <v>0</v>
      </c>
      <c r="L205" s="37">
        <f t="shared" si="88"/>
        <v>0</v>
      </c>
      <c r="M205" s="37">
        <f t="shared" si="86"/>
        <v>0</v>
      </c>
      <c r="N205" s="39">
        <v>255185</v>
      </c>
      <c r="O205" s="39">
        <v>3600</v>
      </c>
      <c r="P205" s="39">
        <v>0</v>
      </c>
      <c r="Q205" s="37">
        <f t="shared" si="87"/>
        <v>258785</v>
      </c>
      <c r="R205" s="37">
        <f t="shared" si="74"/>
        <v>2784526.6</v>
      </c>
      <c r="S205" s="10"/>
      <c r="T205" s="9"/>
      <c r="U205" s="9"/>
      <c r="V205" s="7">
        <f t="shared" si="89"/>
        <v>0</v>
      </c>
      <c r="W205" s="5">
        <f t="shared" si="75"/>
        <v>0</v>
      </c>
      <c r="X205" s="9"/>
      <c r="Y205" s="9"/>
      <c r="Z205" s="9"/>
      <c r="AA205" s="4">
        <f t="shared" si="76"/>
        <v>0</v>
      </c>
      <c r="AB205" s="8">
        <f t="shared" si="77"/>
        <v>0</v>
      </c>
      <c r="AC205" s="9"/>
      <c r="AD205" s="6"/>
      <c r="AE205" s="6"/>
      <c r="AF205" s="4">
        <f t="shared" si="72"/>
        <v>0</v>
      </c>
      <c r="AG205" s="8">
        <f t="shared" si="78"/>
        <v>0</v>
      </c>
      <c r="AH205" s="4"/>
      <c r="AI205" s="4"/>
      <c r="AJ205" s="4"/>
      <c r="AK205" s="4">
        <f t="shared" si="90"/>
        <v>0</v>
      </c>
      <c r="AL205" s="8">
        <f t="shared" si="79"/>
        <v>0</v>
      </c>
      <c r="AM205" s="4"/>
      <c r="AN205" s="4"/>
      <c r="AO205" s="4"/>
      <c r="AP205" s="4">
        <f t="shared" si="91"/>
        <v>0</v>
      </c>
      <c r="AQ205" s="8">
        <f t="shared" si="80"/>
        <v>0</v>
      </c>
      <c r="AR205" s="4"/>
      <c r="AS205" s="4"/>
      <c r="AT205" s="4"/>
      <c r="AU205" s="4">
        <f t="shared" si="92"/>
        <v>0</v>
      </c>
      <c r="AV205" s="8">
        <f t="shared" si="81"/>
        <v>0</v>
      </c>
      <c r="AW205" s="4"/>
      <c r="AX205" s="4"/>
      <c r="AY205" s="4"/>
      <c r="AZ205" s="4">
        <f t="shared" si="93"/>
        <v>0</v>
      </c>
      <c r="BA205" s="5">
        <f t="shared" si="82"/>
        <v>0</v>
      </c>
      <c r="BB205" s="4"/>
      <c r="BC205" s="4"/>
      <c r="BD205" s="4"/>
      <c r="BE205" s="4">
        <f t="shared" si="94"/>
        <v>0</v>
      </c>
      <c r="BF205" s="5">
        <f t="shared" si="83"/>
        <v>0</v>
      </c>
      <c r="BG205" s="4"/>
      <c r="BH205" s="4"/>
      <c r="BI205" s="4"/>
      <c r="BJ205" s="11">
        <f t="shared" si="95"/>
        <v>0</v>
      </c>
      <c r="BK205" s="12">
        <f t="shared" si="84"/>
        <v>0</v>
      </c>
    </row>
    <row r="206" spans="1:63" ht="15.75" x14ac:dyDescent="0.25">
      <c r="A206" s="13">
        <v>209018501</v>
      </c>
      <c r="B206" s="14" t="s">
        <v>265</v>
      </c>
      <c r="C206" s="40">
        <v>10.76</v>
      </c>
      <c r="D206" s="47">
        <v>0</v>
      </c>
      <c r="E206" s="37">
        <v>0</v>
      </c>
      <c r="F206" s="37">
        <v>0</v>
      </c>
      <c r="G206" s="37">
        <f t="shared" si="85"/>
        <v>0</v>
      </c>
      <c r="H206" s="37">
        <f t="shared" si="73"/>
        <v>0</v>
      </c>
      <c r="I206" s="38">
        <v>0</v>
      </c>
      <c r="J206" s="38">
        <v>0</v>
      </c>
      <c r="K206" s="39">
        <v>0</v>
      </c>
      <c r="L206" s="37">
        <f t="shared" si="88"/>
        <v>0</v>
      </c>
      <c r="M206" s="37">
        <f t="shared" si="86"/>
        <v>0</v>
      </c>
      <c r="N206" s="39">
        <v>239690</v>
      </c>
      <c r="O206" s="39">
        <v>0</v>
      </c>
      <c r="P206" s="39">
        <v>0</v>
      </c>
      <c r="Q206" s="37">
        <f t="shared" si="87"/>
        <v>239690</v>
      </c>
      <c r="R206" s="37">
        <f t="shared" si="74"/>
        <v>2579064.4</v>
      </c>
      <c r="S206" s="10"/>
      <c r="T206" s="9"/>
      <c r="U206" s="9"/>
      <c r="V206" s="7">
        <f t="shared" si="89"/>
        <v>0</v>
      </c>
      <c r="W206" s="5">
        <f t="shared" si="75"/>
        <v>0</v>
      </c>
      <c r="X206" s="9"/>
      <c r="Y206" s="9"/>
      <c r="Z206" s="9"/>
      <c r="AA206" s="4">
        <f t="shared" si="76"/>
        <v>0</v>
      </c>
      <c r="AB206" s="8">
        <f t="shared" si="77"/>
        <v>0</v>
      </c>
      <c r="AC206" s="9"/>
      <c r="AD206" s="6"/>
      <c r="AE206" s="6"/>
      <c r="AF206" s="4">
        <f t="shared" si="72"/>
        <v>0</v>
      </c>
      <c r="AG206" s="8">
        <f t="shared" si="78"/>
        <v>0</v>
      </c>
      <c r="AH206" s="4"/>
      <c r="AI206" s="4"/>
      <c r="AJ206" s="4"/>
      <c r="AK206" s="4">
        <f t="shared" si="90"/>
        <v>0</v>
      </c>
      <c r="AL206" s="8">
        <f t="shared" si="79"/>
        <v>0</v>
      </c>
      <c r="AM206" s="4"/>
      <c r="AN206" s="4"/>
      <c r="AO206" s="4"/>
      <c r="AP206" s="4">
        <f t="shared" si="91"/>
        <v>0</v>
      </c>
      <c r="AQ206" s="8">
        <f t="shared" si="80"/>
        <v>0</v>
      </c>
      <c r="AR206" s="4"/>
      <c r="AS206" s="4"/>
      <c r="AT206" s="4"/>
      <c r="AU206" s="4">
        <f t="shared" si="92"/>
        <v>0</v>
      </c>
      <c r="AV206" s="8">
        <f t="shared" si="81"/>
        <v>0</v>
      </c>
      <c r="AW206" s="4"/>
      <c r="AX206" s="4"/>
      <c r="AY206" s="4"/>
      <c r="AZ206" s="4">
        <f t="shared" si="93"/>
        <v>0</v>
      </c>
      <c r="BA206" s="5">
        <f t="shared" si="82"/>
        <v>0</v>
      </c>
      <c r="BB206" s="4"/>
      <c r="BC206" s="4"/>
      <c r="BD206" s="4"/>
      <c r="BE206" s="4">
        <f t="shared" si="94"/>
        <v>0</v>
      </c>
      <c r="BF206" s="5">
        <f t="shared" si="83"/>
        <v>0</v>
      </c>
      <c r="BG206" s="4"/>
      <c r="BH206" s="4"/>
      <c r="BI206" s="4"/>
      <c r="BJ206" s="11">
        <f t="shared" si="95"/>
        <v>0</v>
      </c>
      <c r="BK206" s="12">
        <f t="shared" si="84"/>
        <v>0</v>
      </c>
    </row>
    <row r="207" spans="1:63" ht="31.5" x14ac:dyDescent="0.25">
      <c r="A207" s="2">
        <v>209019006</v>
      </c>
      <c r="B207" s="3" t="s">
        <v>266</v>
      </c>
      <c r="C207" s="36">
        <v>5.1239999999999997</v>
      </c>
      <c r="D207" s="47">
        <v>0</v>
      </c>
      <c r="E207" s="37">
        <v>0</v>
      </c>
      <c r="F207" s="37">
        <v>0</v>
      </c>
      <c r="G207" s="37">
        <f t="shared" si="85"/>
        <v>0</v>
      </c>
      <c r="H207" s="37">
        <f t="shared" si="73"/>
        <v>0</v>
      </c>
      <c r="I207" s="38">
        <v>0</v>
      </c>
      <c r="J207" s="38">
        <v>0</v>
      </c>
      <c r="K207" s="39">
        <v>0</v>
      </c>
      <c r="L207" s="37">
        <f t="shared" si="88"/>
        <v>0</v>
      </c>
      <c r="M207" s="37">
        <f t="shared" si="86"/>
        <v>0</v>
      </c>
      <c r="N207" s="39">
        <v>0</v>
      </c>
      <c r="O207" s="39">
        <v>0</v>
      </c>
      <c r="P207" s="39">
        <v>0</v>
      </c>
      <c r="Q207" s="37">
        <f t="shared" si="87"/>
        <v>0</v>
      </c>
      <c r="R207" s="37">
        <f t="shared" si="74"/>
        <v>0</v>
      </c>
      <c r="S207" s="10"/>
      <c r="T207" s="9"/>
      <c r="U207" s="9"/>
      <c r="V207" s="7">
        <f t="shared" si="89"/>
        <v>0</v>
      </c>
      <c r="W207" s="5">
        <f t="shared" si="75"/>
        <v>0</v>
      </c>
      <c r="X207" s="9"/>
      <c r="Y207" s="9"/>
      <c r="Z207" s="9"/>
      <c r="AA207" s="4">
        <f t="shared" si="76"/>
        <v>0</v>
      </c>
      <c r="AB207" s="8">
        <f t="shared" si="77"/>
        <v>0</v>
      </c>
      <c r="AC207" s="9"/>
      <c r="AD207" s="6"/>
      <c r="AE207" s="6"/>
      <c r="AF207" s="4">
        <f t="shared" si="72"/>
        <v>0</v>
      </c>
      <c r="AG207" s="8">
        <f t="shared" si="78"/>
        <v>0</v>
      </c>
      <c r="AH207" s="4"/>
      <c r="AI207" s="4"/>
      <c r="AJ207" s="4"/>
      <c r="AK207" s="4">
        <f t="shared" si="90"/>
        <v>0</v>
      </c>
      <c r="AL207" s="8">
        <f t="shared" si="79"/>
        <v>0</v>
      </c>
      <c r="AM207" s="4"/>
      <c r="AN207" s="4"/>
      <c r="AO207" s="4"/>
      <c r="AP207" s="4">
        <f t="shared" si="91"/>
        <v>0</v>
      </c>
      <c r="AQ207" s="8">
        <f t="shared" si="80"/>
        <v>0</v>
      </c>
      <c r="AR207" s="4"/>
      <c r="AS207" s="4"/>
      <c r="AT207" s="4"/>
      <c r="AU207" s="4">
        <f t="shared" si="92"/>
        <v>0</v>
      </c>
      <c r="AV207" s="8">
        <f t="shared" si="81"/>
        <v>0</v>
      </c>
      <c r="AW207" s="4"/>
      <c r="AX207" s="4"/>
      <c r="AY207" s="4"/>
      <c r="AZ207" s="4">
        <f t="shared" si="93"/>
        <v>0</v>
      </c>
      <c r="BA207" s="5">
        <f t="shared" si="82"/>
        <v>0</v>
      </c>
      <c r="BB207" s="4"/>
      <c r="BC207" s="4"/>
      <c r="BD207" s="4"/>
      <c r="BE207" s="4">
        <f t="shared" si="94"/>
        <v>0</v>
      </c>
      <c r="BF207" s="5">
        <f t="shared" si="83"/>
        <v>0</v>
      </c>
      <c r="BG207" s="4"/>
      <c r="BH207" s="4"/>
      <c r="BI207" s="4"/>
      <c r="BJ207" s="11">
        <f t="shared" si="95"/>
        <v>0</v>
      </c>
      <c r="BK207" s="12">
        <f t="shared" si="84"/>
        <v>0</v>
      </c>
    </row>
    <row r="208" spans="1:63" ht="31.5" x14ac:dyDescent="0.25">
      <c r="A208" s="13">
        <v>209019501</v>
      </c>
      <c r="B208" s="14" t="s">
        <v>267</v>
      </c>
      <c r="C208" s="40">
        <v>2.7050000000000001</v>
      </c>
      <c r="D208" s="47">
        <v>0</v>
      </c>
      <c r="E208" s="37">
        <v>0</v>
      </c>
      <c r="F208" s="37">
        <v>0</v>
      </c>
      <c r="G208" s="37">
        <f t="shared" si="85"/>
        <v>0</v>
      </c>
      <c r="H208" s="37">
        <f t="shared" si="73"/>
        <v>0</v>
      </c>
      <c r="I208" s="38">
        <v>456</v>
      </c>
      <c r="J208" s="38">
        <v>0</v>
      </c>
      <c r="K208" s="39">
        <v>0</v>
      </c>
      <c r="L208" s="37">
        <f t="shared" si="88"/>
        <v>456</v>
      </c>
      <c r="M208" s="37">
        <f t="shared" si="86"/>
        <v>1233.48</v>
      </c>
      <c r="N208" s="39">
        <v>0</v>
      </c>
      <c r="O208" s="39">
        <v>0</v>
      </c>
      <c r="P208" s="39">
        <v>0</v>
      </c>
      <c r="Q208" s="37">
        <f t="shared" si="87"/>
        <v>0</v>
      </c>
      <c r="R208" s="37">
        <f t="shared" si="74"/>
        <v>0</v>
      </c>
      <c r="S208" s="10"/>
      <c r="T208" s="9"/>
      <c r="U208" s="9"/>
      <c r="V208" s="7">
        <f t="shared" si="89"/>
        <v>0</v>
      </c>
      <c r="W208" s="5">
        <f t="shared" si="75"/>
        <v>0</v>
      </c>
      <c r="X208" s="9"/>
      <c r="Y208" s="9"/>
      <c r="Z208" s="9"/>
      <c r="AA208" s="4">
        <f t="shared" si="76"/>
        <v>0</v>
      </c>
      <c r="AB208" s="8">
        <f t="shared" si="77"/>
        <v>0</v>
      </c>
      <c r="AC208" s="9"/>
      <c r="AD208" s="6"/>
      <c r="AE208" s="6"/>
      <c r="AF208" s="4">
        <f t="shared" si="72"/>
        <v>0</v>
      </c>
      <c r="AG208" s="8">
        <f t="shared" si="78"/>
        <v>0</v>
      </c>
      <c r="AH208" s="4"/>
      <c r="AI208" s="4"/>
      <c r="AJ208" s="4"/>
      <c r="AK208" s="4">
        <f t="shared" si="90"/>
        <v>0</v>
      </c>
      <c r="AL208" s="8">
        <f t="shared" si="79"/>
        <v>0</v>
      </c>
      <c r="AM208" s="4"/>
      <c r="AN208" s="4"/>
      <c r="AO208" s="4"/>
      <c r="AP208" s="4">
        <f t="shared" si="91"/>
        <v>0</v>
      </c>
      <c r="AQ208" s="8">
        <f t="shared" si="80"/>
        <v>0</v>
      </c>
      <c r="AR208" s="4"/>
      <c r="AS208" s="4"/>
      <c r="AT208" s="4"/>
      <c r="AU208" s="4">
        <f t="shared" si="92"/>
        <v>0</v>
      </c>
      <c r="AV208" s="8">
        <f t="shared" si="81"/>
        <v>0</v>
      </c>
      <c r="AW208" s="4"/>
      <c r="AX208" s="4"/>
      <c r="AY208" s="4"/>
      <c r="AZ208" s="4">
        <f t="shared" si="93"/>
        <v>0</v>
      </c>
      <c r="BA208" s="5">
        <f t="shared" si="82"/>
        <v>0</v>
      </c>
      <c r="BB208" s="4"/>
      <c r="BC208" s="4"/>
      <c r="BD208" s="4"/>
      <c r="BE208" s="4">
        <f t="shared" si="94"/>
        <v>0</v>
      </c>
      <c r="BF208" s="5">
        <f t="shared" si="83"/>
        <v>0</v>
      </c>
      <c r="BG208" s="4"/>
      <c r="BH208" s="4"/>
      <c r="BI208" s="4"/>
      <c r="BJ208" s="11">
        <f t="shared" si="95"/>
        <v>0</v>
      </c>
      <c r="BK208" s="12">
        <f t="shared" si="84"/>
        <v>0</v>
      </c>
    </row>
    <row r="209" spans="1:63" ht="31.5" x14ac:dyDescent="0.25">
      <c r="A209" s="2">
        <v>209019502</v>
      </c>
      <c r="B209" s="3" t="s">
        <v>268</v>
      </c>
      <c r="C209" s="36">
        <v>4.1989999999999998</v>
      </c>
      <c r="D209" s="47">
        <v>0</v>
      </c>
      <c r="E209" s="37">
        <v>0</v>
      </c>
      <c r="F209" s="37">
        <v>0</v>
      </c>
      <c r="G209" s="37">
        <f t="shared" si="85"/>
        <v>0</v>
      </c>
      <c r="H209" s="37">
        <f t="shared" si="73"/>
        <v>0</v>
      </c>
      <c r="I209" s="38">
        <v>0</v>
      </c>
      <c r="J209" s="38">
        <v>0</v>
      </c>
      <c r="K209" s="39">
        <v>0</v>
      </c>
      <c r="L209" s="37">
        <f t="shared" si="88"/>
        <v>0</v>
      </c>
      <c r="M209" s="37">
        <f t="shared" si="86"/>
        <v>0</v>
      </c>
      <c r="N209" s="39">
        <v>0</v>
      </c>
      <c r="O209" s="39">
        <v>0</v>
      </c>
      <c r="P209" s="39">
        <v>0</v>
      </c>
      <c r="Q209" s="37">
        <f t="shared" si="87"/>
        <v>0</v>
      </c>
      <c r="R209" s="37">
        <f t="shared" si="74"/>
        <v>0</v>
      </c>
      <c r="S209" s="10"/>
      <c r="T209" s="9"/>
      <c r="U209" s="9"/>
      <c r="V209" s="7">
        <f t="shared" si="89"/>
        <v>0</v>
      </c>
      <c r="W209" s="5">
        <f t="shared" si="75"/>
        <v>0</v>
      </c>
      <c r="X209" s="9"/>
      <c r="Y209" s="9"/>
      <c r="Z209" s="9"/>
      <c r="AA209" s="4">
        <f t="shared" si="76"/>
        <v>0</v>
      </c>
      <c r="AB209" s="8">
        <f t="shared" si="77"/>
        <v>0</v>
      </c>
      <c r="AC209" s="9"/>
      <c r="AD209" s="6"/>
      <c r="AE209" s="6"/>
      <c r="AF209" s="4">
        <f t="shared" si="72"/>
        <v>0</v>
      </c>
      <c r="AG209" s="8">
        <f t="shared" si="78"/>
        <v>0</v>
      </c>
      <c r="AH209" s="4"/>
      <c r="AI209" s="4"/>
      <c r="AJ209" s="4"/>
      <c r="AK209" s="4">
        <f t="shared" si="90"/>
        <v>0</v>
      </c>
      <c r="AL209" s="8">
        <f t="shared" si="79"/>
        <v>0</v>
      </c>
      <c r="AM209" s="4"/>
      <c r="AN209" s="4"/>
      <c r="AO209" s="4"/>
      <c r="AP209" s="4">
        <f t="shared" si="91"/>
        <v>0</v>
      </c>
      <c r="AQ209" s="8">
        <f t="shared" si="80"/>
        <v>0</v>
      </c>
      <c r="AR209" s="4"/>
      <c r="AS209" s="4"/>
      <c r="AT209" s="4"/>
      <c r="AU209" s="4">
        <f t="shared" si="92"/>
        <v>0</v>
      </c>
      <c r="AV209" s="8">
        <f t="shared" si="81"/>
        <v>0</v>
      </c>
      <c r="AW209" s="4"/>
      <c r="AX209" s="4"/>
      <c r="AY209" s="4"/>
      <c r="AZ209" s="4">
        <f t="shared" si="93"/>
        <v>0</v>
      </c>
      <c r="BA209" s="5">
        <f t="shared" si="82"/>
        <v>0</v>
      </c>
      <c r="BB209" s="4"/>
      <c r="BC209" s="4"/>
      <c r="BD209" s="4"/>
      <c r="BE209" s="4">
        <f t="shared" si="94"/>
        <v>0</v>
      </c>
      <c r="BF209" s="5">
        <f t="shared" si="83"/>
        <v>0</v>
      </c>
      <c r="BG209" s="4"/>
      <c r="BH209" s="4"/>
      <c r="BI209" s="4"/>
      <c r="BJ209" s="11">
        <f t="shared" si="95"/>
        <v>0</v>
      </c>
      <c r="BK209" s="12">
        <f t="shared" si="84"/>
        <v>0</v>
      </c>
    </row>
    <row r="210" spans="1:63" ht="31.5" x14ac:dyDescent="0.25">
      <c r="A210" s="13">
        <v>209019503</v>
      </c>
      <c r="B210" s="14" t="s">
        <v>269</v>
      </c>
      <c r="C210" s="40">
        <v>1.65</v>
      </c>
      <c r="D210" s="47">
        <v>0</v>
      </c>
      <c r="E210" s="37">
        <v>0</v>
      </c>
      <c r="F210" s="37">
        <v>0</v>
      </c>
      <c r="G210" s="37">
        <f t="shared" si="85"/>
        <v>0</v>
      </c>
      <c r="H210" s="37">
        <f t="shared" si="73"/>
        <v>0</v>
      </c>
      <c r="I210" s="38">
        <v>16</v>
      </c>
      <c r="J210" s="38">
        <v>146</v>
      </c>
      <c r="K210" s="39">
        <v>10</v>
      </c>
      <c r="L210" s="37">
        <f t="shared" si="88"/>
        <v>172</v>
      </c>
      <c r="M210" s="37">
        <f t="shared" si="86"/>
        <v>283.8</v>
      </c>
      <c r="N210" s="39">
        <v>0</v>
      </c>
      <c r="O210" s="39">
        <v>0</v>
      </c>
      <c r="P210" s="39">
        <v>0</v>
      </c>
      <c r="Q210" s="37">
        <f t="shared" si="87"/>
        <v>0</v>
      </c>
      <c r="R210" s="37">
        <f t="shared" si="74"/>
        <v>0</v>
      </c>
      <c r="S210" s="10"/>
      <c r="T210" s="9"/>
      <c r="U210" s="9"/>
      <c r="V210" s="7">
        <f t="shared" si="89"/>
        <v>0</v>
      </c>
      <c r="W210" s="5">
        <f t="shared" si="75"/>
        <v>0</v>
      </c>
      <c r="X210" s="9"/>
      <c r="Y210" s="9"/>
      <c r="Z210" s="9"/>
      <c r="AA210" s="4">
        <f t="shared" si="76"/>
        <v>0</v>
      </c>
      <c r="AB210" s="8">
        <f t="shared" si="77"/>
        <v>0</v>
      </c>
      <c r="AC210" s="9"/>
      <c r="AD210" s="6"/>
      <c r="AE210" s="6"/>
      <c r="AF210" s="4">
        <f t="shared" si="72"/>
        <v>0</v>
      </c>
      <c r="AG210" s="8">
        <f t="shared" si="78"/>
        <v>0</v>
      </c>
      <c r="AH210" s="4"/>
      <c r="AI210" s="4"/>
      <c r="AJ210" s="4"/>
      <c r="AK210" s="4">
        <f t="shared" si="90"/>
        <v>0</v>
      </c>
      <c r="AL210" s="8">
        <f t="shared" si="79"/>
        <v>0</v>
      </c>
      <c r="AM210" s="4"/>
      <c r="AN210" s="4"/>
      <c r="AO210" s="4"/>
      <c r="AP210" s="4">
        <f t="shared" si="91"/>
        <v>0</v>
      </c>
      <c r="AQ210" s="8">
        <f t="shared" si="80"/>
        <v>0</v>
      </c>
      <c r="AR210" s="4"/>
      <c r="AS210" s="4"/>
      <c r="AT210" s="4"/>
      <c r="AU210" s="4">
        <f t="shared" si="92"/>
        <v>0</v>
      </c>
      <c r="AV210" s="8">
        <f t="shared" si="81"/>
        <v>0</v>
      </c>
      <c r="AW210" s="4"/>
      <c r="AX210" s="4"/>
      <c r="AY210" s="4"/>
      <c r="AZ210" s="4">
        <f t="shared" si="93"/>
        <v>0</v>
      </c>
      <c r="BA210" s="5">
        <f t="shared" si="82"/>
        <v>0</v>
      </c>
      <c r="BB210" s="4"/>
      <c r="BC210" s="4"/>
      <c r="BD210" s="4"/>
      <c r="BE210" s="4">
        <f t="shared" si="94"/>
        <v>0</v>
      </c>
      <c r="BF210" s="5">
        <f t="shared" si="83"/>
        <v>0</v>
      </c>
      <c r="BG210" s="4"/>
      <c r="BH210" s="4"/>
      <c r="BI210" s="4"/>
      <c r="BJ210" s="11">
        <f t="shared" si="95"/>
        <v>0</v>
      </c>
      <c r="BK210" s="12">
        <f t="shared" si="84"/>
        <v>0</v>
      </c>
    </row>
    <row r="211" spans="1:63" ht="31.5" x14ac:dyDescent="0.25">
      <c r="A211" s="2">
        <v>209019504</v>
      </c>
      <c r="B211" s="3" t="s">
        <v>270</v>
      </c>
      <c r="C211" s="36">
        <v>3.8</v>
      </c>
      <c r="D211" s="47">
        <v>0</v>
      </c>
      <c r="E211" s="37">
        <v>0</v>
      </c>
      <c r="F211" s="37">
        <v>0</v>
      </c>
      <c r="G211" s="37">
        <f t="shared" si="85"/>
        <v>0</v>
      </c>
      <c r="H211" s="37">
        <f t="shared" si="73"/>
        <v>0</v>
      </c>
      <c r="I211" s="38">
        <v>0</v>
      </c>
      <c r="J211" s="38">
        <v>0</v>
      </c>
      <c r="K211" s="39">
        <v>0</v>
      </c>
      <c r="L211" s="37">
        <f t="shared" si="88"/>
        <v>0</v>
      </c>
      <c r="M211" s="37">
        <f t="shared" si="86"/>
        <v>0</v>
      </c>
      <c r="N211" s="39">
        <v>0</v>
      </c>
      <c r="O211" s="39">
        <v>0</v>
      </c>
      <c r="P211" s="39">
        <v>0</v>
      </c>
      <c r="Q211" s="37">
        <f t="shared" si="87"/>
        <v>0</v>
      </c>
      <c r="R211" s="37">
        <f t="shared" si="74"/>
        <v>0</v>
      </c>
      <c r="S211" s="10"/>
      <c r="T211" s="9"/>
      <c r="U211" s="9"/>
      <c r="V211" s="7">
        <f t="shared" si="89"/>
        <v>0</v>
      </c>
      <c r="W211" s="5">
        <f t="shared" si="75"/>
        <v>0</v>
      </c>
      <c r="X211" s="9"/>
      <c r="Y211" s="9"/>
      <c r="Z211" s="9"/>
      <c r="AA211" s="4">
        <f t="shared" si="76"/>
        <v>0</v>
      </c>
      <c r="AB211" s="8">
        <f t="shared" si="77"/>
        <v>0</v>
      </c>
      <c r="AC211" s="9"/>
      <c r="AD211" s="6"/>
      <c r="AE211" s="6"/>
      <c r="AF211" s="4">
        <f t="shared" si="72"/>
        <v>0</v>
      </c>
      <c r="AG211" s="8">
        <f t="shared" si="78"/>
        <v>0</v>
      </c>
      <c r="AH211" s="4"/>
      <c r="AI211" s="4"/>
      <c r="AJ211" s="4"/>
      <c r="AK211" s="4">
        <f t="shared" si="90"/>
        <v>0</v>
      </c>
      <c r="AL211" s="8">
        <f t="shared" si="79"/>
        <v>0</v>
      </c>
      <c r="AM211" s="4"/>
      <c r="AN211" s="4"/>
      <c r="AO211" s="4"/>
      <c r="AP211" s="4">
        <f t="shared" si="91"/>
        <v>0</v>
      </c>
      <c r="AQ211" s="8">
        <f t="shared" si="80"/>
        <v>0</v>
      </c>
      <c r="AR211" s="4"/>
      <c r="AS211" s="4"/>
      <c r="AT211" s="4"/>
      <c r="AU211" s="4">
        <f t="shared" si="92"/>
        <v>0</v>
      </c>
      <c r="AV211" s="8">
        <f t="shared" si="81"/>
        <v>0</v>
      </c>
      <c r="AW211" s="4"/>
      <c r="AX211" s="4"/>
      <c r="AY211" s="4"/>
      <c r="AZ211" s="4">
        <f t="shared" si="93"/>
        <v>0</v>
      </c>
      <c r="BA211" s="5">
        <f t="shared" si="82"/>
        <v>0</v>
      </c>
      <c r="BB211" s="4"/>
      <c r="BC211" s="4"/>
      <c r="BD211" s="4"/>
      <c r="BE211" s="4">
        <f t="shared" si="94"/>
        <v>0</v>
      </c>
      <c r="BF211" s="5">
        <f t="shared" si="83"/>
        <v>0</v>
      </c>
      <c r="BG211" s="4"/>
      <c r="BH211" s="4"/>
      <c r="BI211" s="4"/>
      <c r="BJ211" s="11">
        <f t="shared" si="95"/>
        <v>0</v>
      </c>
      <c r="BK211" s="12">
        <f t="shared" si="84"/>
        <v>0</v>
      </c>
    </row>
    <row r="212" spans="1:63" ht="47.25" x14ac:dyDescent="0.25">
      <c r="A212" s="13">
        <v>209021204</v>
      </c>
      <c r="B212" s="14" t="s">
        <v>271</v>
      </c>
      <c r="C212" s="40">
        <v>4.3849999999999998</v>
      </c>
      <c r="D212" s="47">
        <v>0</v>
      </c>
      <c r="E212" s="37">
        <v>0</v>
      </c>
      <c r="F212" s="37">
        <v>0</v>
      </c>
      <c r="G212" s="37">
        <f t="shared" si="85"/>
        <v>0</v>
      </c>
      <c r="H212" s="37">
        <f t="shared" si="73"/>
        <v>0</v>
      </c>
      <c r="I212" s="38">
        <v>0</v>
      </c>
      <c r="J212" s="38">
        <v>0</v>
      </c>
      <c r="K212" s="39">
        <v>0</v>
      </c>
      <c r="L212" s="37">
        <f t="shared" si="88"/>
        <v>0</v>
      </c>
      <c r="M212" s="37">
        <f t="shared" si="86"/>
        <v>0</v>
      </c>
      <c r="N212" s="39">
        <v>0</v>
      </c>
      <c r="O212" s="39">
        <v>0</v>
      </c>
      <c r="P212" s="39">
        <v>0</v>
      </c>
      <c r="Q212" s="37">
        <f t="shared" si="87"/>
        <v>0</v>
      </c>
      <c r="R212" s="37">
        <f t="shared" si="74"/>
        <v>0</v>
      </c>
      <c r="S212" s="10"/>
      <c r="T212" s="9"/>
      <c r="U212" s="9"/>
      <c r="V212" s="7">
        <f t="shared" si="89"/>
        <v>0</v>
      </c>
      <c r="W212" s="5">
        <f t="shared" si="75"/>
        <v>0</v>
      </c>
      <c r="X212" s="9"/>
      <c r="Y212" s="9"/>
      <c r="Z212" s="9"/>
      <c r="AA212" s="4">
        <f t="shared" si="76"/>
        <v>0</v>
      </c>
      <c r="AB212" s="8">
        <f t="shared" si="77"/>
        <v>0</v>
      </c>
      <c r="AC212" s="9"/>
      <c r="AD212" s="6"/>
      <c r="AE212" s="6"/>
      <c r="AF212" s="4">
        <f t="shared" si="72"/>
        <v>0</v>
      </c>
      <c r="AG212" s="8">
        <f t="shared" si="78"/>
        <v>0</v>
      </c>
      <c r="AH212" s="4"/>
      <c r="AI212" s="4"/>
      <c r="AJ212" s="4"/>
      <c r="AK212" s="4">
        <f t="shared" si="90"/>
        <v>0</v>
      </c>
      <c r="AL212" s="8">
        <f t="shared" si="79"/>
        <v>0</v>
      </c>
      <c r="AM212" s="4"/>
      <c r="AN212" s="4"/>
      <c r="AO212" s="4"/>
      <c r="AP212" s="4">
        <f t="shared" si="91"/>
        <v>0</v>
      </c>
      <c r="AQ212" s="8">
        <f t="shared" si="80"/>
        <v>0</v>
      </c>
      <c r="AR212" s="4"/>
      <c r="AS212" s="4"/>
      <c r="AT212" s="4"/>
      <c r="AU212" s="4">
        <f t="shared" si="92"/>
        <v>0</v>
      </c>
      <c r="AV212" s="8">
        <f t="shared" si="81"/>
        <v>0</v>
      </c>
      <c r="AW212" s="4"/>
      <c r="AX212" s="4"/>
      <c r="AY212" s="4"/>
      <c r="AZ212" s="4">
        <f t="shared" si="93"/>
        <v>0</v>
      </c>
      <c r="BA212" s="5">
        <f t="shared" si="82"/>
        <v>0</v>
      </c>
      <c r="BB212" s="4"/>
      <c r="BC212" s="4"/>
      <c r="BD212" s="4"/>
      <c r="BE212" s="4">
        <f t="shared" si="94"/>
        <v>0</v>
      </c>
      <c r="BF212" s="5">
        <f t="shared" si="83"/>
        <v>0</v>
      </c>
      <c r="BG212" s="4"/>
      <c r="BH212" s="4"/>
      <c r="BI212" s="4"/>
      <c r="BJ212" s="11">
        <f t="shared" si="95"/>
        <v>0</v>
      </c>
      <c r="BK212" s="12">
        <f t="shared" si="84"/>
        <v>0</v>
      </c>
    </row>
    <row r="213" spans="1:63" ht="63" x14ac:dyDescent="0.25">
      <c r="A213" s="2">
        <v>209021205</v>
      </c>
      <c r="B213" s="3" t="s">
        <v>272</v>
      </c>
      <c r="C213" s="36">
        <v>34</v>
      </c>
      <c r="D213" s="47">
        <v>0</v>
      </c>
      <c r="E213" s="37">
        <v>0</v>
      </c>
      <c r="F213" s="37">
        <v>0</v>
      </c>
      <c r="G213" s="37">
        <f t="shared" si="85"/>
        <v>0</v>
      </c>
      <c r="H213" s="37">
        <f t="shared" si="73"/>
        <v>0</v>
      </c>
      <c r="I213" s="38">
        <v>0</v>
      </c>
      <c r="J213" s="38">
        <v>0</v>
      </c>
      <c r="K213" s="39">
        <v>0</v>
      </c>
      <c r="L213" s="37">
        <f t="shared" si="88"/>
        <v>0</v>
      </c>
      <c r="M213" s="37">
        <f t="shared" si="86"/>
        <v>0</v>
      </c>
      <c r="N213" s="39">
        <v>0</v>
      </c>
      <c r="O213" s="39">
        <v>0</v>
      </c>
      <c r="P213" s="39">
        <v>0</v>
      </c>
      <c r="Q213" s="37">
        <f t="shared" si="87"/>
        <v>0</v>
      </c>
      <c r="R213" s="37">
        <f t="shared" si="74"/>
        <v>0</v>
      </c>
      <c r="S213" s="10"/>
      <c r="T213" s="9"/>
      <c r="U213" s="9"/>
      <c r="V213" s="7">
        <f t="shared" si="89"/>
        <v>0</v>
      </c>
      <c r="W213" s="5">
        <f t="shared" si="75"/>
        <v>0</v>
      </c>
      <c r="X213" s="9"/>
      <c r="Y213" s="9"/>
      <c r="Z213" s="9"/>
      <c r="AA213" s="4">
        <f t="shared" si="76"/>
        <v>0</v>
      </c>
      <c r="AB213" s="8">
        <f t="shared" si="77"/>
        <v>0</v>
      </c>
      <c r="AC213" s="9"/>
      <c r="AD213" s="6"/>
      <c r="AE213" s="6"/>
      <c r="AF213" s="4">
        <f t="shared" si="72"/>
        <v>0</v>
      </c>
      <c r="AG213" s="8">
        <f t="shared" si="78"/>
        <v>0</v>
      </c>
      <c r="AH213" s="4"/>
      <c r="AI213" s="4"/>
      <c r="AJ213" s="4"/>
      <c r="AK213" s="4">
        <f t="shared" si="90"/>
        <v>0</v>
      </c>
      <c r="AL213" s="8">
        <f t="shared" si="79"/>
        <v>0</v>
      </c>
      <c r="AM213" s="4"/>
      <c r="AN213" s="4"/>
      <c r="AO213" s="4"/>
      <c r="AP213" s="4">
        <f t="shared" si="91"/>
        <v>0</v>
      </c>
      <c r="AQ213" s="8">
        <f t="shared" si="80"/>
        <v>0</v>
      </c>
      <c r="AR213" s="4"/>
      <c r="AS213" s="4"/>
      <c r="AT213" s="4"/>
      <c r="AU213" s="4">
        <f t="shared" si="92"/>
        <v>0</v>
      </c>
      <c r="AV213" s="8">
        <f t="shared" si="81"/>
        <v>0</v>
      </c>
      <c r="AW213" s="4"/>
      <c r="AX213" s="4"/>
      <c r="AY213" s="4"/>
      <c r="AZ213" s="4">
        <f t="shared" si="93"/>
        <v>0</v>
      </c>
      <c r="BA213" s="5">
        <f t="shared" si="82"/>
        <v>0</v>
      </c>
      <c r="BB213" s="4"/>
      <c r="BC213" s="4"/>
      <c r="BD213" s="4"/>
      <c r="BE213" s="4">
        <f t="shared" si="94"/>
        <v>0</v>
      </c>
      <c r="BF213" s="5">
        <f t="shared" si="83"/>
        <v>0</v>
      </c>
      <c r="BG213" s="4"/>
      <c r="BH213" s="4"/>
      <c r="BI213" s="4"/>
      <c r="BJ213" s="11">
        <f t="shared" si="95"/>
        <v>0</v>
      </c>
      <c r="BK213" s="12">
        <f t="shared" si="84"/>
        <v>0</v>
      </c>
    </row>
    <row r="214" spans="1:63" ht="31.5" x14ac:dyDescent="0.25">
      <c r="A214" s="13">
        <v>209033101</v>
      </c>
      <c r="B214" s="14" t="s">
        <v>273</v>
      </c>
      <c r="C214" s="40">
        <v>8.9999999999999993E-3</v>
      </c>
      <c r="D214" s="47">
        <v>0</v>
      </c>
      <c r="E214" s="37">
        <v>0</v>
      </c>
      <c r="F214" s="37">
        <v>0</v>
      </c>
      <c r="G214" s="37">
        <f t="shared" si="85"/>
        <v>0</v>
      </c>
      <c r="H214" s="37">
        <f t="shared" si="73"/>
        <v>0</v>
      </c>
      <c r="I214" s="38">
        <v>0</v>
      </c>
      <c r="J214" s="38">
        <v>0</v>
      </c>
      <c r="K214" s="39">
        <v>0</v>
      </c>
      <c r="L214" s="37">
        <f t="shared" si="88"/>
        <v>0</v>
      </c>
      <c r="M214" s="37">
        <f t="shared" si="86"/>
        <v>0</v>
      </c>
      <c r="N214" s="39">
        <v>0</v>
      </c>
      <c r="O214" s="39">
        <v>0</v>
      </c>
      <c r="P214" s="39">
        <v>0</v>
      </c>
      <c r="Q214" s="37">
        <f t="shared" si="87"/>
        <v>0</v>
      </c>
      <c r="R214" s="37">
        <f t="shared" si="74"/>
        <v>0</v>
      </c>
      <c r="S214" s="10"/>
      <c r="T214" s="9"/>
      <c r="U214" s="9"/>
      <c r="V214" s="7">
        <f t="shared" si="89"/>
        <v>0</v>
      </c>
      <c r="W214" s="5">
        <f t="shared" si="75"/>
        <v>0</v>
      </c>
      <c r="X214" s="9"/>
      <c r="Y214" s="9"/>
      <c r="Z214" s="9"/>
      <c r="AA214" s="4">
        <f t="shared" si="76"/>
        <v>0</v>
      </c>
      <c r="AB214" s="8">
        <f t="shared" si="77"/>
        <v>0</v>
      </c>
      <c r="AC214" s="9"/>
      <c r="AD214" s="6"/>
      <c r="AE214" s="6"/>
      <c r="AF214" s="4">
        <f t="shared" si="72"/>
        <v>0</v>
      </c>
      <c r="AG214" s="8">
        <f t="shared" si="78"/>
        <v>0</v>
      </c>
      <c r="AH214" s="4"/>
      <c r="AI214" s="4"/>
      <c r="AJ214" s="4"/>
      <c r="AK214" s="4">
        <f t="shared" si="90"/>
        <v>0</v>
      </c>
      <c r="AL214" s="8">
        <f t="shared" si="79"/>
        <v>0</v>
      </c>
      <c r="AM214" s="4"/>
      <c r="AN214" s="4"/>
      <c r="AO214" s="4"/>
      <c r="AP214" s="4">
        <f t="shared" si="91"/>
        <v>0</v>
      </c>
      <c r="AQ214" s="8">
        <f t="shared" si="80"/>
        <v>0</v>
      </c>
      <c r="AR214" s="4"/>
      <c r="AS214" s="4"/>
      <c r="AT214" s="4"/>
      <c r="AU214" s="4">
        <f t="shared" si="92"/>
        <v>0</v>
      </c>
      <c r="AV214" s="8">
        <f t="shared" si="81"/>
        <v>0</v>
      </c>
      <c r="AW214" s="4"/>
      <c r="AX214" s="4"/>
      <c r="AY214" s="4"/>
      <c r="AZ214" s="4">
        <f t="shared" si="93"/>
        <v>0</v>
      </c>
      <c r="BA214" s="5">
        <f t="shared" si="82"/>
        <v>0</v>
      </c>
      <c r="BB214" s="4"/>
      <c r="BC214" s="4"/>
      <c r="BD214" s="4"/>
      <c r="BE214" s="4">
        <f t="shared" si="94"/>
        <v>0</v>
      </c>
      <c r="BF214" s="5">
        <f t="shared" si="83"/>
        <v>0</v>
      </c>
      <c r="BG214" s="4"/>
      <c r="BH214" s="4"/>
      <c r="BI214" s="4"/>
      <c r="BJ214" s="11">
        <f t="shared" si="95"/>
        <v>0</v>
      </c>
      <c r="BK214" s="12">
        <f t="shared" si="84"/>
        <v>0</v>
      </c>
    </row>
    <row r="215" spans="1:63" ht="15.75" x14ac:dyDescent="0.25">
      <c r="A215" s="2">
        <v>209033200</v>
      </c>
      <c r="B215" s="3" t="s">
        <v>274</v>
      </c>
      <c r="C215" s="36">
        <v>0.03</v>
      </c>
      <c r="D215" s="47">
        <v>470</v>
      </c>
      <c r="E215" s="37">
        <v>0</v>
      </c>
      <c r="F215" s="37">
        <v>0</v>
      </c>
      <c r="G215" s="37">
        <f t="shared" si="85"/>
        <v>470</v>
      </c>
      <c r="H215" s="37">
        <f t="shared" si="73"/>
        <v>14.1</v>
      </c>
      <c r="I215" s="38">
        <v>0</v>
      </c>
      <c r="J215" s="38">
        <v>0</v>
      </c>
      <c r="K215" s="39">
        <v>0</v>
      </c>
      <c r="L215" s="37">
        <f t="shared" si="88"/>
        <v>0</v>
      </c>
      <c r="M215" s="37">
        <f t="shared" si="86"/>
        <v>0</v>
      </c>
      <c r="N215" s="39">
        <v>0</v>
      </c>
      <c r="O215" s="39">
        <v>0</v>
      </c>
      <c r="P215" s="39">
        <v>0</v>
      </c>
      <c r="Q215" s="37">
        <f t="shared" si="87"/>
        <v>0</v>
      </c>
      <c r="R215" s="37">
        <f t="shared" si="74"/>
        <v>0</v>
      </c>
      <c r="S215" s="10"/>
      <c r="T215" s="9"/>
      <c r="U215" s="9"/>
      <c r="V215" s="7">
        <f t="shared" si="89"/>
        <v>0</v>
      </c>
      <c r="W215" s="5">
        <f t="shared" si="75"/>
        <v>0</v>
      </c>
      <c r="X215" s="9"/>
      <c r="Y215" s="9"/>
      <c r="Z215" s="9"/>
      <c r="AA215" s="4">
        <f t="shared" si="76"/>
        <v>0</v>
      </c>
      <c r="AB215" s="8">
        <f t="shared" si="77"/>
        <v>0</v>
      </c>
      <c r="AC215" s="9"/>
      <c r="AD215" s="6"/>
      <c r="AE215" s="6"/>
      <c r="AF215" s="4">
        <f t="shared" si="72"/>
        <v>0</v>
      </c>
      <c r="AG215" s="8">
        <f t="shared" si="78"/>
        <v>0</v>
      </c>
      <c r="AH215" s="4"/>
      <c r="AI215" s="4"/>
      <c r="AJ215" s="4"/>
      <c r="AK215" s="4">
        <f t="shared" si="90"/>
        <v>0</v>
      </c>
      <c r="AL215" s="8">
        <f t="shared" si="79"/>
        <v>0</v>
      </c>
      <c r="AM215" s="4"/>
      <c r="AN215" s="4"/>
      <c r="AO215" s="4"/>
      <c r="AP215" s="4">
        <f t="shared" si="91"/>
        <v>0</v>
      </c>
      <c r="AQ215" s="8">
        <f t="shared" si="80"/>
        <v>0</v>
      </c>
      <c r="AR215" s="4"/>
      <c r="AS215" s="4"/>
      <c r="AT215" s="4"/>
      <c r="AU215" s="4">
        <f t="shared" si="92"/>
        <v>0</v>
      </c>
      <c r="AV215" s="8">
        <f t="shared" si="81"/>
        <v>0</v>
      </c>
      <c r="AW215" s="4"/>
      <c r="AX215" s="4"/>
      <c r="AY215" s="4"/>
      <c r="AZ215" s="4">
        <f t="shared" si="93"/>
        <v>0</v>
      </c>
      <c r="BA215" s="5">
        <f t="shared" si="82"/>
        <v>0</v>
      </c>
      <c r="BB215" s="4"/>
      <c r="BC215" s="4"/>
      <c r="BD215" s="4"/>
      <c r="BE215" s="4">
        <f t="shared" si="94"/>
        <v>0</v>
      </c>
      <c r="BF215" s="5">
        <f t="shared" si="83"/>
        <v>0</v>
      </c>
      <c r="BG215" s="4"/>
      <c r="BH215" s="4"/>
      <c r="BI215" s="4"/>
      <c r="BJ215" s="11">
        <f t="shared" si="95"/>
        <v>0</v>
      </c>
      <c r="BK215" s="12">
        <f t="shared" si="84"/>
        <v>0</v>
      </c>
    </row>
    <row r="216" spans="1:63" ht="31.5" x14ac:dyDescent="0.25">
      <c r="A216" s="13">
        <v>209040100</v>
      </c>
      <c r="B216" s="14" t="s">
        <v>275</v>
      </c>
      <c r="C216" s="40">
        <v>23.61</v>
      </c>
      <c r="D216" s="47">
        <v>0</v>
      </c>
      <c r="E216" s="37">
        <v>0</v>
      </c>
      <c r="F216" s="37">
        <v>0</v>
      </c>
      <c r="G216" s="37">
        <f t="shared" si="85"/>
        <v>0</v>
      </c>
      <c r="H216" s="37">
        <f t="shared" si="73"/>
        <v>0</v>
      </c>
      <c r="I216" s="43">
        <v>0</v>
      </c>
      <c r="J216" s="38">
        <v>0</v>
      </c>
      <c r="K216" s="39">
        <v>0</v>
      </c>
      <c r="L216" s="37">
        <f t="shared" si="88"/>
        <v>0</v>
      </c>
      <c r="M216" s="37">
        <f t="shared" si="86"/>
        <v>0</v>
      </c>
      <c r="N216" s="39">
        <v>240</v>
      </c>
      <c r="O216" s="39">
        <v>10</v>
      </c>
      <c r="P216" s="39">
        <v>0</v>
      </c>
      <c r="Q216" s="37">
        <f t="shared" si="87"/>
        <v>250</v>
      </c>
      <c r="R216" s="37">
        <f t="shared" si="74"/>
        <v>5902.5</v>
      </c>
      <c r="S216" s="10"/>
      <c r="T216" s="9"/>
      <c r="U216" s="9"/>
      <c r="V216" s="7">
        <f t="shared" si="89"/>
        <v>0</v>
      </c>
      <c r="W216" s="5">
        <f t="shared" si="75"/>
        <v>0</v>
      </c>
      <c r="X216" s="9"/>
      <c r="Y216" s="9"/>
      <c r="Z216" s="9"/>
      <c r="AA216" s="4">
        <f t="shared" si="76"/>
        <v>0</v>
      </c>
      <c r="AB216" s="8">
        <f t="shared" si="77"/>
        <v>0</v>
      </c>
      <c r="AC216" s="9"/>
      <c r="AD216" s="6"/>
      <c r="AE216" s="6"/>
      <c r="AF216" s="4">
        <f t="shared" si="72"/>
        <v>0</v>
      </c>
      <c r="AG216" s="8">
        <f t="shared" si="78"/>
        <v>0</v>
      </c>
      <c r="AH216" s="4"/>
      <c r="AI216" s="4"/>
      <c r="AJ216" s="4"/>
      <c r="AK216" s="4">
        <f t="shared" si="90"/>
        <v>0</v>
      </c>
      <c r="AL216" s="8">
        <f t="shared" si="79"/>
        <v>0</v>
      </c>
      <c r="AM216" s="4"/>
      <c r="AN216" s="4"/>
      <c r="AO216" s="4"/>
      <c r="AP216" s="4">
        <f t="shared" si="91"/>
        <v>0</v>
      </c>
      <c r="AQ216" s="8">
        <f t="shared" si="80"/>
        <v>0</v>
      </c>
      <c r="AR216" s="4"/>
      <c r="AS216" s="4"/>
      <c r="AT216" s="4"/>
      <c r="AU216" s="4">
        <f t="shared" si="92"/>
        <v>0</v>
      </c>
      <c r="AV216" s="8">
        <f t="shared" si="81"/>
        <v>0</v>
      </c>
      <c r="AW216" s="4"/>
      <c r="AX216" s="4"/>
      <c r="AY216" s="4"/>
      <c r="AZ216" s="4">
        <f t="shared" si="93"/>
        <v>0</v>
      </c>
      <c r="BA216" s="5">
        <f t="shared" si="82"/>
        <v>0</v>
      </c>
      <c r="BB216" s="4"/>
      <c r="BC216" s="4"/>
      <c r="BD216" s="4"/>
      <c r="BE216" s="4">
        <f t="shared" si="94"/>
        <v>0</v>
      </c>
      <c r="BF216" s="5">
        <f t="shared" si="83"/>
        <v>0</v>
      </c>
      <c r="BG216" s="4"/>
      <c r="BH216" s="4"/>
      <c r="BI216" s="4"/>
      <c r="BJ216" s="11">
        <f t="shared" si="95"/>
        <v>0</v>
      </c>
      <c r="BK216" s="12">
        <f t="shared" si="84"/>
        <v>0</v>
      </c>
    </row>
    <row r="217" spans="1:63" ht="110.25" x14ac:dyDescent="0.25">
      <c r="A217" s="2">
        <v>209049800</v>
      </c>
      <c r="B217" s="3" t="s">
        <v>276</v>
      </c>
      <c r="C217" s="36">
        <v>1.2849999999999999</v>
      </c>
      <c r="D217" s="47">
        <v>0</v>
      </c>
      <c r="E217" s="37">
        <v>0</v>
      </c>
      <c r="F217" s="37">
        <v>0</v>
      </c>
      <c r="G217" s="37">
        <f t="shared" si="85"/>
        <v>0</v>
      </c>
      <c r="H217" s="37">
        <f t="shared" si="73"/>
        <v>0</v>
      </c>
      <c r="I217" s="38">
        <v>0</v>
      </c>
      <c r="J217" s="48">
        <v>360</v>
      </c>
      <c r="K217" s="39">
        <v>0</v>
      </c>
      <c r="L217" s="37">
        <f t="shared" si="88"/>
        <v>360</v>
      </c>
      <c r="M217" s="37">
        <f t="shared" si="86"/>
        <v>462.59999999999997</v>
      </c>
      <c r="N217" s="39">
        <v>0</v>
      </c>
      <c r="O217" s="39">
        <v>0</v>
      </c>
      <c r="P217" s="39">
        <v>0</v>
      </c>
      <c r="Q217" s="37">
        <f t="shared" si="87"/>
        <v>0</v>
      </c>
      <c r="R217" s="37">
        <f t="shared" si="74"/>
        <v>0</v>
      </c>
      <c r="S217" s="10"/>
      <c r="T217" s="9"/>
      <c r="U217" s="9"/>
      <c r="V217" s="7">
        <f t="shared" si="89"/>
        <v>0</v>
      </c>
      <c r="W217" s="5">
        <f t="shared" si="75"/>
        <v>0</v>
      </c>
      <c r="X217" s="9"/>
      <c r="Y217" s="9"/>
      <c r="Z217" s="9"/>
      <c r="AA217" s="4">
        <f t="shared" si="76"/>
        <v>0</v>
      </c>
      <c r="AB217" s="8">
        <f t="shared" si="77"/>
        <v>0</v>
      </c>
      <c r="AC217" s="9"/>
      <c r="AD217" s="6"/>
      <c r="AE217" s="6"/>
      <c r="AF217" s="4">
        <f t="shared" si="72"/>
        <v>0</v>
      </c>
      <c r="AG217" s="8">
        <f t="shared" si="78"/>
        <v>0</v>
      </c>
      <c r="AH217" s="4"/>
      <c r="AI217" s="4"/>
      <c r="AJ217" s="4"/>
      <c r="AK217" s="4">
        <f t="shared" si="90"/>
        <v>0</v>
      </c>
      <c r="AL217" s="8">
        <f t="shared" si="79"/>
        <v>0</v>
      </c>
      <c r="AM217" s="4"/>
      <c r="AN217" s="4"/>
      <c r="AO217" s="4"/>
      <c r="AP217" s="4">
        <f t="shared" si="91"/>
        <v>0</v>
      </c>
      <c r="AQ217" s="8">
        <f t="shared" si="80"/>
        <v>0</v>
      </c>
      <c r="AR217" s="4"/>
      <c r="AS217" s="4"/>
      <c r="AT217" s="4"/>
      <c r="AU217" s="4">
        <f t="shared" si="92"/>
        <v>0</v>
      </c>
      <c r="AV217" s="8">
        <f t="shared" si="81"/>
        <v>0</v>
      </c>
      <c r="AW217" s="4"/>
      <c r="AX217" s="4"/>
      <c r="AY217" s="4"/>
      <c r="AZ217" s="4">
        <f t="shared" si="93"/>
        <v>0</v>
      </c>
      <c r="BA217" s="5">
        <f t="shared" si="82"/>
        <v>0</v>
      </c>
      <c r="BB217" s="4"/>
      <c r="BC217" s="4"/>
      <c r="BD217" s="4"/>
      <c r="BE217" s="4">
        <f t="shared" si="94"/>
        <v>0</v>
      </c>
      <c r="BF217" s="5">
        <f t="shared" si="83"/>
        <v>0</v>
      </c>
      <c r="BG217" s="4"/>
      <c r="BH217" s="4"/>
      <c r="BI217" s="4"/>
      <c r="BJ217" s="11">
        <f t="shared" si="95"/>
        <v>0</v>
      </c>
      <c r="BK217" s="12">
        <f t="shared" si="84"/>
        <v>0</v>
      </c>
    </row>
    <row r="218" spans="1:63" ht="15.75" x14ac:dyDescent="0.25">
      <c r="A218" s="13">
        <v>209055601</v>
      </c>
      <c r="B218" s="14" t="s">
        <v>277</v>
      </c>
      <c r="C218" s="40">
        <v>0.51300000000000001</v>
      </c>
      <c r="D218" s="47">
        <v>0</v>
      </c>
      <c r="E218" s="37">
        <v>0</v>
      </c>
      <c r="F218" s="37">
        <v>0</v>
      </c>
      <c r="G218" s="37">
        <f t="shared" si="85"/>
        <v>0</v>
      </c>
      <c r="H218" s="37">
        <f t="shared" si="73"/>
        <v>0</v>
      </c>
      <c r="I218" s="38">
        <v>0</v>
      </c>
      <c r="J218" s="38">
        <v>0</v>
      </c>
      <c r="K218" s="39">
        <v>0</v>
      </c>
      <c r="L218" s="37">
        <f t="shared" si="88"/>
        <v>0</v>
      </c>
      <c r="M218" s="37">
        <f t="shared" si="86"/>
        <v>0</v>
      </c>
      <c r="N218" s="39">
        <v>0</v>
      </c>
      <c r="O218" s="39">
        <v>0</v>
      </c>
      <c r="P218" s="39">
        <v>0</v>
      </c>
      <c r="Q218" s="37">
        <f t="shared" si="87"/>
        <v>0</v>
      </c>
      <c r="R218" s="37">
        <f t="shared" si="74"/>
        <v>0</v>
      </c>
      <c r="S218" s="10"/>
      <c r="T218" s="9"/>
      <c r="U218" s="9"/>
      <c r="V218" s="7">
        <f t="shared" si="89"/>
        <v>0</v>
      </c>
      <c r="W218" s="5">
        <f t="shared" si="75"/>
        <v>0</v>
      </c>
      <c r="X218" s="9"/>
      <c r="Y218" s="9"/>
      <c r="Z218" s="9"/>
      <c r="AA218" s="4">
        <f t="shared" si="76"/>
        <v>0</v>
      </c>
      <c r="AB218" s="8">
        <f t="shared" si="77"/>
        <v>0</v>
      </c>
      <c r="AC218" s="9"/>
      <c r="AD218" s="6"/>
      <c r="AE218" s="6"/>
      <c r="AF218" s="4">
        <f t="shared" si="72"/>
        <v>0</v>
      </c>
      <c r="AG218" s="8">
        <f t="shared" si="78"/>
        <v>0</v>
      </c>
      <c r="AH218" s="4"/>
      <c r="AI218" s="4"/>
      <c r="AJ218" s="4"/>
      <c r="AK218" s="4">
        <f t="shared" si="90"/>
        <v>0</v>
      </c>
      <c r="AL218" s="8">
        <f t="shared" si="79"/>
        <v>0</v>
      </c>
      <c r="AM218" s="4"/>
      <c r="AN218" s="4"/>
      <c r="AO218" s="4"/>
      <c r="AP218" s="4">
        <f t="shared" si="91"/>
        <v>0</v>
      </c>
      <c r="AQ218" s="8">
        <f t="shared" si="80"/>
        <v>0</v>
      </c>
      <c r="AR218" s="4"/>
      <c r="AS218" s="4"/>
      <c r="AT218" s="4"/>
      <c r="AU218" s="4">
        <f t="shared" si="92"/>
        <v>0</v>
      </c>
      <c r="AV218" s="8">
        <f t="shared" si="81"/>
        <v>0</v>
      </c>
      <c r="AW218" s="4"/>
      <c r="AX218" s="4"/>
      <c r="AY218" s="4"/>
      <c r="AZ218" s="4">
        <f t="shared" si="93"/>
        <v>0</v>
      </c>
      <c r="BA218" s="5">
        <f t="shared" si="82"/>
        <v>0</v>
      </c>
      <c r="BB218" s="4"/>
      <c r="BC218" s="4"/>
      <c r="BD218" s="4"/>
      <c r="BE218" s="4">
        <f t="shared" si="94"/>
        <v>0</v>
      </c>
      <c r="BF218" s="5">
        <f t="shared" si="83"/>
        <v>0</v>
      </c>
      <c r="BG218" s="4"/>
      <c r="BH218" s="4"/>
      <c r="BI218" s="4"/>
      <c r="BJ218" s="11">
        <f t="shared" si="95"/>
        <v>0</v>
      </c>
      <c r="BK218" s="12">
        <f t="shared" si="84"/>
        <v>0</v>
      </c>
    </row>
    <row r="219" spans="1:63" ht="15.75" x14ac:dyDescent="0.25">
      <c r="A219" s="2">
        <v>209055602</v>
      </c>
      <c r="B219" s="3" t="s">
        <v>278</v>
      </c>
      <c r="C219" s="36">
        <v>0.51300000000000001</v>
      </c>
      <c r="D219" s="47">
        <v>0</v>
      </c>
      <c r="E219" s="37">
        <v>0</v>
      </c>
      <c r="F219" s="37">
        <v>0</v>
      </c>
      <c r="G219" s="37">
        <f t="shared" si="85"/>
        <v>0</v>
      </c>
      <c r="H219" s="37">
        <f t="shared" si="73"/>
        <v>0</v>
      </c>
      <c r="I219" s="38">
        <v>0</v>
      </c>
      <c r="J219" s="38">
        <v>0</v>
      </c>
      <c r="K219" s="39">
        <v>0</v>
      </c>
      <c r="L219" s="37">
        <f t="shared" si="88"/>
        <v>0</v>
      </c>
      <c r="M219" s="37">
        <f t="shared" si="86"/>
        <v>0</v>
      </c>
      <c r="N219" s="39">
        <v>0</v>
      </c>
      <c r="O219" s="39">
        <v>0</v>
      </c>
      <c r="P219" s="39">
        <v>0</v>
      </c>
      <c r="Q219" s="37">
        <f t="shared" si="87"/>
        <v>0</v>
      </c>
      <c r="R219" s="37">
        <f t="shared" si="74"/>
        <v>0</v>
      </c>
      <c r="S219" s="10"/>
      <c r="T219" s="9"/>
      <c r="U219" s="9"/>
      <c r="V219" s="7">
        <f t="shared" si="89"/>
        <v>0</v>
      </c>
      <c r="W219" s="5">
        <f t="shared" si="75"/>
        <v>0</v>
      </c>
      <c r="X219" s="9"/>
      <c r="Y219" s="9"/>
      <c r="Z219" s="9"/>
      <c r="AA219" s="4">
        <f t="shared" si="76"/>
        <v>0</v>
      </c>
      <c r="AB219" s="8">
        <f t="shared" si="77"/>
        <v>0</v>
      </c>
      <c r="AC219" s="9"/>
      <c r="AD219" s="6"/>
      <c r="AE219" s="6"/>
      <c r="AF219" s="4">
        <f t="shared" si="72"/>
        <v>0</v>
      </c>
      <c r="AG219" s="8">
        <f t="shared" si="78"/>
        <v>0</v>
      </c>
      <c r="AH219" s="4"/>
      <c r="AI219" s="4"/>
      <c r="AJ219" s="4"/>
      <c r="AK219" s="4">
        <f t="shared" si="90"/>
        <v>0</v>
      </c>
      <c r="AL219" s="8">
        <f t="shared" si="79"/>
        <v>0</v>
      </c>
      <c r="AM219" s="4"/>
      <c r="AN219" s="4"/>
      <c r="AO219" s="4"/>
      <c r="AP219" s="4">
        <f t="shared" si="91"/>
        <v>0</v>
      </c>
      <c r="AQ219" s="8">
        <f t="shared" si="80"/>
        <v>0</v>
      </c>
      <c r="AR219" s="4"/>
      <c r="AS219" s="4"/>
      <c r="AT219" s="4"/>
      <c r="AU219" s="4">
        <f t="shared" si="92"/>
        <v>0</v>
      </c>
      <c r="AV219" s="8">
        <f t="shared" si="81"/>
        <v>0</v>
      </c>
      <c r="AW219" s="4"/>
      <c r="AX219" s="4"/>
      <c r="AY219" s="4"/>
      <c r="AZ219" s="4">
        <f t="shared" si="93"/>
        <v>0</v>
      </c>
      <c r="BA219" s="5">
        <f t="shared" si="82"/>
        <v>0</v>
      </c>
      <c r="BB219" s="4"/>
      <c r="BC219" s="4"/>
      <c r="BD219" s="4"/>
      <c r="BE219" s="4">
        <f t="shared" si="94"/>
        <v>0</v>
      </c>
      <c r="BF219" s="5">
        <f t="shared" si="83"/>
        <v>0</v>
      </c>
      <c r="BG219" s="4"/>
      <c r="BH219" s="4"/>
      <c r="BI219" s="4"/>
      <c r="BJ219" s="11">
        <f t="shared" si="95"/>
        <v>0</v>
      </c>
      <c r="BK219" s="12">
        <f t="shared" si="84"/>
        <v>0</v>
      </c>
    </row>
    <row r="220" spans="1:63" ht="15.75" x14ac:dyDescent="0.25">
      <c r="A220" s="13">
        <v>209055603</v>
      </c>
      <c r="B220" s="14" t="s">
        <v>279</v>
      </c>
      <c r="C220" s="40">
        <v>0.51300000000000001</v>
      </c>
      <c r="D220" s="47">
        <v>0</v>
      </c>
      <c r="E220" s="37">
        <v>0</v>
      </c>
      <c r="F220" s="37">
        <v>0</v>
      </c>
      <c r="G220" s="37">
        <f t="shared" si="85"/>
        <v>0</v>
      </c>
      <c r="H220" s="37">
        <f t="shared" si="73"/>
        <v>0</v>
      </c>
      <c r="I220" s="38">
        <v>0</v>
      </c>
      <c r="J220" s="38">
        <v>0</v>
      </c>
      <c r="K220" s="39">
        <v>0</v>
      </c>
      <c r="L220" s="37">
        <f t="shared" si="88"/>
        <v>0</v>
      </c>
      <c r="M220" s="37">
        <f t="shared" si="86"/>
        <v>0</v>
      </c>
      <c r="N220" s="39">
        <v>0</v>
      </c>
      <c r="O220" s="39">
        <v>0</v>
      </c>
      <c r="P220" s="39">
        <v>0</v>
      </c>
      <c r="Q220" s="37">
        <f t="shared" si="87"/>
        <v>0</v>
      </c>
      <c r="R220" s="37">
        <f t="shared" si="74"/>
        <v>0</v>
      </c>
      <c r="S220" s="10"/>
      <c r="T220" s="9"/>
      <c r="U220" s="9"/>
      <c r="V220" s="7">
        <f t="shared" si="89"/>
        <v>0</v>
      </c>
      <c r="W220" s="5">
        <f t="shared" si="75"/>
        <v>0</v>
      </c>
      <c r="X220" s="9"/>
      <c r="Y220" s="9"/>
      <c r="Z220" s="9"/>
      <c r="AA220" s="4">
        <f t="shared" si="76"/>
        <v>0</v>
      </c>
      <c r="AB220" s="8">
        <f t="shared" si="77"/>
        <v>0</v>
      </c>
      <c r="AC220" s="9"/>
      <c r="AD220" s="6"/>
      <c r="AE220" s="6"/>
      <c r="AF220" s="4">
        <f t="shared" si="72"/>
        <v>0</v>
      </c>
      <c r="AG220" s="8">
        <f t="shared" si="78"/>
        <v>0</v>
      </c>
      <c r="AH220" s="4"/>
      <c r="AI220" s="4"/>
      <c r="AJ220" s="4"/>
      <c r="AK220" s="4">
        <f t="shared" si="90"/>
        <v>0</v>
      </c>
      <c r="AL220" s="8">
        <f t="shared" si="79"/>
        <v>0</v>
      </c>
      <c r="AM220" s="4"/>
      <c r="AN220" s="4"/>
      <c r="AO220" s="4"/>
      <c r="AP220" s="4">
        <f t="shared" si="91"/>
        <v>0</v>
      </c>
      <c r="AQ220" s="8">
        <f t="shared" si="80"/>
        <v>0</v>
      </c>
      <c r="AR220" s="4"/>
      <c r="AS220" s="4"/>
      <c r="AT220" s="4"/>
      <c r="AU220" s="4">
        <f t="shared" si="92"/>
        <v>0</v>
      </c>
      <c r="AV220" s="8">
        <f t="shared" si="81"/>
        <v>0</v>
      </c>
      <c r="AW220" s="4"/>
      <c r="AX220" s="4"/>
      <c r="AY220" s="4"/>
      <c r="AZ220" s="4">
        <f t="shared" si="93"/>
        <v>0</v>
      </c>
      <c r="BA220" s="5">
        <f t="shared" si="82"/>
        <v>0</v>
      </c>
      <c r="BB220" s="4"/>
      <c r="BC220" s="4"/>
      <c r="BD220" s="4"/>
      <c r="BE220" s="4">
        <f t="shared" si="94"/>
        <v>0</v>
      </c>
      <c r="BF220" s="5">
        <f t="shared" si="83"/>
        <v>0</v>
      </c>
      <c r="BG220" s="4"/>
      <c r="BH220" s="4"/>
      <c r="BI220" s="4"/>
      <c r="BJ220" s="11">
        <f t="shared" si="95"/>
        <v>0</v>
      </c>
      <c r="BK220" s="12">
        <f t="shared" si="84"/>
        <v>0</v>
      </c>
    </row>
    <row r="221" spans="1:63" ht="31.5" x14ac:dyDescent="0.25">
      <c r="A221" s="2">
        <v>209055604</v>
      </c>
      <c r="B221" s="3" t="s">
        <v>280</v>
      </c>
      <c r="C221" s="36">
        <v>0.51300000000000001</v>
      </c>
      <c r="D221" s="47">
        <v>515000</v>
      </c>
      <c r="E221" s="37">
        <v>31500</v>
      </c>
      <c r="F221" s="37">
        <v>1000</v>
      </c>
      <c r="G221" s="37">
        <f t="shared" si="85"/>
        <v>547500</v>
      </c>
      <c r="H221" s="37">
        <f t="shared" si="73"/>
        <v>280867.5</v>
      </c>
      <c r="I221" s="38">
        <v>3096</v>
      </c>
      <c r="J221" s="38">
        <v>144</v>
      </c>
      <c r="K221" s="39">
        <v>144</v>
      </c>
      <c r="L221" s="37">
        <f t="shared" si="88"/>
        <v>3384</v>
      </c>
      <c r="M221" s="37">
        <f t="shared" si="86"/>
        <v>1735.992</v>
      </c>
      <c r="N221" s="39">
        <v>0</v>
      </c>
      <c r="O221" s="39">
        <v>0</v>
      </c>
      <c r="P221" s="39">
        <v>0</v>
      </c>
      <c r="Q221" s="37">
        <f t="shared" si="87"/>
        <v>0</v>
      </c>
      <c r="R221" s="37">
        <f t="shared" si="74"/>
        <v>0</v>
      </c>
      <c r="S221" s="10"/>
      <c r="T221" s="9"/>
      <c r="U221" s="9"/>
      <c r="V221" s="7">
        <f t="shared" si="89"/>
        <v>0</v>
      </c>
      <c r="W221" s="5">
        <f t="shared" si="75"/>
        <v>0</v>
      </c>
      <c r="X221" s="9"/>
      <c r="Y221" s="9"/>
      <c r="Z221" s="9"/>
      <c r="AA221" s="4">
        <f t="shared" si="76"/>
        <v>0</v>
      </c>
      <c r="AB221" s="8">
        <f t="shared" si="77"/>
        <v>0</v>
      </c>
      <c r="AC221" s="9"/>
      <c r="AD221" s="6"/>
      <c r="AE221" s="6"/>
      <c r="AF221" s="4">
        <f t="shared" si="72"/>
        <v>0</v>
      </c>
      <c r="AG221" s="8">
        <f t="shared" si="78"/>
        <v>0</v>
      </c>
      <c r="AH221" s="4"/>
      <c r="AI221" s="4"/>
      <c r="AJ221" s="4"/>
      <c r="AK221" s="4">
        <f t="shared" si="90"/>
        <v>0</v>
      </c>
      <c r="AL221" s="8">
        <f t="shared" si="79"/>
        <v>0</v>
      </c>
      <c r="AM221" s="4"/>
      <c r="AN221" s="4"/>
      <c r="AO221" s="4"/>
      <c r="AP221" s="4">
        <f t="shared" si="91"/>
        <v>0</v>
      </c>
      <c r="AQ221" s="8">
        <f t="shared" si="80"/>
        <v>0</v>
      </c>
      <c r="AR221" s="4"/>
      <c r="AS221" s="4"/>
      <c r="AT221" s="4"/>
      <c r="AU221" s="4">
        <f t="shared" si="92"/>
        <v>0</v>
      </c>
      <c r="AV221" s="8">
        <f t="shared" si="81"/>
        <v>0</v>
      </c>
      <c r="AW221" s="4"/>
      <c r="AX221" s="4"/>
      <c r="AY221" s="4"/>
      <c r="AZ221" s="4">
        <f t="shared" si="93"/>
        <v>0</v>
      </c>
      <c r="BA221" s="5">
        <f t="shared" si="82"/>
        <v>0</v>
      </c>
      <c r="BB221" s="4"/>
      <c r="BC221" s="4"/>
      <c r="BD221" s="4"/>
      <c r="BE221" s="4">
        <f t="shared" si="94"/>
        <v>0</v>
      </c>
      <c r="BF221" s="5">
        <f t="shared" si="83"/>
        <v>0</v>
      </c>
      <c r="BG221" s="4"/>
      <c r="BH221" s="4"/>
      <c r="BI221" s="4"/>
      <c r="BJ221" s="11">
        <f t="shared" si="95"/>
        <v>0</v>
      </c>
      <c r="BK221" s="12">
        <f t="shared" si="84"/>
        <v>0</v>
      </c>
    </row>
    <row r="222" spans="1:63" ht="15.75" x14ac:dyDescent="0.25">
      <c r="A222" s="13">
        <v>209057600</v>
      </c>
      <c r="B222" s="14" t="s">
        <v>281</v>
      </c>
      <c r="C222" s="40">
        <v>0.02</v>
      </c>
      <c r="D222" s="47">
        <v>0</v>
      </c>
      <c r="E222" s="37">
        <v>0</v>
      </c>
      <c r="F222" s="37">
        <v>0</v>
      </c>
      <c r="G222" s="37">
        <f t="shared" si="85"/>
        <v>0</v>
      </c>
      <c r="H222" s="37">
        <f t="shared" si="73"/>
        <v>0</v>
      </c>
      <c r="I222" s="38">
        <v>0</v>
      </c>
      <c r="J222" s="38">
        <v>0</v>
      </c>
      <c r="K222" s="39">
        <v>0</v>
      </c>
      <c r="L222" s="37">
        <f t="shared" si="88"/>
        <v>0</v>
      </c>
      <c r="M222" s="37">
        <f t="shared" si="86"/>
        <v>0</v>
      </c>
      <c r="N222" s="39">
        <v>98000</v>
      </c>
      <c r="O222" s="39">
        <v>41100</v>
      </c>
      <c r="P222" s="39">
        <v>45000</v>
      </c>
      <c r="Q222" s="37">
        <f t="shared" si="87"/>
        <v>184100</v>
      </c>
      <c r="R222" s="37">
        <f t="shared" si="74"/>
        <v>3682</v>
      </c>
      <c r="S222" s="10"/>
      <c r="T222" s="9"/>
      <c r="U222" s="9"/>
      <c r="V222" s="7">
        <f t="shared" si="89"/>
        <v>0</v>
      </c>
      <c r="W222" s="5">
        <f t="shared" si="75"/>
        <v>0</v>
      </c>
      <c r="X222" s="9"/>
      <c r="Y222" s="9"/>
      <c r="Z222" s="9"/>
      <c r="AA222" s="4">
        <f t="shared" si="76"/>
        <v>0</v>
      </c>
      <c r="AB222" s="8">
        <f t="shared" si="77"/>
        <v>0</v>
      </c>
      <c r="AC222" s="9"/>
      <c r="AD222" s="6"/>
      <c r="AE222" s="6"/>
      <c r="AF222" s="4">
        <f t="shared" si="72"/>
        <v>0</v>
      </c>
      <c r="AG222" s="8">
        <f t="shared" si="78"/>
        <v>0</v>
      </c>
      <c r="AH222" s="4"/>
      <c r="AI222" s="4"/>
      <c r="AJ222" s="4"/>
      <c r="AK222" s="4">
        <f t="shared" si="90"/>
        <v>0</v>
      </c>
      <c r="AL222" s="8">
        <f t="shared" si="79"/>
        <v>0</v>
      </c>
      <c r="AM222" s="4"/>
      <c r="AN222" s="4"/>
      <c r="AO222" s="4"/>
      <c r="AP222" s="4">
        <f t="shared" si="91"/>
        <v>0</v>
      </c>
      <c r="AQ222" s="8">
        <f t="shared" si="80"/>
        <v>0</v>
      </c>
      <c r="AR222" s="4"/>
      <c r="AS222" s="4"/>
      <c r="AT222" s="4"/>
      <c r="AU222" s="4">
        <f t="shared" si="92"/>
        <v>0</v>
      </c>
      <c r="AV222" s="8">
        <f t="shared" si="81"/>
        <v>0</v>
      </c>
      <c r="AW222" s="4"/>
      <c r="AX222" s="4"/>
      <c r="AY222" s="4"/>
      <c r="AZ222" s="4">
        <f t="shared" si="93"/>
        <v>0</v>
      </c>
      <c r="BA222" s="5">
        <f t="shared" si="82"/>
        <v>0</v>
      </c>
      <c r="BB222" s="4"/>
      <c r="BC222" s="4"/>
      <c r="BD222" s="4"/>
      <c r="BE222" s="4">
        <f t="shared" si="94"/>
        <v>0</v>
      </c>
      <c r="BF222" s="5">
        <f t="shared" si="83"/>
        <v>0</v>
      </c>
      <c r="BG222" s="4"/>
      <c r="BH222" s="4"/>
      <c r="BI222" s="4"/>
      <c r="BJ222" s="11">
        <f t="shared" si="95"/>
        <v>0</v>
      </c>
      <c r="BK222" s="12">
        <f t="shared" si="84"/>
        <v>0</v>
      </c>
    </row>
    <row r="223" spans="1:63" ht="31.5" x14ac:dyDescent="0.25">
      <c r="A223" s="2">
        <v>209058300</v>
      </c>
      <c r="B223" s="3" t="s">
        <v>282</v>
      </c>
      <c r="C223" s="36">
        <v>0.84</v>
      </c>
      <c r="D223" s="47">
        <v>0</v>
      </c>
      <c r="E223" s="37">
        <v>0</v>
      </c>
      <c r="F223" s="37">
        <v>0</v>
      </c>
      <c r="G223" s="37">
        <f t="shared" si="85"/>
        <v>0</v>
      </c>
      <c r="H223" s="37">
        <f t="shared" si="73"/>
        <v>0</v>
      </c>
      <c r="I223" s="38">
        <v>0</v>
      </c>
      <c r="J223" s="38">
        <v>36</v>
      </c>
      <c r="K223" s="39">
        <v>0</v>
      </c>
      <c r="L223" s="37">
        <f t="shared" si="88"/>
        <v>36</v>
      </c>
      <c r="M223" s="37">
        <f t="shared" si="86"/>
        <v>30.24</v>
      </c>
      <c r="N223" s="39">
        <v>0</v>
      </c>
      <c r="O223" s="39">
        <v>0</v>
      </c>
      <c r="P223" s="39">
        <v>0</v>
      </c>
      <c r="Q223" s="37">
        <f t="shared" si="87"/>
        <v>0</v>
      </c>
      <c r="R223" s="37">
        <f t="shared" si="74"/>
        <v>0</v>
      </c>
      <c r="S223" s="10"/>
      <c r="T223" s="9"/>
      <c r="U223" s="9"/>
      <c r="V223" s="7">
        <f t="shared" si="89"/>
        <v>0</v>
      </c>
      <c r="W223" s="5">
        <f t="shared" si="75"/>
        <v>0</v>
      </c>
      <c r="X223" s="9"/>
      <c r="Y223" s="9"/>
      <c r="Z223" s="9"/>
      <c r="AA223" s="4">
        <f t="shared" si="76"/>
        <v>0</v>
      </c>
      <c r="AB223" s="8">
        <f t="shared" si="77"/>
        <v>0</v>
      </c>
      <c r="AC223" s="9"/>
      <c r="AD223" s="6"/>
      <c r="AE223" s="6"/>
      <c r="AF223" s="4">
        <f t="shared" si="72"/>
        <v>0</v>
      </c>
      <c r="AG223" s="8">
        <f t="shared" si="78"/>
        <v>0</v>
      </c>
      <c r="AH223" s="4"/>
      <c r="AI223" s="4"/>
      <c r="AJ223" s="4"/>
      <c r="AK223" s="4">
        <f t="shared" si="90"/>
        <v>0</v>
      </c>
      <c r="AL223" s="8">
        <f t="shared" si="79"/>
        <v>0</v>
      </c>
      <c r="AM223" s="4"/>
      <c r="AN223" s="4"/>
      <c r="AO223" s="4"/>
      <c r="AP223" s="4">
        <f t="shared" si="91"/>
        <v>0</v>
      </c>
      <c r="AQ223" s="8">
        <f t="shared" si="80"/>
        <v>0</v>
      </c>
      <c r="AR223" s="4"/>
      <c r="AS223" s="4"/>
      <c r="AT223" s="4"/>
      <c r="AU223" s="4">
        <f t="shared" si="92"/>
        <v>0</v>
      </c>
      <c r="AV223" s="8">
        <f t="shared" si="81"/>
        <v>0</v>
      </c>
      <c r="AW223" s="4"/>
      <c r="AX223" s="4"/>
      <c r="AY223" s="4"/>
      <c r="AZ223" s="4">
        <f t="shared" si="93"/>
        <v>0</v>
      </c>
      <c r="BA223" s="5">
        <f t="shared" si="82"/>
        <v>0</v>
      </c>
      <c r="BB223" s="4"/>
      <c r="BC223" s="4"/>
      <c r="BD223" s="4"/>
      <c r="BE223" s="4">
        <f t="shared" si="94"/>
        <v>0</v>
      </c>
      <c r="BF223" s="5">
        <f t="shared" si="83"/>
        <v>0</v>
      </c>
      <c r="BG223" s="4"/>
      <c r="BH223" s="4"/>
      <c r="BI223" s="4"/>
      <c r="BJ223" s="11">
        <f t="shared" si="95"/>
        <v>0</v>
      </c>
      <c r="BK223" s="12">
        <f t="shared" si="84"/>
        <v>0</v>
      </c>
    </row>
    <row r="224" spans="1:63" ht="31.5" x14ac:dyDescent="0.25">
      <c r="A224" s="13">
        <v>209058301</v>
      </c>
      <c r="B224" s="14" t="s">
        <v>283</v>
      </c>
      <c r="C224" s="40">
        <v>2.02</v>
      </c>
      <c r="D224" s="47">
        <v>0</v>
      </c>
      <c r="E224" s="37">
        <v>0</v>
      </c>
      <c r="F224" s="37">
        <v>0</v>
      </c>
      <c r="G224" s="37">
        <f t="shared" si="85"/>
        <v>0</v>
      </c>
      <c r="H224" s="37">
        <f t="shared" si="73"/>
        <v>0</v>
      </c>
      <c r="I224" s="38">
        <v>0</v>
      </c>
      <c r="J224" s="44">
        <v>0</v>
      </c>
      <c r="K224" s="39">
        <v>0</v>
      </c>
      <c r="L224" s="37">
        <f t="shared" si="88"/>
        <v>0</v>
      </c>
      <c r="M224" s="37">
        <f t="shared" si="86"/>
        <v>0</v>
      </c>
      <c r="N224" s="39">
        <v>0</v>
      </c>
      <c r="O224" s="39">
        <v>0</v>
      </c>
      <c r="P224" s="39">
        <v>0</v>
      </c>
      <c r="Q224" s="37">
        <f t="shared" si="87"/>
        <v>0</v>
      </c>
      <c r="R224" s="37">
        <f t="shared" si="74"/>
        <v>0</v>
      </c>
      <c r="S224" s="10"/>
      <c r="T224" s="9"/>
      <c r="U224" s="9"/>
      <c r="V224" s="7">
        <f t="shared" si="89"/>
        <v>0</v>
      </c>
      <c r="W224" s="5">
        <f t="shared" si="75"/>
        <v>0</v>
      </c>
      <c r="X224" s="9"/>
      <c r="Y224" s="9"/>
      <c r="Z224" s="9"/>
      <c r="AA224" s="4">
        <f t="shared" si="76"/>
        <v>0</v>
      </c>
      <c r="AB224" s="8">
        <f t="shared" si="77"/>
        <v>0</v>
      </c>
      <c r="AC224" s="9"/>
      <c r="AD224" s="6"/>
      <c r="AE224" s="6"/>
      <c r="AF224" s="4">
        <f t="shared" si="72"/>
        <v>0</v>
      </c>
      <c r="AG224" s="8">
        <f t="shared" si="78"/>
        <v>0</v>
      </c>
      <c r="AH224" s="4"/>
      <c r="AI224" s="4"/>
      <c r="AJ224" s="4"/>
      <c r="AK224" s="4">
        <f t="shared" si="90"/>
        <v>0</v>
      </c>
      <c r="AL224" s="8">
        <f t="shared" si="79"/>
        <v>0</v>
      </c>
      <c r="AM224" s="4"/>
      <c r="AN224" s="4"/>
      <c r="AO224" s="4"/>
      <c r="AP224" s="4">
        <f t="shared" si="91"/>
        <v>0</v>
      </c>
      <c r="AQ224" s="8">
        <f t="shared" si="80"/>
        <v>0</v>
      </c>
      <c r="AR224" s="4"/>
      <c r="AS224" s="4"/>
      <c r="AT224" s="4"/>
      <c r="AU224" s="4">
        <f t="shared" si="92"/>
        <v>0</v>
      </c>
      <c r="AV224" s="8">
        <f t="shared" si="81"/>
        <v>0</v>
      </c>
      <c r="AW224" s="4"/>
      <c r="AX224" s="4"/>
      <c r="AY224" s="4"/>
      <c r="AZ224" s="4">
        <f t="shared" si="93"/>
        <v>0</v>
      </c>
      <c r="BA224" s="5">
        <f t="shared" si="82"/>
        <v>0</v>
      </c>
      <c r="BB224" s="4"/>
      <c r="BC224" s="4"/>
      <c r="BD224" s="4"/>
      <c r="BE224" s="4">
        <f t="shared" si="94"/>
        <v>0</v>
      </c>
      <c r="BF224" s="5">
        <f t="shared" si="83"/>
        <v>0</v>
      </c>
      <c r="BG224" s="4"/>
      <c r="BH224" s="4"/>
      <c r="BI224" s="4"/>
      <c r="BJ224" s="11">
        <f t="shared" si="95"/>
        <v>0</v>
      </c>
      <c r="BK224" s="12">
        <f t="shared" si="84"/>
        <v>0</v>
      </c>
    </row>
    <row r="225" spans="1:63" ht="31.5" x14ac:dyDescent="0.25">
      <c r="A225" s="2">
        <v>209058302</v>
      </c>
      <c r="B225" s="3" t="s">
        <v>284</v>
      </c>
      <c r="C225" s="36">
        <v>2.0550000000000002</v>
      </c>
      <c r="D225" s="47">
        <v>0</v>
      </c>
      <c r="E225" s="37">
        <v>0</v>
      </c>
      <c r="F225" s="37">
        <v>0</v>
      </c>
      <c r="G225" s="37">
        <f t="shared" si="85"/>
        <v>0</v>
      </c>
      <c r="H225" s="37">
        <f t="shared" si="73"/>
        <v>0</v>
      </c>
      <c r="I225" s="38">
        <v>0</v>
      </c>
      <c r="J225" s="38">
        <v>0</v>
      </c>
      <c r="K225" s="39">
        <v>0</v>
      </c>
      <c r="L225" s="37">
        <f t="shared" si="88"/>
        <v>0</v>
      </c>
      <c r="M225" s="37">
        <f t="shared" si="86"/>
        <v>0</v>
      </c>
      <c r="N225" s="39">
        <v>0</v>
      </c>
      <c r="O225" s="39">
        <v>0</v>
      </c>
      <c r="P225" s="39">
        <v>0</v>
      </c>
      <c r="Q225" s="37">
        <f t="shared" si="87"/>
        <v>0</v>
      </c>
      <c r="R225" s="37">
        <f t="shared" si="74"/>
        <v>0</v>
      </c>
      <c r="S225" s="10"/>
      <c r="T225" s="9"/>
      <c r="U225" s="9"/>
      <c r="V225" s="7">
        <f t="shared" si="89"/>
        <v>0</v>
      </c>
      <c r="W225" s="5">
        <f t="shared" si="75"/>
        <v>0</v>
      </c>
      <c r="X225" s="9"/>
      <c r="Y225" s="9"/>
      <c r="Z225" s="9"/>
      <c r="AA225" s="4">
        <f t="shared" si="76"/>
        <v>0</v>
      </c>
      <c r="AB225" s="8">
        <f t="shared" si="77"/>
        <v>0</v>
      </c>
      <c r="AC225" s="9"/>
      <c r="AD225" s="6"/>
      <c r="AE225" s="6"/>
      <c r="AF225" s="4">
        <f t="shared" si="72"/>
        <v>0</v>
      </c>
      <c r="AG225" s="8">
        <f t="shared" si="78"/>
        <v>0</v>
      </c>
      <c r="AH225" s="4"/>
      <c r="AI225" s="4"/>
      <c r="AJ225" s="4"/>
      <c r="AK225" s="4">
        <f t="shared" si="90"/>
        <v>0</v>
      </c>
      <c r="AL225" s="8">
        <f t="shared" si="79"/>
        <v>0</v>
      </c>
      <c r="AM225" s="4"/>
      <c r="AN225" s="4"/>
      <c r="AO225" s="4"/>
      <c r="AP225" s="4">
        <f t="shared" si="91"/>
        <v>0</v>
      </c>
      <c r="AQ225" s="8">
        <f t="shared" si="80"/>
        <v>0</v>
      </c>
      <c r="AR225" s="4"/>
      <c r="AS225" s="4"/>
      <c r="AT225" s="4"/>
      <c r="AU225" s="4">
        <f t="shared" si="92"/>
        <v>0</v>
      </c>
      <c r="AV225" s="8">
        <f t="shared" si="81"/>
        <v>0</v>
      </c>
      <c r="AW225" s="4"/>
      <c r="AX225" s="4"/>
      <c r="AY225" s="4"/>
      <c r="AZ225" s="4">
        <f t="shared" si="93"/>
        <v>0</v>
      </c>
      <c r="BA225" s="5">
        <f t="shared" si="82"/>
        <v>0</v>
      </c>
      <c r="BB225" s="4"/>
      <c r="BC225" s="4"/>
      <c r="BD225" s="4"/>
      <c r="BE225" s="4">
        <f t="shared" si="94"/>
        <v>0</v>
      </c>
      <c r="BF225" s="5">
        <f t="shared" si="83"/>
        <v>0</v>
      </c>
      <c r="BG225" s="4"/>
      <c r="BH225" s="4"/>
      <c r="BI225" s="4"/>
      <c r="BJ225" s="11">
        <f t="shared" si="95"/>
        <v>0</v>
      </c>
      <c r="BK225" s="12">
        <f t="shared" si="84"/>
        <v>0</v>
      </c>
    </row>
    <row r="226" spans="1:63" ht="31.5" x14ac:dyDescent="0.25">
      <c r="A226" s="13">
        <v>209058303</v>
      </c>
      <c r="B226" s="14" t="s">
        <v>285</v>
      </c>
      <c r="C226" s="40">
        <v>2.4500000000000002</v>
      </c>
      <c r="D226" s="47">
        <v>0</v>
      </c>
      <c r="E226" s="37">
        <v>0</v>
      </c>
      <c r="F226" s="37">
        <v>0</v>
      </c>
      <c r="G226" s="37">
        <f t="shared" si="85"/>
        <v>0</v>
      </c>
      <c r="H226" s="37">
        <f t="shared" si="73"/>
        <v>0</v>
      </c>
      <c r="I226" s="38">
        <v>0</v>
      </c>
      <c r="J226" s="38">
        <v>0</v>
      </c>
      <c r="K226" s="39">
        <v>0</v>
      </c>
      <c r="L226" s="37">
        <f t="shared" si="88"/>
        <v>0</v>
      </c>
      <c r="M226" s="37">
        <f t="shared" si="86"/>
        <v>0</v>
      </c>
      <c r="N226" s="39">
        <v>0</v>
      </c>
      <c r="O226" s="39">
        <v>0</v>
      </c>
      <c r="P226" s="39">
        <v>0</v>
      </c>
      <c r="Q226" s="37">
        <f t="shared" si="87"/>
        <v>0</v>
      </c>
      <c r="R226" s="37">
        <f t="shared" si="74"/>
        <v>0</v>
      </c>
      <c r="S226" s="10"/>
      <c r="T226" s="9"/>
      <c r="U226" s="9"/>
      <c r="V226" s="7">
        <f t="shared" si="89"/>
        <v>0</v>
      </c>
      <c r="W226" s="5">
        <f t="shared" si="75"/>
        <v>0</v>
      </c>
      <c r="X226" s="9"/>
      <c r="Y226" s="9"/>
      <c r="Z226" s="9"/>
      <c r="AA226" s="4">
        <f t="shared" si="76"/>
        <v>0</v>
      </c>
      <c r="AB226" s="8">
        <f t="shared" si="77"/>
        <v>0</v>
      </c>
      <c r="AC226" s="9"/>
      <c r="AD226" s="6"/>
      <c r="AE226" s="6"/>
      <c r="AF226" s="4">
        <f t="shared" si="72"/>
        <v>0</v>
      </c>
      <c r="AG226" s="8">
        <f t="shared" si="78"/>
        <v>0</v>
      </c>
      <c r="AH226" s="4"/>
      <c r="AI226" s="4"/>
      <c r="AJ226" s="4"/>
      <c r="AK226" s="4">
        <f t="shared" si="90"/>
        <v>0</v>
      </c>
      <c r="AL226" s="8">
        <f t="shared" si="79"/>
        <v>0</v>
      </c>
      <c r="AM226" s="4"/>
      <c r="AN226" s="4"/>
      <c r="AO226" s="4"/>
      <c r="AP226" s="4">
        <f t="shared" si="91"/>
        <v>0</v>
      </c>
      <c r="AQ226" s="8">
        <f t="shared" si="80"/>
        <v>0</v>
      </c>
      <c r="AR226" s="4"/>
      <c r="AS226" s="4"/>
      <c r="AT226" s="4"/>
      <c r="AU226" s="4">
        <f t="shared" si="92"/>
        <v>0</v>
      </c>
      <c r="AV226" s="8">
        <f t="shared" si="81"/>
        <v>0</v>
      </c>
      <c r="AW226" s="4"/>
      <c r="AX226" s="4"/>
      <c r="AY226" s="4"/>
      <c r="AZ226" s="4">
        <f t="shared" si="93"/>
        <v>0</v>
      </c>
      <c r="BA226" s="5">
        <f t="shared" si="82"/>
        <v>0</v>
      </c>
      <c r="BB226" s="4"/>
      <c r="BC226" s="4"/>
      <c r="BD226" s="4"/>
      <c r="BE226" s="4">
        <f t="shared" si="94"/>
        <v>0</v>
      </c>
      <c r="BF226" s="5">
        <f t="shared" si="83"/>
        <v>0</v>
      </c>
      <c r="BG226" s="4"/>
      <c r="BH226" s="4"/>
      <c r="BI226" s="4"/>
      <c r="BJ226" s="11">
        <f t="shared" si="95"/>
        <v>0</v>
      </c>
      <c r="BK226" s="12">
        <f t="shared" si="84"/>
        <v>0</v>
      </c>
    </row>
    <row r="227" spans="1:63" ht="31.5" x14ac:dyDescent="0.25">
      <c r="A227" s="2">
        <v>209058304</v>
      </c>
      <c r="B227" s="3" t="s">
        <v>286</v>
      </c>
      <c r="C227" s="36">
        <v>3.53</v>
      </c>
      <c r="D227" s="47">
        <v>0</v>
      </c>
      <c r="E227" s="37">
        <v>0</v>
      </c>
      <c r="F227" s="37">
        <v>0</v>
      </c>
      <c r="G227" s="37">
        <f t="shared" si="85"/>
        <v>0</v>
      </c>
      <c r="H227" s="37">
        <f t="shared" si="73"/>
        <v>0</v>
      </c>
      <c r="I227" s="38">
        <v>0</v>
      </c>
      <c r="J227" s="38">
        <v>0</v>
      </c>
      <c r="K227" s="39">
        <v>0</v>
      </c>
      <c r="L227" s="37">
        <f t="shared" si="88"/>
        <v>0</v>
      </c>
      <c r="M227" s="37">
        <f t="shared" si="86"/>
        <v>0</v>
      </c>
      <c r="N227" s="39">
        <v>0</v>
      </c>
      <c r="O227" s="39">
        <v>0</v>
      </c>
      <c r="P227" s="39">
        <v>0</v>
      </c>
      <c r="Q227" s="37">
        <f t="shared" si="87"/>
        <v>0</v>
      </c>
      <c r="R227" s="37">
        <f t="shared" si="74"/>
        <v>0</v>
      </c>
      <c r="S227" s="10"/>
      <c r="T227" s="9"/>
      <c r="U227" s="9"/>
      <c r="V227" s="7">
        <f t="shared" si="89"/>
        <v>0</v>
      </c>
      <c r="W227" s="5">
        <f t="shared" si="75"/>
        <v>0</v>
      </c>
      <c r="X227" s="9"/>
      <c r="Y227" s="9"/>
      <c r="Z227" s="9"/>
      <c r="AA227" s="4">
        <f t="shared" si="76"/>
        <v>0</v>
      </c>
      <c r="AB227" s="8">
        <f t="shared" si="77"/>
        <v>0</v>
      </c>
      <c r="AC227" s="9"/>
      <c r="AD227" s="6"/>
      <c r="AE227" s="6"/>
      <c r="AF227" s="4">
        <f t="shared" si="72"/>
        <v>0</v>
      </c>
      <c r="AG227" s="8">
        <f t="shared" si="78"/>
        <v>0</v>
      </c>
      <c r="AH227" s="4"/>
      <c r="AI227" s="4"/>
      <c r="AJ227" s="4"/>
      <c r="AK227" s="4">
        <f t="shared" si="90"/>
        <v>0</v>
      </c>
      <c r="AL227" s="8">
        <f t="shared" si="79"/>
        <v>0</v>
      </c>
      <c r="AM227" s="4"/>
      <c r="AN227" s="4"/>
      <c r="AO227" s="4"/>
      <c r="AP227" s="4">
        <f t="shared" si="91"/>
        <v>0</v>
      </c>
      <c r="AQ227" s="8">
        <f t="shared" si="80"/>
        <v>0</v>
      </c>
      <c r="AR227" s="4"/>
      <c r="AS227" s="4"/>
      <c r="AT227" s="4"/>
      <c r="AU227" s="4">
        <f t="shared" si="92"/>
        <v>0</v>
      </c>
      <c r="AV227" s="8">
        <f t="shared" si="81"/>
        <v>0</v>
      </c>
      <c r="AW227" s="4"/>
      <c r="AX227" s="4"/>
      <c r="AY227" s="4"/>
      <c r="AZ227" s="4">
        <f t="shared" si="93"/>
        <v>0</v>
      </c>
      <c r="BA227" s="5">
        <f t="shared" si="82"/>
        <v>0</v>
      </c>
      <c r="BB227" s="4"/>
      <c r="BC227" s="4"/>
      <c r="BD227" s="4"/>
      <c r="BE227" s="4">
        <f t="shared" si="94"/>
        <v>0</v>
      </c>
      <c r="BF227" s="5">
        <f t="shared" si="83"/>
        <v>0</v>
      </c>
      <c r="BG227" s="4"/>
      <c r="BH227" s="4"/>
      <c r="BI227" s="4"/>
      <c r="BJ227" s="11">
        <f t="shared" si="95"/>
        <v>0</v>
      </c>
      <c r="BK227" s="12">
        <f t="shared" si="84"/>
        <v>0</v>
      </c>
    </row>
    <row r="228" spans="1:63" ht="31.5" x14ac:dyDescent="0.25">
      <c r="A228" s="13">
        <v>209058306</v>
      </c>
      <c r="B228" s="14" t="s">
        <v>287</v>
      </c>
      <c r="C228" s="40">
        <v>3.49</v>
      </c>
      <c r="D228" s="47">
        <v>300</v>
      </c>
      <c r="E228" s="37">
        <v>0</v>
      </c>
      <c r="F228" s="37">
        <v>0</v>
      </c>
      <c r="G228" s="37">
        <f t="shared" si="85"/>
        <v>300</v>
      </c>
      <c r="H228" s="37">
        <f t="shared" si="73"/>
        <v>1047</v>
      </c>
      <c r="I228" s="38">
        <v>0</v>
      </c>
      <c r="J228" s="38">
        <v>0</v>
      </c>
      <c r="K228" s="39">
        <v>0</v>
      </c>
      <c r="L228" s="37">
        <f t="shared" si="88"/>
        <v>0</v>
      </c>
      <c r="M228" s="37">
        <f t="shared" si="86"/>
        <v>0</v>
      </c>
      <c r="N228" s="39">
        <v>0</v>
      </c>
      <c r="O228" s="39">
        <v>0</v>
      </c>
      <c r="P228" s="39">
        <v>0</v>
      </c>
      <c r="Q228" s="37">
        <f t="shared" si="87"/>
        <v>0</v>
      </c>
      <c r="R228" s="37">
        <f t="shared" si="74"/>
        <v>0</v>
      </c>
      <c r="S228" s="10"/>
      <c r="T228" s="9"/>
      <c r="U228" s="9"/>
      <c r="V228" s="7">
        <f t="shared" si="89"/>
        <v>0</v>
      </c>
      <c r="W228" s="5">
        <f t="shared" si="75"/>
        <v>0</v>
      </c>
      <c r="X228" s="9"/>
      <c r="Y228" s="9"/>
      <c r="Z228" s="9"/>
      <c r="AA228" s="4">
        <f t="shared" si="76"/>
        <v>0</v>
      </c>
      <c r="AB228" s="8">
        <f t="shared" si="77"/>
        <v>0</v>
      </c>
      <c r="AC228" s="9"/>
      <c r="AD228" s="6"/>
      <c r="AE228" s="6"/>
      <c r="AF228" s="4">
        <f t="shared" si="72"/>
        <v>0</v>
      </c>
      <c r="AG228" s="8">
        <f t="shared" si="78"/>
        <v>0</v>
      </c>
      <c r="AH228" s="4"/>
      <c r="AI228" s="4"/>
      <c r="AJ228" s="4"/>
      <c r="AK228" s="4">
        <f t="shared" si="90"/>
        <v>0</v>
      </c>
      <c r="AL228" s="8">
        <f t="shared" si="79"/>
        <v>0</v>
      </c>
      <c r="AM228" s="4"/>
      <c r="AN228" s="4"/>
      <c r="AO228" s="4"/>
      <c r="AP228" s="4">
        <f t="shared" si="91"/>
        <v>0</v>
      </c>
      <c r="AQ228" s="8">
        <f t="shared" si="80"/>
        <v>0</v>
      </c>
      <c r="AR228" s="4"/>
      <c r="AS228" s="4"/>
      <c r="AT228" s="4"/>
      <c r="AU228" s="4">
        <f t="shared" si="92"/>
        <v>0</v>
      </c>
      <c r="AV228" s="8">
        <f t="shared" si="81"/>
        <v>0</v>
      </c>
      <c r="AW228" s="4"/>
      <c r="AX228" s="4"/>
      <c r="AY228" s="4"/>
      <c r="AZ228" s="4">
        <f t="shared" si="93"/>
        <v>0</v>
      </c>
      <c r="BA228" s="5">
        <f t="shared" si="82"/>
        <v>0</v>
      </c>
      <c r="BB228" s="4"/>
      <c r="BC228" s="4"/>
      <c r="BD228" s="4"/>
      <c r="BE228" s="4">
        <f t="shared" si="94"/>
        <v>0</v>
      </c>
      <c r="BF228" s="5">
        <f t="shared" si="83"/>
        <v>0</v>
      </c>
      <c r="BG228" s="4"/>
      <c r="BH228" s="4"/>
      <c r="BI228" s="4"/>
      <c r="BJ228" s="11">
        <f t="shared" si="95"/>
        <v>0</v>
      </c>
      <c r="BK228" s="12">
        <f t="shared" si="84"/>
        <v>0</v>
      </c>
    </row>
    <row r="229" spans="1:63" ht="15.75" x14ac:dyDescent="0.25">
      <c r="A229" s="2">
        <v>209076501</v>
      </c>
      <c r="B229" s="3" t="s">
        <v>288</v>
      </c>
      <c r="C229" s="36">
        <v>26.5</v>
      </c>
      <c r="D229" s="47">
        <v>260</v>
      </c>
      <c r="E229" s="37">
        <v>300</v>
      </c>
      <c r="F229" s="37">
        <v>40</v>
      </c>
      <c r="G229" s="37">
        <f t="shared" si="85"/>
        <v>600</v>
      </c>
      <c r="H229" s="37">
        <f t="shared" si="73"/>
        <v>15900</v>
      </c>
      <c r="I229" s="38">
        <v>0</v>
      </c>
      <c r="J229" s="38">
        <v>168</v>
      </c>
      <c r="K229" s="39">
        <v>0</v>
      </c>
      <c r="L229" s="37">
        <f t="shared" si="88"/>
        <v>168</v>
      </c>
      <c r="M229" s="37">
        <f t="shared" si="86"/>
        <v>4452</v>
      </c>
      <c r="N229" s="39">
        <v>300</v>
      </c>
      <c r="O229" s="39">
        <v>0</v>
      </c>
      <c r="P229" s="39">
        <v>0</v>
      </c>
      <c r="Q229" s="37">
        <f t="shared" si="87"/>
        <v>300</v>
      </c>
      <c r="R229" s="37">
        <f t="shared" si="74"/>
        <v>7950</v>
      </c>
      <c r="S229" s="10"/>
      <c r="T229" s="9"/>
      <c r="U229" s="9"/>
      <c r="V229" s="7">
        <f t="shared" si="89"/>
        <v>0</v>
      </c>
      <c r="W229" s="5">
        <f t="shared" si="75"/>
        <v>0</v>
      </c>
      <c r="X229" s="9"/>
      <c r="Y229" s="9"/>
      <c r="Z229" s="9"/>
      <c r="AA229" s="4">
        <f t="shared" si="76"/>
        <v>0</v>
      </c>
      <c r="AB229" s="8">
        <f t="shared" si="77"/>
        <v>0</v>
      </c>
      <c r="AC229" s="9"/>
      <c r="AD229" s="6"/>
      <c r="AE229" s="6"/>
      <c r="AF229" s="4">
        <f t="shared" si="72"/>
        <v>0</v>
      </c>
      <c r="AG229" s="8">
        <f t="shared" si="78"/>
        <v>0</v>
      </c>
      <c r="AH229" s="4"/>
      <c r="AI229" s="4"/>
      <c r="AJ229" s="4"/>
      <c r="AK229" s="4">
        <f t="shared" si="90"/>
        <v>0</v>
      </c>
      <c r="AL229" s="8">
        <f t="shared" si="79"/>
        <v>0</v>
      </c>
      <c r="AM229" s="4"/>
      <c r="AN229" s="4"/>
      <c r="AO229" s="4"/>
      <c r="AP229" s="4">
        <f t="shared" si="91"/>
        <v>0</v>
      </c>
      <c r="AQ229" s="8">
        <f t="shared" si="80"/>
        <v>0</v>
      </c>
      <c r="AR229" s="4"/>
      <c r="AS229" s="4"/>
      <c r="AT229" s="4"/>
      <c r="AU229" s="4">
        <f t="shared" si="92"/>
        <v>0</v>
      </c>
      <c r="AV229" s="8">
        <f t="shared" si="81"/>
        <v>0</v>
      </c>
      <c r="AW229" s="4"/>
      <c r="AX229" s="4"/>
      <c r="AY229" s="4"/>
      <c r="AZ229" s="4">
        <f t="shared" si="93"/>
        <v>0</v>
      </c>
      <c r="BA229" s="5">
        <f t="shared" si="82"/>
        <v>0</v>
      </c>
      <c r="BB229" s="4"/>
      <c r="BC229" s="4"/>
      <c r="BD229" s="4"/>
      <c r="BE229" s="4">
        <f t="shared" si="94"/>
        <v>0</v>
      </c>
      <c r="BF229" s="5">
        <f t="shared" si="83"/>
        <v>0</v>
      </c>
      <c r="BG229" s="4"/>
      <c r="BH229" s="4"/>
      <c r="BI229" s="4"/>
      <c r="BJ229" s="11">
        <f t="shared" si="95"/>
        <v>0</v>
      </c>
      <c r="BK229" s="12">
        <f t="shared" si="84"/>
        <v>0</v>
      </c>
    </row>
    <row r="230" spans="1:63" ht="31.5" x14ac:dyDescent="0.25">
      <c r="A230" s="13">
        <v>209092201</v>
      </c>
      <c r="B230" s="14" t="s">
        <v>289</v>
      </c>
      <c r="C230" s="40">
        <v>14.61</v>
      </c>
      <c r="D230" s="47">
        <v>0</v>
      </c>
      <c r="E230" s="37">
        <v>0</v>
      </c>
      <c r="F230" s="37">
        <v>0</v>
      </c>
      <c r="G230" s="37">
        <f t="shared" si="85"/>
        <v>0</v>
      </c>
      <c r="H230" s="37">
        <f t="shared" si="73"/>
        <v>0</v>
      </c>
      <c r="I230" s="38">
        <v>36000</v>
      </c>
      <c r="J230" s="38">
        <v>0</v>
      </c>
      <c r="K230" s="39">
        <v>0</v>
      </c>
      <c r="L230" s="37">
        <f t="shared" si="88"/>
        <v>36000</v>
      </c>
      <c r="M230" s="37">
        <f t="shared" si="86"/>
        <v>525960</v>
      </c>
      <c r="N230" s="39">
        <v>260</v>
      </c>
      <c r="O230" s="39">
        <v>200</v>
      </c>
      <c r="P230" s="39">
        <v>0</v>
      </c>
      <c r="Q230" s="37">
        <f t="shared" si="87"/>
        <v>460</v>
      </c>
      <c r="R230" s="37">
        <f t="shared" si="74"/>
        <v>6720.5999999999995</v>
      </c>
      <c r="S230" s="10"/>
      <c r="T230" s="9"/>
      <c r="U230" s="9"/>
      <c r="V230" s="7">
        <f t="shared" si="89"/>
        <v>0</v>
      </c>
      <c r="W230" s="5">
        <f t="shared" si="75"/>
        <v>0</v>
      </c>
      <c r="X230" s="9"/>
      <c r="Y230" s="9"/>
      <c r="Z230" s="9"/>
      <c r="AA230" s="4">
        <f t="shared" si="76"/>
        <v>0</v>
      </c>
      <c r="AB230" s="8">
        <f t="shared" si="77"/>
        <v>0</v>
      </c>
      <c r="AC230" s="9"/>
      <c r="AD230" s="6"/>
      <c r="AE230" s="6"/>
      <c r="AF230" s="4">
        <f t="shared" si="72"/>
        <v>0</v>
      </c>
      <c r="AG230" s="8">
        <f t="shared" si="78"/>
        <v>0</v>
      </c>
      <c r="AH230" s="4"/>
      <c r="AI230" s="4"/>
      <c r="AJ230" s="4"/>
      <c r="AK230" s="4">
        <f t="shared" si="90"/>
        <v>0</v>
      </c>
      <c r="AL230" s="8">
        <f t="shared" si="79"/>
        <v>0</v>
      </c>
      <c r="AM230" s="4"/>
      <c r="AN230" s="4"/>
      <c r="AO230" s="4"/>
      <c r="AP230" s="4">
        <f t="shared" si="91"/>
        <v>0</v>
      </c>
      <c r="AQ230" s="8">
        <f t="shared" si="80"/>
        <v>0</v>
      </c>
      <c r="AR230" s="4"/>
      <c r="AS230" s="4"/>
      <c r="AT230" s="4"/>
      <c r="AU230" s="4">
        <f t="shared" si="92"/>
        <v>0</v>
      </c>
      <c r="AV230" s="8">
        <f t="shared" si="81"/>
        <v>0</v>
      </c>
      <c r="AW230" s="4"/>
      <c r="AX230" s="4"/>
      <c r="AY230" s="4"/>
      <c r="AZ230" s="4">
        <f t="shared" si="93"/>
        <v>0</v>
      </c>
      <c r="BA230" s="5">
        <f t="shared" si="82"/>
        <v>0</v>
      </c>
      <c r="BB230" s="4"/>
      <c r="BC230" s="4"/>
      <c r="BD230" s="4"/>
      <c r="BE230" s="4">
        <f t="shared" si="94"/>
        <v>0</v>
      </c>
      <c r="BF230" s="5">
        <f t="shared" si="83"/>
        <v>0</v>
      </c>
      <c r="BG230" s="4"/>
      <c r="BH230" s="4"/>
      <c r="BI230" s="4"/>
      <c r="BJ230" s="11">
        <f t="shared" si="95"/>
        <v>0</v>
      </c>
      <c r="BK230" s="12">
        <f t="shared" si="84"/>
        <v>0</v>
      </c>
    </row>
    <row r="231" spans="1:63" ht="31.5" x14ac:dyDescent="0.25">
      <c r="A231" s="2">
        <v>209244001</v>
      </c>
      <c r="B231" s="3" t="s">
        <v>290</v>
      </c>
      <c r="C231" s="36">
        <v>11.8</v>
      </c>
      <c r="D231" s="47">
        <v>0</v>
      </c>
      <c r="E231" s="37">
        <v>0</v>
      </c>
      <c r="F231" s="37">
        <v>0</v>
      </c>
      <c r="G231" s="37">
        <f t="shared" si="85"/>
        <v>0</v>
      </c>
      <c r="H231" s="37">
        <f t="shared" si="73"/>
        <v>0</v>
      </c>
      <c r="I231" s="41">
        <v>672</v>
      </c>
      <c r="J231" s="38">
        <v>0</v>
      </c>
      <c r="K231" s="39">
        <v>0</v>
      </c>
      <c r="L231" s="37">
        <f t="shared" si="88"/>
        <v>672</v>
      </c>
      <c r="M231" s="37">
        <f t="shared" si="86"/>
        <v>7929.6</v>
      </c>
      <c r="N231" s="39">
        <v>0</v>
      </c>
      <c r="O231" s="39">
        <v>0</v>
      </c>
      <c r="P231" s="39">
        <v>0</v>
      </c>
      <c r="Q231" s="37">
        <f t="shared" si="87"/>
        <v>0</v>
      </c>
      <c r="R231" s="37">
        <f t="shared" si="74"/>
        <v>0</v>
      </c>
      <c r="S231" s="10"/>
      <c r="T231" s="9"/>
      <c r="U231" s="9"/>
      <c r="V231" s="7">
        <f t="shared" si="89"/>
        <v>0</v>
      </c>
      <c r="W231" s="5">
        <f t="shared" si="75"/>
        <v>0</v>
      </c>
      <c r="X231" s="9"/>
      <c r="Y231" s="9"/>
      <c r="Z231" s="9"/>
      <c r="AA231" s="4">
        <f t="shared" si="76"/>
        <v>0</v>
      </c>
      <c r="AB231" s="8">
        <f t="shared" si="77"/>
        <v>0</v>
      </c>
      <c r="AC231" s="9"/>
      <c r="AD231" s="6"/>
      <c r="AE231" s="6"/>
      <c r="AF231" s="4">
        <f t="shared" si="72"/>
        <v>0</v>
      </c>
      <c r="AG231" s="8">
        <f t="shared" si="78"/>
        <v>0</v>
      </c>
      <c r="AH231" s="4"/>
      <c r="AI231" s="4"/>
      <c r="AJ231" s="4"/>
      <c r="AK231" s="4">
        <f t="shared" si="90"/>
        <v>0</v>
      </c>
      <c r="AL231" s="8">
        <f t="shared" si="79"/>
        <v>0</v>
      </c>
      <c r="AM231" s="4"/>
      <c r="AN231" s="4"/>
      <c r="AO231" s="4"/>
      <c r="AP231" s="4">
        <f t="shared" si="91"/>
        <v>0</v>
      </c>
      <c r="AQ231" s="8">
        <f t="shared" si="80"/>
        <v>0</v>
      </c>
      <c r="AR231" s="4"/>
      <c r="AS231" s="4"/>
      <c r="AT231" s="4"/>
      <c r="AU231" s="4">
        <f t="shared" si="92"/>
        <v>0</v>
      </c>
      <c r="AV231" s="8">
        <f t="shared" si="81"/>
        <v>0</v>
      </c>
      <c r="AW231" s="4"/>
      <c r="AX231" s="4"/>
      <c r="AY231" s="4"/>
      <c r="AZ231" s="4">
        <f t="shared" si="93"/>
        <v>0</v>
      </c>
      <c r="BA231" s="5">
        <f t="shared" si="82"/>
        <v>0</v>
      </c>
      <c r="BB231" s="4"/>
      <c r="BC231" s="4"/>
      <c r="BD231" s="4"/>
      <c r="BE231" s="4">
        <f t="shared" si="94"/>
        <v>0</v>
      </c>
      <c r="BF231" s="5">
        <f t="shared" si="83"/>
        <v>0</v>
      </c>
      <c r="BG231" s="4"/>
      <c r="BH231" s="4"/>
      <c r="BI231" s="4"/>
      <c r="BJ231" s="11">
        <f t="shared" si="95"/>
        <v>0</v>
      </c>
      <c r="BK231" s="12">
        <f t="shared" si="84"/>
        <v>0</v>
      </c>
    </row>
    <row r="232" spans="1:63" ht="47.25" x14ac:dyDescent="0.25">
      <c r="A232" s="13">
        <v>209332801</v>
      </c>
      <c r="B232" s="14" t="s">
        <v>291</v>
      </c>
      <c r="C232" s="40">
        <v>30</v>
      </c>
      <c r="D232" s="47">
        <v>0</v>
      </c>
      <c r="E232" s="37">
        <v>0</v>
      </c>
      <c r="F232" s="37">
        <v>0</v>
      </c>
      <c r="G232" s="37">
        <f t="shared" si="85"/>
        <v>0</v>
      </c>
      <c r="H232" s="37">
        <f t="shared" si="73"/>
        <v>0</v>
      </c>
      <c r="I232" s="45">
        <v>0</v>
      </c>
      <c r="J232" s="45">
        <v>0</v>
      </c>
      <c r="K232" s="39">
        <v>0</v>
      </c>
      <c r="L232" s="37">
        <f t="shared" si="88"/>
        <v>0</v>
      </c>
      <c r="M232" s="37">
        <f t="shared" si="86"/>
        <v>0</v>
      </c>
      <c r="N232" s="39">
        <v>0</v>
      </c>
      <c r="O232" s="39">
        <v>0</v>
      </c>
      <c r="P232" s="39">
        <v>0</v>
      </c>
      <c r="Q232" s="37">
        <f t="shared" si="87"/>
        <v>0</v>
      </c>
      <c r="R232" s="37">
        <f t="shared" si="74"/>
        <v>0</v>
      </c>
      <c r="S232" s="10"/>
      <c r="T232" s="9"/>
      <c r="U232" s="9"/>
      <c r="V232" s="7">
        <f t="shared" si="89"/>
        <v>0</v>
      </c>
      <c r="W232" s="5">
        <f t="shared" si="75"/>
        <v>0</v>
      </c>
      <c r="X232" s="9"/>
      <c r="Y232" s="9"/>
      <c r="Z232" s="9"/>
      <c r="AA232" s="4">
        <f t="shared" si="76"/>
        <v>0</v>
      </c>
      <c r="AB232" s="8">
        <f t="shared" si="77"/>
        <v>0</v>
      </c>
      <c r="AC232" s="9"/>
      <c r="AD232" s="6"/>
      <c r="AE232" s="6"/>
      <c r="AF232" s="4">
        <f t="shared" si="72"/>
        <v>0</v>
      </c>
      <c r="AG232" s="8">
        <f t="shared" si="78"/>
        <v>0</v>
      </c>
      <c r="AH232" s="4"/>
      <c r="AI232" s="4"/>
      <c r="AJ232" s="4"/>
      <c r="AK232" s="4">
        <f t="shared" si="90"/>
        <v>0</v>
      </c>
      <c r="AL232" s="8">
        <f t="shared" si="79"/>
        <v>0</v>
      </c>
      <c r="AM232" s="4"/>
      <c r="AN232" s="4"/>
      <c r="AO232" s="4"/>
      <c r="AP232" s="4">
        <f t="shared" si="91"/>
        <v>0</v>
      </c>
      <c r="AQ232" s="8">
        <f t="shared" si="80"/>
        <v>0</v>
      </c>
      <c r="AR232" s="4"/>
      <c r="AS232" s="4"/>
      <c r="AT232" s="4"/>
      <c r="AU232" s="4">
        <f t="shared" si="92"/>
        <v>0</v>
      </c>
      <c r="AV232" s="8">
        <f t="shared" si="81"/>
        <v>0</v>
      </c>
      <c r="AW232" s="4"/>
      <c r="AX232" s="4"/>
      <c r="AY232" s="4"/>
      <c r="AZ232" s="4">
        <f t="shared" si="93"/>
        <v>0</v>
      </c>
      <c r="BA232" s="5">
        <f t="shared" si="82"/>
        <v>0</v>
      </c>
      <c r="BB232" s="4"/>
      <c r="BC232" s="4"/>
      <c r="BD232" s="4"/>
      <c r="BE232" s="4">
        <f t="shared" si="94"/>
        <v>0</v>
      </c>
      <c r="BF232" s="5">
        <f t="shared" si="83"/>
        <v>0</v>
      </c>
      <c r="BG232" s="4"/>
      <c r="BH232" s="4"/>
      <c r="BI232" s="4"/>
      <c r="BJ232" s="11">
        <f t="shared" si="95"/>
        <v>0</v>
      </c>
      <c r="BK232" s="12">
        <f t="shared" si="84"/>
        <v>0</v>
      </c>
    </row>
    <row r="233" spans="1:63" ht="31.5" x14ac:dyDescent="0.25">
      <c r="A233" s="2">
        <v>209471501</v>
      </c>
      <c r="B233" s="3" t="s">
        <v>292</v>
      </c>
      <c r="C233" s="36">
        <v>47</v>
      </c>
      <c r="D233" s="47">
        <v>0</v>
      </c>
      <c r="E233" s="37">
        <v>0</v>
      </c>
      <c r="F233" s="37">
        <v>0</v>
      </c>
      <c r="G233" s="37">
        <f t="shared" si="85"/>
        <v>0</v>
      </c>
      <c r="H233" s="37">
        <f t="shared" si="73"/>
        <v>0</v>
      </c>
      <c r="I233" s="38">
        <v>0</v>
      </c>
      <c r="J233" s="38">
        <v>0</v>
      </c>
      <c r="K233" s="39">
        <v>0</v>
      </c>
      <c r="L233" s="37">
        <f t="shared" si="88"/>
        <v>0</v>
      </c>
      <c r="M233" s="37">
        <f t="shared" si="86"/>
        <v>0</v>
      </c>
      <c r="N233" s="39">
        <v>0</v>
      </c>
      <c r="O233" s="39">
        <v>0</v>
      </c>
      <c r="P233" s="39">
        <v>0</v>
      </c>
      <c r="Q233" s="37">
        <f t="shared" si="87"/>
        <v>0</v>
      </c>
      <c r="R233" s="37">
        <f t="shared" si="74"/>
        <v>0</v>
      </c>
      <c r="S233" s="10"/>
      <c r="T233" s="9"/>
      <c r="U233" s="9"/>
      <c r="V233" s="7">
        <f t="shared" si="89"/>
        <v>0</v>
      </c>
      <c r="W233" s="5">
        <f t="shared" si="75"/>
        <v>0</v>
      </c>
      <c r="X233" s="9"/>
      <c r="Y233" s="9"/>
      <c r="Z233" s="9"/>
      <c r="AA233" s="4">
        <f t="shared" si="76"/>
        <v>0</v>
      </c>
      <c r="AB233" s="8">
        <f t="shared" si="77"/>
        <v>0</v>
      </c>
      <c r="AC233" s="9"/>
      <c r="AD233" s="6"/>
      <c r="AE233" s="6"/>
      <c r="AF233" s="4">
        <f t="shared" si="72"/>
        <v>0</v>
      </c>
      <c r="AG233" s="8">
        <f t="shared" si="78"/>
        <v>0</v>
      </c>
      <c r="AH233" s="4"/>
      <c r="AI233" s="4"/>
      <c r="AJ233" s="4"/>
      <c r="AK233" s="4">
        <f t="shared" si="90"/>
        <v>0</v>
      </c>
      <c r="AL233" s="8">
        <f t="shared" si="79"/>
        <v>0</v>
      </c>
      <c r="AM233" s="4"/>
      <c r="AN233" s="4"/>
      <c r="AO233" s="4"/>
      <c r="AP233" s="4">
        <f t="shared" si="91"/>
        <v>0</v>
      </c>
      <c r="AQ233" s="8">
        <f t="shared" si="80"/>
        <v>0</v>
      </c>
      <c r="AR233" s="4"/>
      <c r="AS233" s="4"/>
      <c r="AT233" s="4"/>
      <c r="AU233" s="4">
        <f t="shared" si="92"/>
        <v>0</v>
      </c>
      <c r="AV233" s="8">
        <f t="shared" si="81"/>
        <v>0</v>
      </c>
      <c r="AW233" s="4"/>
      <c r="AX233" s="4"/>
      <c r="AY233" s="4"/>
      <c r="AZ233" s="4">
        <f t="shared" si="93"/>
        <v>0</v>
      </c>
      <c r="BA233" s="5">
        <f t="shared" si="82"/>
        <v>0</v>
      </c>
      <c r="BB233" s="4"/>
      <c r="BC233" s="4"/>
      <c r="BD233" s="4"/>
      <c r="BE233" s="4">
        <f t="shared" si="94"/>
        <v>0</v>
      </c>
      <c r="BF233" s="5">
        <f t="shared" si="83"/>
        <v>0</v>
      </c>
      <c r="BG233" s="4"/>
      <c r="BH233" s="4"/>
      <c r="BI233" s="4"/>
      <c r="BJ233" s="11">
        <f t="shared" si="95"/>
        <v>0</v>
      </c>
      <c r="BK233" s="12">
        <f t="shared" si="84"/>
        <v>0</v>
      </c>
    </row>
    <row r="234" spans="1:63" ht="15.75" x14ac:dyDescent="0.25">
      <c r="A234" s="13">
        <v>209472601</v>
      </c>
      <c r="B234" s="14" t="s">
        <v>293</v>
      </c>
      <c r="C234" s="40">
        <v>1.9</v>
      </c>
      <c r="D234" s="47">
        <v>0</v>
      </c>
      <c r="E234" s="37">
        <v>0</v>
      </c>
      <c r="F234" s="37">
        <v>0</v>
      </c>
      <c r="G234" s="37">
        <f t="shared" si="85"/>
        <v>0</v>
      </c>
      <c r="H234" s="37">
        <f t="shared" si="73"/>
        <v>0</v>
      </c>
      <c r="I234" s="38">
        <v>0</v>
      </c>
      <c r="J234" s="48">
        <v>0</v>
      </c>
      <c r="K234" s="39">
        <v>0</v>
      </c>
      <c r="L234" s="37">
        <f t="shared" si="88"/>
        <v>0</v>
      </c>
      <c r="M234" s="37">
        <f t="shared" si="86"/>
        <v>0</v>
      </c>
      <c r="N234" s="39">
        <v>0</v>
      </c>
      <c r="O234" s="39">
        <v>0</v>
      </c>
      <c r="P234" s="39">
        <v>0</v>
      </c>
      <c r="Q234" s="37">
        <f t="shared" si="87"/>
        <v>0</v>
      </c>
      <c r="R234" s="37">
        <f t="shared" si="74"/>
        <v>0</v>
      </c>
      <c r="S234" s="10"/>
      <c r="T234" s="9"/>
      <c r="U234" s="9"/>
      <c r="V234" s="7">
        <f t="shared" si="89"/>
        <v>0</v>
      </c>
      <c r="W234" s="5">
        <f t="shared" si="75"/>
        <v>0</v>
      </c>
      <c r="X234" s="9"/>
      <c r="Y234" s="9"/>
      <c r="Z234" s="9"/>
      <c r="AA234" s="4">
        <f t="shared" si="76"/>
        <v>0</v>
      </c>
      <c r="AB234" s="8">
        <f t="shared" si="77"/>
        <v>0</v>
      </c>
      <c r="AC234" s="9"/>
      <c r="AD234" s="6"/>
      <c r="AE234" s="6"/>
      <c r="AF234" s="4">
        <f t="shared" si="72"/>
        <v>0</v>
      </c>
      <c r="AG234" s="8">
        <f t="shared" si="78"/>
        <v>0</v>
      </c>
      <c r="AH234" s="4"/>
      <c r="AI234" s="4"/>
      <c r="AJ234" s="4"/>
      <c r="AK234" s="4">
        <f t="shared" si="90"/>
        <v>0</v>
      </c>
      <c r="AL234" s="8">
        <f t="shared" si="79"/>
        <v>0</v>
      </c>
      <c r="AM234" s="4"/>
      <c r="AN234" s="4"/>
      <c r="AO234" s="4"/>
      <c r="AP234" s="4">
        <f t="shared" si="91"/>
        <v>0</v>
      </c>
      <c r="AQ234" s="8">
        <f t="shared" si="80"/>
        <v>0</v>
      </c>
      <c r="AR234" s="4"/>
      <c r="AS234" s="4"/>
      <c r="AT234" s="4"/>
      <c r="AU234" s="4">
        <f t="shared" si="92"/>
        <v>0</v>
      </c>
      <c r="AV234" s="8">
        <f t="shared" si="81"/>
        <v>0</v>
      </c>
      <c r="AW234" s="4"/>
      <c r="AX234" s="4"/>
      <c r="AY234" s="4"/>
      <c r="AZ234" s="4">
        <f t="shared" si="93"/>
        <v>0</v>
      </c>
      <c r="BA234" s="5">
        <f t="shared" si="82"/>
        <v>0</v>
      </c>
      <c r="BB234" s="4"/>
      <c r="BC234" s="4"/>
      <c r="BD234" s="4"/>
      <c r="BE234" s="4">
        <f t="shared" si="94"/>
        <v>0</v>
      </c>
      <c r="BF234" s="5">
        <f t="shared" si="83"/>
        <v>0</v>
      </c>
      <c r="BG234" s="4"/>
      <c r="BH234" s="4"/>
      <c r="BI234" s="4"/>
      <c r="BJ234" s="11">
        <f t="shared" si="95"/>
        <v>0</v>
      </c>
      <c r="BK234" s="12">
        <f t="shared" si="84"/>
        <v>0</v>
      </c>
    </row>
    <row r="235" spans="1:63" ht="47.25" x14ac:dyDescent="0.25">
      <c r="A235" s="2">
        <v>209484701</v>
      </c>
      <c r="B235" s="3" t="s">
        <v>294</v>
      </c>
      <c r="C235" s="36">
        <v>73.5</v>
      </c>
      <c r="D235" s="47">
        <v>0</v>
      </c>
      <c r="E235" s="37">
        <v>0</v>
      </c>
      <c r="F235" s="37">
        <v>0</v>
      </c>
      <c r="G235" s="37">
        <f t="shared" si="85"/>
        <v>0</v>
      </c>
      <c r="H235" s="37">
        <f t="shared" si="73"/>
        <v>0</v>
      </c>
      <c r="I235" s="38">
        <v>0</v>
      </c>
      <c r="J235" s="38">
        <v>0</v>
      </c>
      <c r="K235" s="39">
        <v>0</v>
      </c>
      <c r="L235" s="37">
        <f t="shared" si="88"/>
        <v>0</v>
      </c>
      <c r="M235" s="37">
        <f t="shared" si="86"/>
        <v>0</v>
      </c>
      <c r="N235" s="39">
        <v>0</v>
      </c>
      <c r="O235" s="39">
        <v>0</v>
      </c>
      <c r="P235" s="39">
        <v>0</v>
      </c>
      <c r="Q235" s="37">
        <f t="shared" si="87"/>
        <v>0</v>
      </c>
      <c r="R235" s="37">
        <f t="shared" si="74"/>
        <v>0</v>
      </c>
      <c r="S235" s="10"/>
      <c r="T235" s="9"/>
      <c r="U235" s="9"/>
      <c r="V235" s="7">
        <f t="shared" si="89"/>
        <v>0</v>
      </c>
      <c r="W235" s="5">
        <f t="shared" si="75"/>
        <v>0</v>
      </c>
      <c r="X235" s="9"/>
      <c r="Y235" s="9"/>
      <c r="Z235" s="9"/>
      <c r="AA235" s="4">
        <f t="shared" si="76"/>
        <v>0</v>
      </c>
      <c r="AB235" s="8">
        <f t="shared" si="77"/>
        <v>0</v>
      </c>
      <c r="AC235" s="9"/>
      <c r="AD235" s="6"/>
      <c r="AE235" s="6"/>
      <c r="AF235" s="4">
        <f t="shared" si="72"/>
        <v>0</v>
      </c>
      <c r="AG235" s="8">
        <f t="shared" si="78"/>
        <v>0</v>
      </c>
      <c r="AH235" s="4"/>
      <c r="AI235" s="4"/>
      <c r="AJ235" s="4"/>
      <c r="AK235" s="4">
        <f t="shared" si="90"/>
        <v>0</v>
      </c>
      <c r="AL235" s="8">
        <f t="shared" si="79"/>
        <v>0</v>
      </c>
      <c r="AM235" s="4"/>
      <c r="AN235" s="4"/>
      <c r="AO235" s="4"/>
      <c r="AP235" s="4">
        <f t="shared" si="91"/>
        <v>0</v>
      </c>
      <c r="AQ235" s="8">
        <f t="shared" si="80"/>
        <v>0</v>
      </c>
      <c r="AR235" s="4"/>
      <c r="AS235" s="4"/>
      <c r="AT235" s="4"/>
      <c r="AU235" s="4">
        <f t="shared" si="92"/>
        <v>0</v>
      </c>
      <c r="AV235" s="8">
        <f t="shared" si="81"/>
        <v>0</v>
      </c>
      <c r="AW235" s="4"/>
      <c r="AX235" s="4"/>
      <c r="AY235" s="4"/>
      <c r="AZ235" s="4">
        <f t="shared" si="93"/>
        <v>0</v>
      </c>
      <c r="BA235" s="5">
        <f t="shared" si="82"/>
        <v>0</v>
      </c>
      <c r="BB235" s="4"/>
      <c r="BC235" s="4"/>
      <c r="BD235" s="4"/>
      <c r="BE235" s="4">
        <f t="shared" si="94"/>
        <v>0</v>
      </c>
      <c r="BF235" s="5">
        <f t="shared" si="83"/>
        <v>0</v>
      </c>
      <c r="BG235" s="4"/>
      <c r="BH235" s="4"/>
      <c r="BI235" s="4"/>
      <c r="BJ235" s="11">
        <f t="shared" si="95"/>
        <v>0</v>
      </c>
      <c r="BK235" s="12">
        <f t="shared" si="84"/>
        <v>0</v>
      </c>
    </row>
    <row r="236" spans="1:63" ht="15.75" x14ac:dyDescent="0.25">
      <c r="A236" s="13">
        <v>209485901</v>
      </c>
      <c r="B236" s="14" t="s">
        <v>295</v>
      </c>
      <c r="C236" s="40">
        <v>103.914</v>
      </c>
      <c r="D236" s="47">
        <v>0</v>
      </c>
      <c r="E236" s="37">
        <v>0</v>
      </c>
      <c r="F236" s="37">
        <v>0</v>
      </c>
      <c r="G236" s="37">
        <f t="shared" si="85"/>
        <v>0</v>
      </c>
      <c r="H236" s="37">
        <f t="shared" si="73"/>
        <v>0</v>
      </c>
      <c r="I236" s="38">
        <v>26000</v>
      </c>
      <c r="J236" s="38">
        <v>0</v>
      </c>
      <c r="K236" s="39">
        <v>0</v>
      </c>
      <c r="L236" s="37">
        <f t="shared" si="88"/>
        <v>26000</v>
      </c>
      <c r="M236" s="37">
        <f t="shared" si="86"/>
        <v>2701764</v>
      </c>
      <c r="N236" s="39">
        <v>0</v>
      </c>
      <c r="O236" s="39">
        <v>0</v>
      </c>
      <c r="P236" s="39">
        <v>0</v>
      </c>
      <c r="Q236" s="37">
        <f t="shared" si="87"/>
        <v>0</v>
      </c>
      <c r="R236" s="37">
        <f t="shared" si="74"/>
        <v>0</v>
      </c>
      <c r="S236" s="10"/>
      <c r="T236" s="9"/>
      <c r="U236" s="9"/>
      <c r="V236" s="7">
        <f t="shared" si="89"/>
        <v>0</v>
      </c>
      <c r="W236" s="5">
        <f t="shared" si="75"/>
        <v>0</v>
      </c>
      <c r="X236" s="9"/>
      <c r="Y236" s="9"/>
      <c r="Z236" s="9"/>
      <c r="AA236" s="4">
        <f t="shared" si="76"/>
        <v>0</v>
      </c>
      <c r="AB236" s="8">
        <f t="shared" si="77"/>
        <v>0</v>
      </c>
      <c r="AC236" s="9"/>
      <c r="AD236" s="6"/>
      <c r="AE236" s="6"/>
      <c r="AF236" s="4">
        <f t="shared" si="72"/>
        <v>0</v>
      </c>
      <c r="AG236" s="8">
        <f t="shared" si="78"/>
        <v>0</v>
      </c>
      <c r="AH236" s="4"/>
      <c r="AI236" s="4"/>
      <c r="AJ236" s="4"/>
      <c r="AK236" s="4">
        <f t="shared" si="90"/>
        <v>0</v>
      </c>
      <c r="AL236" s="8">
        <f t="shared" si="79"/>
        <v>0</v>
      </c>
      <c r="AM236" s="4"/>
      <c r="AN236" s="4"/>
      <c r="AO236" s="4"/>
      <c r="AP236" s="4">
        <f t="shared" si="91"/>
        <v>0</v>
      </c>
      <c r="AQ236" s="8">
        <f t="shared" si="80"/>
        <v>0</v>
      </c>
      <c r="AR236" s="4"/>
      <c r="AS236" s="4"/>
      <c r="AT236" s="4"/>
      <c r="AU236" s="4">
        <f t="shared" si="92"/>
        <v>0</v>
      </c>
      <c r="AV236" s="8">
        <f t="shared" si="81"/>
        <v>0</v>
      </c>
      <c r="AW236" s="4"/>
      <c r="AX236" s="4"/>
      <c r="AY236" s="4"/>
      <c r="AZ236" s="4">
        <f t="shared" si="93"/>
        <v>0</v>
      </c>
      <c r="BA236" s="5">
        <f t="shared" si="82"/>
        <v>0</v>
      </c>
      <c r="BB236" s="4"/>
      <c r="BC236" s="4"/>
      <c r="BD236" s="4"/>
      <c r="BE236" s="4">
        <f t="shared" si="94"/>
        <v>0</v>
      </c>
      <c r="BF236" s="5">
        <f t="shared" si="83"/>
        <v>0</v>
      </c>
      <c r="BG236" s="4"/>
      <c r="BH236" s="4"/>
      <c r="BI236" s="4"/>
      <c r="BJ236" s="11">
        <f t="shared" si="95"/>
        <v>0</v>
      </c>
      <c r="BK236" s="12">
        <f t="shared" si="84"/>
        <v>0</v>
      </c>
    </row>
    <row r="237" spans="1:63" ht="15.75" x14ac:dyDescent="0.25">
      <c r="A237" s="2">
        <v>209486001</v>
      </c>
      <c r="B237" s="3" t="s">
        <v>296</v>
      </c>
      <c r="C237" s="36">
        <v>102.386</v>
      </c>
      <c r="D237" s="47">
        <v>0</v>
      </c>
      <c r="E237" s="37">
        <v>0</v>
      </c>
      <c r="F237" s="37">
        <v>0</v>
      </c>
      <c r="G237" s="37">
        <f t="shared" si="85"/>
        <v>0</v>
      </c>
      <c r="H237" s="37">
        <f t="shared" si="73"/>
        <v>0</v>
      </c>
      <c r="I237" s="38">
        <v>0</v>
      </c>
      <c r="J237" s="38">
        <v>0</v>
      </c>
      <c r="K237" s="39">
        <v>0</v>
      </c>
      <c r="L237" s="37">
        <f t="shared" si="88"/>
        <v>0</v>
      </c>
      <c r="M237" s="37">
        <f t="shared" si="86"/>
        <v>0</v>
      </c>
      <c r="N237" s="39">
        <v>0</v>
      </c>
      <c r="O237" s="39">
        <v>0</v>
      </c>
      <c r="P237" s="39">
        <v>0</v>
      </c>
      <c r="Q237" s="37">
        <f t="shared" si="87"/>
        <v>0</v>
      </c>
      <c r="R237" s="37">
        <f t="shared" si="74"/>
        <v>0</v>
      </c>
      <c r="S237" s="10"/>
      <c r="T237" s="9"/>
      <c r="U237" s="9"/>
      <c r="V237" s="7">
        <f t="shared" si="89"/>
        <v>0</v>
      </c>
      <c r="W237" s="5">
        <f t="shared" si="75"/>
        <v>0</v>
      </c>
      <c r="X237" s="9"/>
      <c r="Y237" s="9"/>
      <c r="Z237" s="9"/>
      <c r="AA237" s="4">
        <f t="shared" si="76"/>
        <v>0</v>
      </c>
      <c r="AB237" s="8">
        <f t="shared" si="77"/>
        <v>0</v>
      </c>
      <c r="AC237" s="9"/>
      <c r="AD237" s="6"/>
      <c r="AE237" s="6"/>
      <c r="AF237" s="4">
        <f t="shared" si="72"/>
        <v>0</v>
      </c>
      <c r="AG237" s="8">
        <f t="shared" si="78"/>
        <v>0</v>
      </c>
      <c r="AH237" s="4"/>
      <c r="AI237" s="4"/>
      <c r="AJ237" s="4"/>
      <c r="AK237" s="4">
        <f t="shared" si="90"/>
        <v>0</v>
      </c>
      <c r="AL237" s="8">
        <f t="shared" si="79"/>
        <v>0</v>
      </c>
      <c r="AM237" s="4"/>
      <c r="AN237" s="4"/>
      <c r="AO237" s="4"/>
      <c r="AP237" s="4">
        <f t="shared" si="91"/>
        <v>0</v>
      </c>
      <c r="AQ237" s="8">
        <f t="shared" si="80"/>
        <v>0</v>
      </c>
      <c r="AR237" s="4"/>
      <c r="AS237" s="4"/>
      <c r="AT237" s="4"/>
      <c r="AU237" s="4">
        <f t="shared" si="92"/>
        <v>0</v>
      </c>
      <c r="AV237" s="8">
        <f t="shared" si="81"/>
        <v>0</v>
      </c>
      <c r="AW237" s="4"/>
      <c r="AX237" s="4"/>
      <c r="AY237" s="4"/>
      <c r="AZ237" s="4">
        <f t="shared" si="93"/>
        <v>0</v>
      </c>
      <c r="BA237" s="5">
        <f t="shared" si="82"/>
        <v>0</v>
      </c>
      <c r="BB237" s="4"/>
      <c r="BC237" s="4"/>
      <c r="BD237" s="4"/>
      <c r="BE237" s="4">
        <f t="shared" si="94"/>
        <v>0</v>
      </c>
      <c r="BF237" s="5">
        <f t="shared" si="83"/>
        <v>0</v>
      </c>
      <c r="BG237" s="4"/>
      <c r="BH237" s="4"/>
      <c r="BI237" s="4"/>
      <c r="BJ237" s="11">
        <f t="shared" si="95"/>
        <v>0</v>
      </c>
      <c r="BK237" s="12">
        <f t="shared" si="84"/>
        <v>0</v>
      </c>
    </row>
    <row r="238" spans="1:63" ht="15.75" x14ac:dyDescent="0.25">
      <c r="A238" s="13">
        <v>209486101</v>
      </c>
      <c r="B238" s="14" t="s">
        <v>297</v>
      </c>
      <c r="C238" s="40">
        <v>100</v>
      </c>
      <c r="D238" s="47">
        <v>0</v>
      </c>
      <c r="E238" s="37">
        <v>0</v>
      </c>
      <c r="F238" s="37">
        <v>0</v>
      </c>
      <c r="G238" s="37">
        <f t="shared" si="85"/>
        <v>0</v>
      </c>
      <c r="H238" s="37">
        <f t="shared" si="73"/>
        <v>0</v>
      </c>
      <c r="I238" s="38">
        <v>528</v>
      </c>
      <c r="J238" s="38">
        <v>0</v>
      </c>
      <c r="K238" s="39">
        <v>0</v>
      </c>
      <c r="L238" s="37">
        <f t="shared" si="88"/>
        <v>528</v>
      </c>
      <c r="M238" s="37">
        <f t="shared" si="86"/>
        <v>52800</v>
      </c>
      <c r="N238" s="39">
        <v>0</v>
      </c>
      <c r="O238" s="39">
        <v>0</v>
      </c>
      <c r="P238" s="39">
        <v>0</v>
      </c>
      <c r="Q238" s="37">
        <f t="shared" si="87"/>
        <v>0</v>
      </c>
      <c r="R238" s="37">
        <f t="shared" si="74"/>
        <v>0</v>
      </c>
      <c r="S238" s="10"/>
      <c r="T238" s="9"/>
      <c r="U238" s="9"/>
      <c r="V238" s="7">
        <f t="shared" si="89"/>
        <v>0</v>
      </c>
      <c r="W238" s="5">
        <f t="shared" si="75"/>
        <v>0</v>
      </c>
      <c r="X238" s="9"/>
      <c r="Y238" s="9"/>
      <c r="Z238" s="9"/>
      <c r="AA238" s="4">
        <f t="shared" si="76"/>
        <v>0</v>
      </c>
      <c r="AB238" s="8">
        <f t="shared" si="77"/>
        <v>0</v>
      </c>
      <c r="AC238" s="9"/>
      <c r="AD238" s="6"/>
      <c r="AE238" s="6"/>
      <c r="AF238" s="4">
        <f t="shared" si="72"/>
        <v>0</v>
      </c>
      <c r="AG238" s="8">
        <f t="shared" si="78"/>
        <v>0</v>
      </c>
      <c r="AH238" s="4"/>
      <c r="AI238" s="4"/>
      <c r="AJ238" s="4"/>
      <c r="AK238" s="4">
        <f t="shared" si="90"/>
        <v>0</v>
      </c>
      <c r="AL238" s="8">
        <f t="shared" si="79"/>
        <v>0</v>
      </c>
      <c r="AM238" s="4"/>
      <c r="AN238" s="4"/>
      <c r="AO238" s="4"/>
      <c r="AP238" s="4">
        <f t="shared" si="91"/>
        <v>0</v>
      </c>
      <c r="AQ238" s="8">
        <f t="shared" si="80"/>
        <v>0</v>
      </c>
      <c r="AR238" s="4"/>
      <c r="AS238" s="4"/>
      <c r="AT238" s="4"/>
      <c r="AU238" s="4">
        <f t="shared" si="92"/>
        <v>0</v>
      </c>
      <c r="AV238" s="8">
        <f t="shared" si="81"/>
        <v>0</v>
      </c>
      <c r="AW238" s="4"/>
      <c r="AX238" s="4"/>
      <c r="AY238" s="4"/>
      <c r="AZ238" s="4">
        <f t="shared" si="93"/>
        <v>0</v>
      </c>
      <c r="BA238" s="5">
        <f t="shared" si="82"/>
        <v>0</v>
      </c>
      <c r="BB238" s="4"/>
      <c r="BC238" s="4"/>
      <c r="BD238" s="4"/>
      <c r="BE238" s="4">
        <f t="shared" si="94"/>
        <v>0</v>
      </c>
      <c r="BF238" s="5">
        <f t="shared" si="83"/>
        <v>0</v>
      </c>
      <c r="BG238" s="4"/>
      <c r="BH238" s="4"/>
      <c r="BI238" s="4"/>
      <c r="BJ238" s="11">
        <f t="shared" si="95"/>
        <v>0</v>
      </c>
      <c r="BK238" s="12">
        <f t="shared" si="84"/>
        <v>0</v>
      </c>
    </row>
    <row r="239" spans="1:63" ht="31.5" x14ac:dyDescent="0.25">
      <c r="A239" s="2">
        <v>209486201</v>
      </c>
      <c r="B239" s="3" t="s">
        <v>298</v>
      </c>
      <c r="C239" s="36">
        <v>126.55</v>
      </c>
      <c r="D239" s="47">
        <v>0</v>
      </c>
      <c r="E239" s="37">
        <v>0</v>
      </c>
      <c r="F239" s="37">
        <v>0</v>
      </c>
      <c r="G239" s="37">
        <f t="shared" si="85"/>
        <v>0</v>
      </c>
      <c r="H239" s="37">
        <f t="shared" si="73"/>
        <v>0</v>
      </c>
      <c r="I239" s="38">
        <v>0</v>
      </c>
      <c r="J239" s="38">
        <v>0</v>
      </c>
      <c r="K239" s="39">
        <v>0</v>
      </c>
      <c r="L239" s="37">
        <f t="shared" si="88"/>
        <v>0</v>
      </c>
      <c r="M239" s="37">
        <f t="shared" si="86"/>
        <v>0</v>
      </c>
      <c r="N239" s="39">
        <v>0</v>
      </c>
      <c r="O239" s="39">
        <v>0</v>
      </c>
      <c r="P239" s="39">
        <v>0</v>
      </c>
      <c r="Q239" s="37">
        <f t="shared" si="87"/>
        <v>0</v>
      </c>
      <c r="R239" s="37">
        <f t="shared" si="74"/>
        <v>0</v>
      </c>
      <c r="S239" s="10"/>
      <c r="T239" s="9"/>
      <c r="U239" s="9"/>
      <c r="V239" s="7">
        <f t="shared" si="89"/>
        <v>0</v>
      </c>
      <c r="W239" s="5">
        <f t="shared" si="75"/>
        <v>0</v>
      </c>
      <c r="X239" s="9"/>
      <c r="Y239" s="9"/>
      <c r="Z239" s="9"/>
      <c r="AA239" s="4">
        <f t="shared" si="76"/>
        <v>0</v>
      </c>
      <c r="AB239" s="8">
        <f t="shared" si="77"/>
        <v>0</v>
      </c>
      <c r="AC239" s="9"/>
      <c r="AD239" s="6"/>
      <c r="AE239" s="6"/>
      <c r="AF239" s="4">
        <f t="shared" si="72"/>
        <v>0</v>
      </c>
      <c r="AG239" s="8">
        <f t="shared" si="78"/>
        <v>0</v>
      </c>
      <c r="AH239" s="4"/>
      <c r="AI239" s="4"/>
      <c r="AJ239" s="4"/>
      <c r="AK239" s="4">
        <f t="shared" si="90"/>
        <v>0</v>
      </c>
      <c r="AL239" s="8">
        <f t="shared" si="79"/>
        <v>0</v>
      </c>
      <c r="AM239" s="4"/>
      <c r="AN239" s="4"/>
      <c r="AO239" s="4"/>
      <c r="AP239" s="4">
        <f t="shared" si="91"/>
        <v>0</v>
      </c>
      <c r="AQ239" s="8">
        <f t="shared" si="80"/>
        <v>0</v>
      </c>
      <c r="AR239" s="4"/>
      <c r="AS239" s="4"/>
      <c r="AT239" s="4"/>
      <c r="AU239" s="4">
        <f t="shared" si="92"/>
        <v>0</v>
      </c>
      <c r="AV239" s="8">
        <f t="shared" si="81"/>
        <v>0</v>
      </c>
      <c r="AW239" s="4"/>
      <c r="AX239" s="4"/>
      <c r="AY239" s="4"/>
      <c r="AZ239" s="4">
        <f t="shared" si="93"/>
        <v>0</v>
      </c>
      <c r="BA239" s="5">
        <f t="shared" si="82"/>
        <v>0</v>
      </c>
      <c r="BB239" s="4"/>
      <c r="BC239" s="4"/>
      <c r="BD239" s="4"/>
      <c r="BE239" s="4">
        <f t="shared" si="94"/>
        <v>0</v>
      </c>
      <c r="BF239" s="5">
        <f t="shared" si="83"/>
        <v>0</v>
      </c>
      <c r="BG239" s="4"/>
      <c r="BH239" s="4"/>
      <c r="BI239" s="4"/>
      <c r="BJ239" s="11">
        <f t="shared" si="95"/>
        <v>0</v>
      </c>
      <c r="BK239" s="12">
        <f t="shared" si="84"/>
        <v>0</v>
      </c>
    </row>
    <row r="240" spans="1:63" ht="31.5" x14ac:dyDescent="0.25">
      <c r="A240" s="13">
        <v>209486401</v>
      </c>
      <c r="B240" s="14" t="s">
        <v>299</v>
      </c>
      <c r="C240" s="40">
        <v>100</v>
      </c>
      <c r="D240" s="47">
        <v>0</v>
      </c>
      <c r="E240" s="37">
        <v>0</v>
      </c>
      <c r="F240" s="37">
        <v>0</v>
      </c>
      <c r="G240" s="37">
        <f t="shared" si="85"/>
        <v>0</v>
      </c>
      <c r="H240" s="37">
        <f t="shared" si="73"/>
        <v>0</v>
      </c>
      <c r="I240" s="38">
        <v>0</v>
      </c>
      <c r="J240" s="38">
        <v>0</v>
      </c>
      <c r="K240" s="39">
        <v>0</v>
      </c>
      <c r="L240" s="37">
        <f t="shared" si="88"/>
        <v>0</v>
      </c>
      <c r="M240" s="37">
        <f t="shared" si="86"/>
        <v>0</v>
      </c>
      <c r="N240" s="39">
        <v>0</v>
      </c>
      <c r="O240" s="39">
        <v>0</v>
      </c>
      <c r="P240" s="39">
        <v>0</v>
      </c>
      <c r="Q240" s="37">
        <f t="shared" si="87"/>
        <v>0</v>
      </c>
      <c r="R240" s="37">
        <f t="shared" si="74"/>
        <v>0</v>
      </c>
      <c r="S240" s="10"/>
      <c r="T240" s="9"/>
      <c r="U240" s="9"/>
      <c r="V240" s="7">
        <f t="shared" si="89"/>
        <v>0</v>
      </c>
      <c r="W240" s="5">
        <f t="shared" si="75"/>
        <v>0</v>
      </c>
      <c r="X240" s="9"/>
      <c r="Y240" s="9"/>
      <c r="Z240" s="9"/>
      <c r="AA240" s="4">
        <f t="shared" si="76"/>
        <v>0</v>
      </c>
      <c r="AB240" s="8">
        <f t="shared" si="77"/>
        <v>0</v>
      </c>
      <c r="AC240" s="9"/>
      <c r="AD240" s="6"/>
      <c r="AE240" s="6"/>
      <c r="AF240" s="4">
        <f t="shared" si="72"/>
        <v>0</v>
      </c>
      <c r="AG240" s="8">
        <f t="shared" si="78"/>
        <v>0</v>
      </c>
      <c r="AH240" s="4"/>
      <c r="AI240" s="4"/>
      <c r="AJ240" s="4"/>
      <c r="AK240" s="4">
        <f t="shared" si="90"/>
        <v>0</v>
      </c>
      <c r="AL240" s="8">
        <f t="shared" si="79"/>
        <v>0</v>
      </c>
      <c r="AM240" s="4"/>
      <c r="AN240" s="4"/>
      <c r="AO240" s="4"/>
      <c r="AP240" s="4">
        <f t="shared" si="91"/>
        <v>0</v>
      </c>
      <c r="AQ240" s="8">
        <f t="shared" si="80"/>
        <v>0</v>
      </c>
      <c r="AR240" s="4"/>
      <c r="AS240" s="4"/>
      <c r="AT240" s="4"/>
      <c r="AU240" s="4">
        <f t="shared" si="92"/>
        <v>0</v>
      </c>
      <c r="AV240" s="8">
        <f t="shared" si="81"/>
        <v>0</v>
      </c>
      <c r="AW240" s="4"/>
      <c r="AX240" s="4"/>
      <c r="AY240" s="4"/>
      <c r="AZ240" s="4">
        <f t="shared" si="93"/>
        <v>0</v>
      </c>
      <c r="BA240" s="5">
        <f t="shared" si="82"/>
        <v>0</v>
      </c>
      <c r="BB240" s="4"/>
      <c r="BC240" s="4"/>
      <c r="BD240" s="4"/>
      <c r="BE240" s="4">
        <f t="shared" si="94"/>
        <v>0</v>
      </c>
      <c r="BF240" s="5">
        <f t="shared" si="83"/>
        <v>0</v>
      </c>
      <c r="BG240" s="4"/>
      <c r="BH240" s="4"/>
      <c r="BI240" s="4"/>
      <c r="BJ240" s="11">
        <f t="shared" si="95"/>
        <v>0</v>
      </c>
      <c r="BK240" s="12">
        <f t="shared" si="84"/>
        <v>0</v>
      </c>
    </row>
    <row r="241" spans="1:63" ht="31.5" x14ac:dyDescent="0.25">
      <c r="A241" s="2">
        <v>209486801</v>
      </c>
      <c r="B241" s="3" t="s">
        <v>300</v>
      </c>
      <c r="C241" s="36">
        <v>47</v>
      </c>
      <c r="D241" s="47">
        <v>0</v>
      </c>
      <c r="E241" s="37">
        <v>0</v>
      </c>
      <c r="F241" s="37">
        <v>0</v>
      </c>
      <c r="G241" s="37">
        <f t="shared" si="85"/>
        <v>0</v>
      </c>
      <c r="H241" s="37">
        <f t="shared" si="73"/>
        <v>0</v>
      </c>
      <c r="I241" s="38">
        <v>0</v>
      </c>
      <c r="J241" s="38">
        <v>0</v>
      </c>
      <c r="K241" s="39">
        <v>0</v>
      </c>
      <c r="L241" s="37">
        <f t="shared" si="88"/>
        <v>0</v>
      </c>
      <c r="M241" s="37">
        <f t="shared" si="86"/>
        <v>0</v>
      </c>
      <c r="N241" s="39">
        <v>0</v>
      </c>
      <c r="O241" s="39">
        <v>0</v>
      </c>
      <c r="P241" s="39">
        <v>0</v>
      </c>
      <c r="Q241" s="37">
        <f t="shared" si="87"/>
        <v>0</v>
      </c>
      <c r="R241" s="37">
        <f t="shared" si="74"/>
        <v>0</v>
      </c>
      <c r="S241" s="10"/>
      <c r="T241" s="9"/>
      <c r="U241" s="9"/>
      <c r="V241" s="7">
        <f t="shared" si="89"/>
        <v>0</v>
      </c>
      <c r="W241" s="5">
        <f t="shared" si="75"/>
        <v>0</v>
      </c>
      <c r="X241" s="9"/>
      <c r="Y241" s="9"/>
      <c r="Z241" s="9"/>
      <c r="AA241" s="4">
        <f t="shared" si="76"/>
        <v>0</v>
      </c>
      <c r="AB241" s="8">
        <f t="shared" si="77"/>
        <v>0</v>
      </c>
      <c r="AC241" s="9"/>
      <c r="AD241" s="6"/>
      <c r="AE241" s="6"/>
      <c r="AF241" s="4">
        <f t="shared" si="72"/>
        <v>0</v>
      </c>
      <c r="AG241" s="8">
        <f t="shared" si="78"/>
        <v>0</v>
      </c>
      <c r="AH241" s="4"/>
      <c r="AI241" s="4"/>
      <c r="AJ241" s="4"/>
      <c r="AK241" s="4">
        <f t="shared" si="90"/>
        <v>0</v>
      </c>
      <c r="AL241" s="8">
        <f t="shared" si="79"/>
        <v>0</v>
      </c>
      <c r="AM241" s="4"/>
      <c r="AN241" s="4"/>
      <c r="AO241" s="4"/>
      <c r="AP241" s="4">
        <f t="shared" si="91"/>
        <v>0</v>
      </c>
      <c r="AQ241" s="8">
        <f t="shared" si="80"/>
        <v>0</v>
      </c>
      <c r="AR241" s="4"/>
      <c r="AS241" s="4"/>
      <c r="AT241" s="4"/>
      <c r="AU241" s="4">
        <f t="shared" si="92"/>
        <v>0</v>
      </c>
      <c r="AV241" s="8">
        <f t="shared" si="81"/>
        <v>0</v>
      </c>
      <c r="AW241" s="4"/>
      <c r="AX241" s="4"/>
      <c r="AY241" s="4"/>
      <c r="AZ241" s="4">
        <f t="shared" si="93"/>
        <v>0</v>
      </c>
      <c r="BA241" s="5">
        <f t="shared" si="82"/>
        <v>0</v>
      </c>
      <c r="BB241" s="4"/>
      <c r="BC241" s="4"/>
      <c r="BD241" s="4"/>
      <c r="BE241" s="4">
        <f t="shared" si="94"/>
        <v>0</v>
      </c>
      <c r="BF241" s="5">
        <f t="shared" si="83"/>
        <v>0</v>
      </c>
      <c r="BG241" s="4"/>
      <c r="BH241" s="4"/>
      <c r="BI241" s="4"/>
      <c r="BJ241" s="11">
        <f t="shared" si="95"/>
        <v>0</v>
      </c>
      <c r="BK241" s="12">
        <f t="shared" si="84"/>
        <v>0</v>
      </c>
    </row>
    <row r="242" spans="1:63" ht="15.75" x14ac:dyDescent="0.25">
      <c r="A242" s="13">
        <v>209493501</v>
      </c>
      <c r="B242" s="14" t="s">
        <v>301</v>
      </c>
      <c r="C242" s="40">
        <v>103.914</v>
      </c>
      <c r="D242" s="47">
        <v>0</v>
      </c>
      <c r="E242" s="37">
        <v>0</v>
      </c>
      <c r="F242" s="37">
        <v>0</v>
      </c>
      <c r="G242" s="37">
        <f t="shared" si="85"/>
        <v>0</v>
      </c>
      <c r="H242" s="37">
        <f t="shared" si="73"/>
        <v>0</v>
      </c>
      <c r="I242" s="38">
        <v>0</v>
      </c>
      <c r="J242" s="38">
        <v>0</v>
      </c>
      <c r="K242" s="39">
        <v>0</v>
      </c>
      <c r="L242" s="37">
        <f t="shared" si="88"/>
        <v>0</v>
      </c>
      <c r="M242" s="37">
        <f t="shared" si="86"/>
        <v>0</v>
      </c>
      <c r="N242" s="39">
        <v>0</v>
      </c>
      <c r="O242" s="39">
        <v>0</v>
      </c>
      <c r="P242" s="39">
        <v>0</v>
      </c>
      <c r="Q242" s="37">
        <f t="shared" si="87"/>
        <v>0</v>
      </c>
      <c r="R242" s="37">
        <f t="shared" si="74"/>
        <v>0</v>
      </c>
      <c r="S242" s="10"/>
      <c r="T242" s="9"/>
      <c r="U242" s="9"/>
      <c r="V242" s="7">
        <f t="shared" si="89"/>
        <v>0</v>
      </c>
      <c r="W242" s="5">
        <f t="shared" si="75"/>
        <v>0</v>
      </c>
      <c r="X242" s="9"/>
      <c r="Y242" s="9"/>
      <c r="Z242" s="9"/>
      <c r="AA242" s="4">
        <f t="shared" si="76"/>
        <v>0</v>
      </c>
      <c r="AB242" s="8">
        <f t="shared" si="77"/>
        <v>0</v>
      </c>
      <c r="AC242" s="9"/>
      <c r="AD242" s="6"/>
      <c r="AE242" s="6"/>
      <c r="AF242" s="4">
        <f t="shared" si="72"/>
        <v>0</v>
      </c>
      <c r="AG242" s="8">
        <f t="shared" si="78"/>
        <v>0</v>
      </c>
      <c r="AH242" s="4"/>
      <c r="AI242" s="4"/>
      <c r="AJ242" s="4"/>
      <c r="AK242" s="4">
        <f t="shared" si="90"/>
        <v>0</v>
      </c>
      <c r="AL242" s="8">
        <f t="shared" si="79"/>
        <v>0</v>
      </c>
      <c r="AM242" s="4"/>
      <c r="AN242" s="4"/>
      <c r="AO242" s="4"/>
      <c r="AP242" s="4">
        <f t="shared" si="91"/>
        <v>0</v>
      </c>
      <c r="AQ242" s="8">
        <f t="shared" si="80"/>
        <v>0</v>
      </c>
      <c r="AR242" s="4"/>
      <c r="AS242" s="4"/>
      <c r="AT242" s="4"/>
      <c r="AU242" s="4">
        <f t="shared" si="92"/>
        <v>0</v>
      </c>
      <c r="AV242" s="8">
        <f t="shared" si="81"/>
        <v>0</v>
      </c>
      <c r="AW242" s="4"/>
      <c r="AX242" s="4"/>
      <c r="AY242" s="4"/>
      <c r="AZ242" s="4">
        <f t="shared" si="93"/>
        <v>0</v>
      </c>
      <c r="BA242" s="5">
        <f t="shared" si="82"/>
        <v>0</v>
      </c>
      <c r="BB242" s="4"/>
      <c r="BC242" s="4"/>
      <c r="BD242" s="4"/>
      <c r="BE242" s="4">
        <f t="shared" si="94"/>
        <v>0</v>
      </c>
      <c r="BF242" s="5">
        <f t="shared" si="83"/>
        <v>0</v>
      </c>
      <c r="BG242" s="4"/>
      <c r="BH242" s="4"/>
      <c r="BI242" s="4"/>
      <c r="BJ242" s="11">
        <f t="shared" si="95"/>
        <v>0</v>
      </c>
      <c r="BK242" s="12">
        <f t="shared" si="84"/>
        <v>0</v>
      </c>
    </row>
    <row r="243" spans="1:63" ht="31.5" x14ac:dyDescent="0.25">
      <c r="A243" s="2">
        <v>209518001</v>
      </c>
      <c r="B243" s="3" t="s">
        <v>302</v>
      </c>
      <c r="C243" s="36">
        <v>2.9750000000000001</v>
      </c>
      <c r="D243" s="47">
        <v>0</v>
      </c>
      <c r="E243" s="37">
        <v>0</v>
      </c>
      <c r="F243" s="37">
        <v>0</v>
      </c>
      <c r="G243" s="37">
        <f t="shared" si="85"/>
        <v>0</v>
      </c>
      <c r="H243" s="37">
        <f t="shared" si="73"/>
        <v>0</v>
      </c>
      <c r="I243" s="38">
        <v>0</v>
      </c>
      <c r="J243" s="38">
        <v>0</v>
      </c>
      <c r="K243" s="39">
        <v>0</v>
      </c>
      <c r="L243" s="37">
        <f t="shared" si="88"/>
        <v>0</v>
      </c>
      <c r="M243" s="37">
        <f t="shared" si="86"/>
        <v>0</v>
      </c>
      <c r="N243" s="39">
        <v>0</v>
      </c>
      <c r="O243" s="39">
        <v>0</v>
      </c>
      <c r="P243" s="39">
        <v>0</v>
      </c>
      <c r="Q243" s="37">
        <f t="shared" si="87"/>
        <v>0</v>
      </c>
      <c r="R243" s="37">
        <f t="shared" si="74"/>
        <v>0</v>
      </c>
      <c r="S243" s="10"/>
      <c r="T243" s="9"/>
      <c r="U243" s="9"/>
      <c r="V243" s="7">
        <f t="shared" si="89"/>
        <v>0</v>
      </c>
      <c r="W243" s="5">
        <f t="shared" si="75"/>
        <v>0</v>
      </c>
      <c r="X243" s="9"/>
      <c r="Y243" s="9"/>
      <c r="Z243" s="9"/>
      <c r="AA243" s="4">
        <f t="shared" si="76"/>
        <v>0</v>
      </c>
      <c r="AB243" s="8">
        <f t="shared" si="77"/>
        <v>0</v>
      </c>
      <c r="AC243" s="9"/>
      <c r="AD243" s="6"/>
      <c r="AE243" s="6"/>
      <c r="AF243" s="4">
        <f t="shared" si="72"/>
        <v>0</v>
      </c>
      <c r="AG243" s="8">
        <f t="shared" si="78"/>
        <v>0</v>
      </c>
      <c r="AH243" s="4"/>
      <c r="AI243" s="4"/>
      <c r="AJ243" s="4"/>
      <c r="AK243" s="4">
        <f t="shared" si="90"/>
        <v>0</v>
      </c>
      <c r="AL243" s="8">
        <f t="shared" si="79"/>
        <v>0</v>
      </c>
      <c r="AM243" s="4"/>
      <c r="AN243" s="4"/>
      <c r="AO243" s="4"/>
      <c r="AP243" s="4">
        <f t="shared" si="91"/>
        <v>0</v>
      </c>
      <c r="AQ243" s="8">
        <f t="shared" si="80"/>
        <v>0</v>
      </c>
      <c r="AR243" s="4"/>
      <c r="AS243" s="4"/>
      <c r="AT243" s="4"/>
      <c r="AU243" s="4">
        <f t="shared" si="92"/>
        <v>0</v>
      </c>
      <c r="AV243" s="8">
        <f t="shared" si="81"/>
        <v>0</v>
      </c>
      <c r="AW243" s="4"/>
      <c r="AX243" s="4"/>
      <c r="AY243" s="4"/>
      <c r="AZ243" s="4">
        <f t="shared" si="93"/>
        <v>0</v>
      </c>
      <c r="BA243" s="5">
        <f t="shared" si="82"/>
        <v>0</v>
      </c>
      <c r="BB243" s="4"/>
      <c r="BC243" s="4"/>
      <c r="BD243" s="4"/>
      <c r="BE243" s="4">
        <f t="shared" si="94"/>
        <v>0</v>
      </c>
      <c r="BF243" s="5">
        <f t="shared" si="83"/>
        <v>0</v>
      </c>
      <c r="BG243" s="4"/>
      <c r="BH243" s="4"/>
      <c r="BI243" s="4"/>
      <c r="BJ243" s="11">
        <f t="shared" si="95"/>
        <v>0</v>
      </c>
      <c r="BK243" s="12">
        <f t="shared" si="84"/>
        <v>0</v>
      </c>
    </row>
    <row r="244" spans="1:63" ht="31.5" x14ac:dyDescent="0.25">
      <c r="A244" s="13">
        <v>209521601</v>
      </c>
      <c r="B244" s="14" t="s">
        <v>303</v>
      </c>
      <c r="C244" s="40">
        <v>11.8</v>
      </c>
      <c r="D244" s="47">
        <v>0</v>
      </c>
      <c r="E244" s="37">
        <v>0</v>
      </c>
      <c r="F244" s="37">
        <v>0</v>
      </c>
      <c r="G244" s="37">
        <f t="shared" si="85"/>
        <v>0</v>
      </c>
      <c r="H244" s="37">
        <f t="shared" si="73"/>
        <v>0</v>
      </c>
      <c r="I244" s="38">
        <v>0</v>
      </c>
      <c r="J244" s="38">
        <v>0</v>
      </c>
      <c r="K244" s="39">
        <v>0</v>
      </c>
      <c r="L244" s="37">
        <f t="shared" si="88"/>
        <v>0</v>
      </c>
      <c r="M244" s="37">
        <f t="shared" si="86"/>
        <v>0</v>
      </c>
      <c r="N244" s="39">
        <v>0</v>
      </c>
      <c r="O244" s="39">
        <v>0</v>
      </c>
      <c r="P244" s="39">
        <v>0</v>
      </c>
      <c r="Q244" s="37">
        <f t="shared" si="87"/>
        <v>0</v>
      </c>
      <c r="R244" s="37">
        <f t="shared" si="74"/>
        <v>0</v>
      </c>
      <c r="S244" s="10"/>
      <c r="T244" s="9"/>
      <c r="U244" s="9"/>
      <c r="V244" s="7">
        <f t="shared" si="89"/>
        <v>0</v>
      </c>
      <c r="W244" s="5">
        <f t="shared" si="75"/>
        <v>0</v>
      </c>
      <c r="X244" s="9"/>
      <c r="Y244" s="9"/>
      <c r="Z244" s="9"/>
      <c r="AA244" s="4">
        <f t="shared" si="76"/>
        <v>0</v>
      </c>
      <c r="AB244" s="8">
        <f t="shared" si="77"/>
        <v>0</v>
      </c>
      <c r="AC244" s="9"/>
      <c r="AD244" s="6"/>
      <c r="AE244" s="6"/>
      <c r="AF244" s="4">
        <f t="shared" si="72"/>
        <v>0</v>
      </c>
      <c r="AG244" s="8">
        <f t="shared" si="78"/>
        <v>0</v>
      </c>
      <c r="AH244" s="4"/>
      <c r="AI244" s="4"/>
      <c r="AJ244" s="4"/>
      <c r="AK244" s="4">
        <f t="shared" si="90"/>
        <v>0</v>
      </c>
      <c r="AL244" s="8">
        <f t="shared" si="79"/>
        <v>0</v>
      </c>
      <c r="AM244" s="4"/>
      <c r="AN244" s="4"/>
      <c r="AO244" s="4"/>
      <c r="AP244" s="4">
        <f t="shared" si="91"/>
        <v>0</v>
      </c>
      <c r="AQ244" s="8">
        <f t="shared" si="80"/>
        <v>0</v>
      </c>
      <c r="AR244" s="4"/>
      <c r="AS244" s="4"/>
      <c r="AT244" s="4"/>
      <c r="AU244" s="4">
        <f t="shared" si="92"/>
        <v>0</v>
      </c>
      <c r="AV244" s="8">
        <f t="shared" si="81"/>
        <v>0</v>
      </c>
      <c r="AW244" s="4"/>
      <c r="AX244" s="4"/>
      <c r="AY244" s="4"/>
      <c r="AZ244" s="4">
        <f t="shared" si="93"/>
        <v>0</v>
      </c>
      <c r="BA244" s="5">
        <f t="shared" si="82"/>
        <v>0</v>
      </c>
      <c r="BB244" s="4"/>
      <c r="BC244" s="4"/>
      <c r="BD244" s="4"/>
      <c r="BE244" s="4">
        <f t="shared" si="94"/>
        <v>0</v>
      </c>
      <c r="BF244" s="5">
        <f t="shared" si="83"/>
        <v>0</v>
      </c>
      <c r="BG244" s="4"/>
      <c r="BH244" s="4"/>
      <c r="BI244" s="4"/>
      <c r="BJ244" s="11">
        <f t="shared" si="95"/>
        <v>0</v>
      </c>
      <c r="BK244" s="12">
        <f t="shared" si="84"/>
        <v>0</v>
      </c>
    </row>
    <row r="245" spans="1:63" ht="47.25" x14ac:dyDescent="0.25">
      <c r="A245" s="2">
        <v>209565201</v>
      </c>
      <c r="B245" s="3" t="s">
        <v>304</v>
      </c>
      <c r="C245" s="36">
        <v>165</v>
      </c>
      <c r="D245" s="47">
        <v>0</v>
      </c>
      <c r="E245" s="37">
        <v>0</v>
      </c>
      <c r="F245" s="37">
        <v>0</v>
      </c>
      <c r="G245" s="37">
        <f t="shared" si="85"/>
        <v>0</v>
      </c>
      <c r="H245" s="37">
        <f t="shared" si="73"/>
        <v>0</v>
      </c>
      <c r="I245" s="43">
        <v>0</v>
      </c>
      <c r="J245" s="44">
        <v>0</v>
      </c>
      <c r="K245" s="39">
        <v>0</v>
      </c>
      <c r="L245" s="37">
        <f t="shared" si="88"/>
        <v>0</v>
      </c>
      <c r="M245" s="37">
        <f t="shared" si="86"/>
        <v>0</v>
      </c>
      <c r="N245" s="39">
        <v>0</v>
      </c>
      <c r="O245" s="39">
        <v>0</v>
      </c>
      <c r="P245" s="39">
        <v>0</v>
      </c>
      <c r="Q245" s="37">
        <f t="shared" si="87"/>
        <v>0</v>
      </c>
      <c r="R245" s="37">
        <f t="shared" si="74"/>
        <v>0</v>
      </c>
      <c r="S245" s="10"/>
      <c r="T245" s="9"/>
      <c r="U245" s="9"/>
      <c r="V245" s="7">
        <f t="shared" si="89"/>
        <v>0</v>
      </c>
      <c r="W245" s="5">
        <f t="shared" si="75"/>
        <v>0</v>
      </c>
      <c r="X245" s="9"/>
      <c r="Y245" s="9"/>
      <c r="Z245" s="9"/>
      <c r="AA245" s="4">
        <f t="shared" si="76"/>
        <v>0</v>
      </c>
      <c r="AB245" s="8">
        <f t="shared" si="77"/>
        <v>0</v>
      </c>
      <c r="AC245" s="9"/>
      <c r="AD245" s="6"/>
      <c r="AE245" s="6"/>
      <c r="AF245" s="4">
        <f t="shared" si="72"/>
        <v>0</v>
      </c>
      <c r="AG245" s="8">
        <f t="shared" si="78"/>
        <v>0</v>
      </c>
      <c r="AH245" s="4"/>
      <c r="AI245" s="4"/>
      <c r="AJ245" s="4"/>
      <c r="AK245" s="4">
        <f t="shared" si="90"/>
        <v>0</v>
      </c>
      <c r="AL245" s="8">
        <f t="shared" si="79"/>
        <v>0</v>
      </c>
      <c r="AM245" s="4"/>
      <c r="AN245" s="4"/>
      <c r="AO245" s="4"/>
      <c r="AP245" s="4">
        <f t="shared" si="91"/>
        <v>0</v>
      </c>
      <c r="AQ245" s="8">
        <f t="shared" si="80"/>
        <v>0</v>
      </c>
      <c r="AR245" s="4"/>
      <c r="AS245" s="4"/>
      <c r="AT245" s="4"/>
      <c r="AU245" s="4">
        <f t="shared" si="92"/>
        <v>0</v>
      </c>
      <c r="AV245" s="8">
        <f t="shared" si="81"/>
        <v>0</v>
      </c>
      <c r="AW245" s="4"/>
      <c r="AX245" s="4"/>
      <c r="AY245" s="4"/>
      <c r="AZ245" s="4">
        <f t="shared" si="93"/>
        <v>0</v>
      </c>
      <c r="BA245" s="5">
        <f t="shared" si="82"/>
        <v>0</v>
      </c>
      <c r="BB245" s="4"/>
      <c r="BC245" s="4"/>
      <c r="BD245" s="4"/>
      <c r="BE245" s="4">
        <f t="shared" si="94"/>
        <v>0</v>
      </c>
      <c r="BF245" s="5">
        <f t="shared" si="83"/>
        <v>0</v>
      </c>
      <c r="BG245" s="4"/>
      <c r="BH245" s="4"/>
      <c r="BI245" s="4"/>
      <c r="BJ245" s="11">
        <f t="shared" si="95"/>
        <v>0</v>
      </c>
      <c r="BK245" s="12">
        <f t="shared" si="84"/>
        <v>0</v>
      </c>
    </row>
    <row r="246" spans="1:63" ht="31.5" x14ac:dyDescent="0.25">
      <c r="A246" s="13">
        <v>209731201</v>
      </c>
      <c r="B246" s="14" t="s">
        <v>305</v>
      </c>
      <c r="C246" s="40">
        <v>60</v>
      </c>
      <c r="D246" s="47">
        <v>0</v>
      </c>
      <c r="E246" s="37">
        <v>0</v>
      </c>
      <c r="F246" s="37">
        <v>0</v>
      </c>
      <c r="G246" s="37">
        <f t="shared" si="85"/>
        <v>0</v>
      </c>
      <c r="H246" s="37">
        <f t="shared" si="73"/>
        <v>0</v>
      </c>
      <c r="I246" s="38">
        <v>0</v>
      </c>
      <c r="J246" s="44">
        <v>0</v>
      </c>
      <c r="K246" s="39">
        <v>0</v>
      </c>
      <c r="L246" s="37">
        <f t="shared" si="88"/>
        <v>0</v>
      </c>
      <c r="M246" s="37">
        <f t="shared" si="86"/>
        <v>0</v>
      </c>
      <c r="N246" s="39">
        <v>0</v>
      </c>
      <c r="O246" s="39">
        <v>0</v>
      </c>
      <c r="P246" s="39">
        <v>0</v>
      </c>
      <c r="Q246" s="37">
        <f t="shared" si="87"/>
        <v>0</v>
      </c>
      <c r="R246" s="37">
        <f t="shared" si="74"/>
        <v>0</v>
      </c>
      <c r="S246" s="10"/>
      <c r="T246" s="9"/>
      <c r="U246" s="9"/>
      <c r="V246" s="7">
        <f t="shared" si="89"/>
        <v>0</v>
      </c>
      <c r="W246" s="5">
        <f t="shared" si="75"/>
        <v>0</v>
      </c>
      <c r="X246" s="9"/>
      <c r="Y246" s="9"/>
      <c r="Z246" s="9"/>
      <c r="AA246" s="4">
        <f t="shared" si="76"/>
        <v>0</v>
      </c>
      <c r="AB246" s="8">
        <f t="shared" si="77"/>
        <v>0</v>
      </c>
      <c r="AC246" s="9"/>
      <c r="AD246" s="6"/>
      <c r="AE246" s="6"/>
      <c r="AF246" s="4">
        <f t="shared" si="72"/>
        <v>0</v>
      </c>
      <c r="AG246" s="8">
        <f t="shared" si="78"/>
        <v>0</v>
      </c>
      <c r="AH246" s="4"/>
      <c r="AI246" s="4"/>
      <c r="AJ246" s="4"/>
      <c r="AK246" s="4">
        <f t="shared" si="90"/>
        <v>0</v>
      </c>
      <c r="AL246" s="8">
        <f t="shared" si="79"/>
        <v>0</v>
      </c>
      <c r="AM246" s="4"/>
      <c r="AN246" s="4"/>
      <c r="AO246" s="4"/>
      <c r="AP246" s="4">
        <f t="shared" si="91"/>
        <v>0</v>
      </c>
      <c r="AQ246" s="8">
        <f t="shared" si="80"/>
        <v>0</v>
      </c>
      <c r="AR246" s="4"/>
      <c r="AS246" s="4"/>
      <c r="AT246" s="4"/>
      <c r="AU246" s="4">
        <f t="shared" si="92"/>
        <v>0</v>
      </c>
      <c r="AV246" s="8">
        <f t="shared" si="81"/>
        <v>0</v>
      </c>
      <c r="AW246" s="4"/>
      <c r="AX246" s="4"/>
      <c r="AY246" s="4"/>
      <c r="AZ246" s="4">
        <f t="shared" si="93"/>
        <v>0</v>
      </c>
      <c r="BA246" s="5">
        <f t="shared" si="82"/>
        <v>0</v>
      </c>
      <c r="BB246" s="4"/>
      <c r="BC246" s="4"/>
      <c r="BD246" s="4"/>
      <c r="BE246" s="4">
        <f t="shared" si="94"/>
        <v>0</v>
      </c>
      <c r="BF246" s="5">
        <f t="shared" si="83"/>
        <v>0</v>
      </c>
      <c r="BG246" s="4"/>
      <c r="BH246" s="4"/>
      <c r="BI246" s="4"/>
      <c r="BJ246" s="11">
        <f t="shared" si="95"/>
        <v>0</v>
      </c>
      <c r="BK246" s="12">
        <f t="shared" si="84"/>
        <v>0</v>
      </c>
    </row>
    <row r="247" spans="1:63" ht="31.5" x14ac:dyDescent="0.25">
      <c r="A247" s="2">
        <v>209865601</v>
      </c>
      <c r="B247" s="3" t="s">
        <v>306</v>
      </c>
      <c r="C247" s="36">
        <v>15.5</v>
      </c>
      <c r="D247" s="47">
        <v>0</v>
      </c>
      <c r="E247" s="37">
        <v>0</v>
      </c>
      <c r="F247" s="37">
        <v>0</v>
      </c>
      <c r="G247" s="37">
        <f t="shared" si="85"/>
        <v>0</v>
      </c>
      <c r="H247" s="37">
        <f t="shared" si="73"/>
        <v>0</v>
      </c>
      <c r="I247" s="38">
        <v>0</v>
      </c>
      <c r="J247" s="38">
        <v>0</v>
      </c>
      <c r="K247" s="39">
        <v>0</v>
      </c>
      <c r="L247" s="37">
        <f t="shared" si="88"/>
        <v>0</v>
      </c>
      <c r="M247" s="37">
        <f t="shared" si="86"/>
        <v>0</v>
      </c>
      <c r="N247" s="39">
        <v>0</v>
      </c>
      <c r="O247" s="39">
        <v>0</v>
      </c>
      <c r="P247" s="39">
        <v>0</v>
      </c>
      <c r="Q247" s="37">
        <f t="shared" si="87"/>
        <v>0</v>
      </c>
      <c r="R247" s="37">
        <f t="shared" si="74"/>
        <v>0</v>
      </c>
      <c r="S247" s="10"/>
      <c r="T247" s="9"/>
      <c r="U247" s="9"/>
      <c r="V247" s="7">
        <f t="shared" si="89"/>
        <v>0</v>
      </c>
      <c r="W247" s="5">
        <f t="shared" si="75"/>
        <v>0</v>
      </c>
      <c r="X247" s="9"/>
      <c r="Y247" s="9"/>
      <c r="Z247" s="9"/>
      <c r="AA247" s="4">
        <f t="shared" si="76"/>
        <v>0</v>
      </c>
      <c r="AB247" s="8">
        <f t="shared" si="77"/>
        <v>0</v>
      </c>
      <c r="AC247" s="9"/>
      <c r="AD247" s="6"/>
      <c r="AE247" s="6"/>
      <c r="AF247" s="4">
        <f t="shared" si="72"/>
        <v>0</v>
      </c>
      <c r="AG247" s="8">
        <f t="shared" si="78"/>
        <v>0</v>
      </c>
      <c r="AH247" s="4"/>
      <c r="AI247" s="4"/>
      <c r="AJ247" s="4"/>
      <c r="AK247" s="4">
        <f t="shared" si="90"/>
        <v>0</v>
      </c>
      <c r="AL247" s="8">
        <f t="shared" si="79"/>
        <v>0</v>
      </c>
      <c r="AM247" s="4"/>
      <c r="AN247" s="4"/>
      <c r="AO247" s="4"/>
      <c r="AP247" s="4">
        <f t="shared" si="91"/>
        <v>0</v>
      </c>
      <c r="AQ247" s="8">
        <f t="shared" si="80"/>
        <v>0</v>
      </c>
      <c r="AR247" s="4"/>
      <c r="AS247" s="4"/>
      <c r="AT247" s="4"/>
      <c r="AU247" s="4">
        <f t="shared" si="92"/>
        <v>0</v>
      </c>
      <c r="AV247" s="8">
        <f t="shared" si="81"/>
        <v>0</v>
      </c>
      <c r="AW247" s="4"/>
      <c r="AX247" s="4"/>
      <c r="AY247" s="4"/>
      <c r="AZ247" s="4">
        <f t="shared" si="93"/>
        <v>0</v>
      </c>
      <c r="BA247" s="5">
        <f t="shared" si="82"/>
        <v>0</v>
      </c>
      <c r="BB247" s="4"/>
      <c r="BC247" s="4"/>
      <c r="BD247" s="4"/>
      <c r="BE247" s="4">
        <f t="shared" si="94"/>
        <v>0</v>
      </c>
      <c r="BF247" s="5">
        <f t="shared" si="83"/>
        <v>0</v>
      </c>
      <c r="BG247" s="4"/>
      <c r="BH247" s="4"/>
      <c r="BI247" s="4"/>
      <c r="BJ247" s="11">
        <f t="shared" si="95"/>
        <v>0</v>
      </c>
      <c r="BK247" s="12">
        <f t="shared" si="84"/>
        <v>0</v>
      </c>
    </row>
    <row r="248" spans="1:63" ht="31.5" x14ac:dyDescent="0.25">
      <c r="A248" s="13">
        <v>209865801</v>
      </c>
      <c r="B248" s="14" t="s">
        <v>307</v>
      </c>
      <c r="C248" s="40">
        <v>160</v>
      </c>
      <c r="D248" s="47">
        <v>0</v>
      </c>
      <c r="E248" s="37">
        <v>0</v>
      </c>
      <c r="F248" s="37">
        <v>0</v>
      </c>
      <c r="G248" s="37">
        <f t="shared" si="85"/>
        <v>0</v>
      </c>
      <c r="H248" s="37">
        <f t="shared" si="73"/>
        <v>0</v>
      </c>
      <c r="I248" s="38">
        <v>0</v>
      </c>
      <c r="J248" s="38">
        <v>0</v>
      </c>
      <c r="K248" s="39">
        <v>0</v>
      </c>
      <c r="L248" s="37">
        <f t="shared" si="88"/>
        <v>0</v>
      </c>
      <c r="M248" s="37">
        <f t="shared" si="86"/>
        <v>0</v>
      </c>
      <c r="N248" s="39">
        <v>0</v>
      </c>
      <c r="O248" s="39">
        <v>0</v>
      </c>
      <c r="P248" s="39">
        <v>0</v>
      </c>
      <c r="Q248" s="37">
        <f t="shared" si="87"/>
        <v>0</v>
      </c>
      <c r="R248" s="37">
        <f t="shared" si="74"/>
        <v>0</v>
      </c>
      <c r="S248" s="10"/>
      <c r="T248" s="9"/>
      <c r="U248" s="9"/>
      <c r="V248" s="7">
        <f t="shared" si="89"/>
        <v>0</v>
      </c>
      <c r="W248" s="5">
        <f t="shared" si="75"/>
        <v>0</v>
      </c>
      <c r="X248" s="9"/>
      <c r="Y248" s="9"/>
      <c r="Z248" s="9"/>
      <c r="AA248" s="4">
        <f t="shared" si="76"/>
        <v>0</v>
      </c>
      <c r="AB248" s="8">
        <f t="shared" si="77"/>
        <v>0</v>
      </c>
      <c r="AC248" s="9"/>
      <c r="AD248" s="6"/>
      <c r="AE248" s="6"/>
      <c r="AF248" s="4">
        <f t="shared" si="72"/>
        <v>0</v>
      </c>
      <c r="AG248" s="8">
        <f t="shared" si="78"/>
        <v>0</v>
      </c>
      <c r="AH248" s="4"/>
      <c r="AI248" s="4"/>
      <c r="AJ248" s="4"/>
      <c r="AK248" s="4">
        <f t="shared" si="90"/>
        <v>0</v>
      </c>
      <c r="AL248" s="8">
        <f t="shared" si="79"/>
        <v>0</v>
      </c>
      <c r="AM248" s="4"/>
      <c r="AN248" s="4"/>
      <c r="AO248" s="4"/>
      <c r="AP248" s="4">
        <f t="shared" si="91"/>
        <v>0</v>
      </c>
      <c r="AQ248" s="8">
        <f t="shared" si="80"/>
        <v>0</v>
      </c>
      <c r="AR248" s="4"/>
      <c r="AS248" s="4"/>
      <c r="AT248" s="4"/>
      <c r="AU248" s="4">
        <f t="shared" si="92"/>
        <v>0</v>
      </c>
      <c r="AV248" s="8">
        <f t="shared" si="81"/>
        <v>0</v>
      </c>
      <c r="AW248" s="4"/>
      <c r="AX248" s="4"/>
      <c r="AY248" s="4"/>
      <c r="AZ248" s="4">
        <f t="shared" si="93"/>
        <v>0</v>
      </c>
      <c r="BA248" s="5">
        <f t="shared" si="82"/>
        <v>0</v>
      </c>
      <c r="BB248" s="4"/>
      <c r="BC248" s="4"/>
      <c r="BD248" s="4"/>
      <c r="BE248" s="4">
        <f t="shared" si="94"/>
        <v>0</v>
      </c>
      <c r="BF248" s="5">
        <f t="shared" si="83"/>
        <v>0</v>
      </c>
      <c r="BG248" s="4"/>
      <c r="BH248" s="4"/>
      <c r="BI248" s="4"/>
      <c r="BJ248" s="11">
        <f t="shared" si="95"/>
        <v>0</v>
      </c>
      <c r="BK248" s="12">
        <f t="shared" si="84"/>
        <v>0</v>
      </c>
    </row>
    <row r="249" spans="1:63" ht="15.75" x14ac:dyDescent="0.25">
      <c r="A249" s="2">
        <v>209991501</v>
      </c>
      <c r="B249" s="3" t="s">
        <v>308</v>
      </c>
      <c r="C249" s="36">
        <v>27</v>
      </c>
      <c r="D249" s="47">
        <v>0</v>
      </c>
      <c r="E249" s="37">
        <v>0</v>
      </c>
      <c r="F249" s="37">
        <v>0</v>
      </c>
      <c r="G249" s="37">
        <f t="shared" si="85"/>
        <v>0</v>
      </c>
      <c r="H249" s="37">
        <f t="shared" si="73"/>
        <v>0</v>
      </c>
      <c r="I249" s="38">
        <v>0</v>
      </c>
      <c r="J249" s="38">
        <v>0</v>
      </c>
      <c r="K249" s="39">
        <v>0</v>
      </c>
      <c r="L249" s="37">
        <f t="shared" si="88"/>
        <v>0</v>
      </c>
      <c r="M249" s="37">
        <f t="shared" si="86"/>
        <v>0</v>
      </c>
      <c r="N249" s="39">
        <v>0</v>
      </c>
      <c r="O249" s="39">
        <v>0</v>
      </c>
      <c r="P249" s="39">
        <v>0</v>
      </c>
      <c r="Q249" s="37">
        <f t="shared" si="87"/>
        <v>0</v>
      </c>
      <c r="R249" s="37">
        <f t="shared" si="74"/>
        <v>0</v>
      </c>
      <c r="S249" s="10"/>
      <c r="T249" s="9"/>
      <c r="U249" s="9"/>
      <c r="V249" s="7">
        <f t="shared" si="89"/>
        <v>0</v>
      </c>
      <c r="W249" s="5">
        <f t="shared" si="75"/>
        <v>0</v>
      </c>
      <c r="X249" s="9"/>
      <c r="Y249" s="9"/>
      <c r="Z249" s="9"/>
      <c r="AA249" s="4">
        <f t="shared" si="76"/>
        <v>0</v>
      </c>
      <c r="AB249" s="8">
        <f t="shared" si="77"/>
        <v>0</v>
      </c>
      <c r="AC249" s="9"/>
      <c r="AD249" s="6"/>
      <c r="AE249" s="6"/>
      <c r="AF249" s="4">
        <f t="shared" si="72"/>
        <v>0</v>
      </c>
      <c r="AG249" s="8">
        <f t="shared" si="78"/>
        <v>0</v>
      </c>
      <c r="AH249" s="4"/>
      <c r="AI249" s="4"/>
      <c r="AJ249" s="4"/>
      <c r="AK249" s="4">
        <f t="shared" si="90"/>
        <v>0</v>
      </c>
      <c r="AL249" s="8">
        <f t="shared" si="79"/>
        <v>0</v>
      </c>
      <c r="AM249" s="4"/>
      <c r="AN249" s="4"/>
      <c r="AO249" s="4"/>
      <c r="AP249" s="4">
        <f t="shared" si="91"/>
        <v>0</v>
      </c>
      <c r="AQ249" s="8">
        <f t="shared" si="80"/>
        <v>0</v>
      </c>
      <c r="AR249" s="4"/>
      <c r="AS249" s="4"/>
      <c r="AT249" s="4"/>
      <c r="AU249" s="4">
        <f t="shared" si="92"/>
        <v>0</v>
      </c>
      <c r="AV249" s="8">
        <f t="shared" si="81"/>
        <v>0</v>
      </c>
      <c r="AW249" s="4"/>
      <c r="AX249" s="4"/>
      <c r="AY249" s="4"/>
      <c r="AZ249" s="4">
        <f t="shared" si="93"/>
        <v>0</v>
      </c>
      <c r="BA249" s="5">
        <f t="shared" si="82"/>
        <v>0</v>
      </c>
      <c r="BB249" s="4"/>
      <c r="BC249" s="4"/>
      <c r="BD249" s="4"/>
      <c r="BE249" s="4">
        <f t="shared" si="94"/>
        <v>0</v>
      </c>
      <c r="BF249" s="5">
        <f t="shared" si="83"/>
        <v>0</v>
      </c>
      <c r="BG249" s="4"/>
      <c r="BH249" s="4"/>
      <c r="BI249" s="4"/>
      <c r="BJ249" s="11">
        <f t="shared" si="95"/>
        <v>0</v>
      </c>
      <c r="BK249" s="12">
        <f t="shared" si="84"/>
        <v>0</v>
      </c>
    </row>
    <row r="250" spans="1:63" ht="15.75" x14ac:dyDescent="0.25">
      <c r="A250" s="13">
        <v>210318301</v>
      </c>
      <c r="B250" s="14" t="s">
        <v>309</v>
      </c>
      <c r="C250" s="40">
        <v>27</v>
      </c>
      <c r="D250" s="47">
        <v>18360</v>
      </c>
      <c r="E250" s="37">
        <v>500</v>
      </c>
      <c r="F250" s="37">
        <v>850</v>
      </c>
      <c r="G250" s="37">
        <f t="shared" si="85"/>
        <v>19710</v>
      </c>
      <c r="H250" s="37">
        <f t="shared" si="73"/>
        <v>532170</v>
      </c>
      <c r="I250" s="38">
        <v>0</v>
      </c>
      <c r="J250" s="38">
        <v>0</v>
      </c>
      <c r="K250" s="39">
        <v>0</v>
      </c>
      <c r="L250" s="37">
        <f t="shared" si="88"/>
        <v>0</v>
      </c>
      <c r="M250" s="37">
        <f t="shared" si="86"/>
        <v>0</v>
      </c>
      <c r="N250" s="39">
        <v>0</v>
      </c>
      <c r="O250" s="39">
        <v>0</v>
      </c>
      <c r="P250" s="39">
        <v>0</v>
      </c>
      <c r="Q250" s="37">
        <f t="shared" si="87"/>
        <v>0</v>
      </c>
      <c r="R250" s="37">
        <f t="shared" si="74"/>
        <v>0</v>
      </c>
      <c r="S250" s="10"/>
      <c r="T250" s="9"/>
      <c r="U250" s="9"/>
      <c r="V250" s="7">
        <f t="shared" si="89"/>
        <v>0</v>
      </c>
      <c r="W250" s="5">
        <f t="shared" si="75"/>
        <v>0</v>
      </c>
      <c r="X250" s="9"/>
      <c r="Y250" s="9"/>
      <c r="Z250" s="9"/>
      <c r="AA250" s="4">
        <f t="shared" si="76"/>
        <v>0</v>
      </c>
      <c r="AB250" s="8">
        <f t="shared" si="77"/>
        <v>0</v>
      </c>
      <c r="AC250" s="9"/>
      <c r="AD250" s="6"/>
      <c r="AE250" s="6"/>
      <c r="AF250" s="4">
        <f t="shared" si="72"/>
        <v>0</v>
      </c>
      <c r="AG250" s="8">
        <f t="shared" si="78"/>
        <v>0</v>
      </c>
      <c r="AH250" s="4"/>
      <c r="AI250" s="4"/>
      <c r="AJ250" s="4"/>
      <c r="AK250" s="4">
        <f t="shared" si="90"/>
        <v>0</v>
      </c>
      <c r="AL250" s="8">
        <f t="shared" si="79"/>
        <v>0</v>
      </c>
      <c r="AM250" s="4"/>
      <c r="AN250" s="4"/>
      <c r="AO250" s="4"/>
      <c r="AP250" s="4">
        <f t="shared" si="91"/>
        <v>0</v>
      </c>
      <c r="AQ250" s="8">
        <f t="shared" si="80"/>
        <v>0</v>
      </c>
      <c r="AR250" s="4"/>
      <c r="AS250" s="4"/>
      <c r="AT250" s="4"/>
      <c r="AU250" s="4">
        <f t="shared" si="92"/>
        <v>0</v>
      </c>
      <c r="AV250" s="8">
        <f t="shared" si="81"/>
        <v>0</v>
      </c>
      <c r="AW250" s="4"/>
      <c r="AX250" s="4"/>
      <c r="AY250" s="4"/>
      <c r="AZ250" s="4">
        <f t="shared" si="93"/>
        <v>0</v>
      </c>
      <c r="BA250" s="5">
        <f t="shared" si="82"/>
        <v>0</v>
      </c>
      <c r="BB250" s="4"/>
      <c r="BC250" s="4"/>
      <c r="BD250" s="4"/>
      <c r="BE250" s="4">
        <f t="shared" si="94"/>
        <v>0</v>
      </c>
      <c r="BF250" s="5">
        <f t="shared" si="83"/>
        <v>0</v>
      </c>
      <c r="BG250" s="4"/>
      <c r="BH250" s="4"/>
      <c r="BI250" s="4"/>
      <c r="BJ250" s="11">
        <f t="shared" si="95"/>
        <v>0</v>
      </c>
      <c r="BK250" s="12">
        <f t="shared" si="84"/>
        <v>0</v>
      </c>
    </row>
    <row r="251" spans="1:63" ht="31.5" x14ac:dyDescent="0.25">
      <c r="A251" s="2">
        <v>209016801</v>
      </c>
      <c r="B251" s="3" t="s">
        <v>310</v>
      </c>
      <c r="C251" s="36">
        <v>3.09</v>
      </c>
      <c r="D251" s="47">
        <v>0</v>
      </c>
      <c r="E251" s="37">
        <v>0</v>
      </c>
      <c r="F251" s="37">
        <v>0</v>
      </c>
      <c r="G251" s="37">
        <f t="shared" si="85"/>
        <v>0</v>
      </c>
      <c r="H251" s="37">
        <f t="shared" si="73"/>
        <v>0</v>
      </c>
      <c r="I251" s="38">
        <v>0</v>
      </c>
      <c r="J251" s="38">
        <v>0</v>
      </c>
      <c r="K251" s="39">
        <v>0</v>
      </c>
      <c r="L251" s="37">
        <f t="shared" si="88"/>
        <v>0</v>
      </c>
      <c r="M251" s="37">
        <f t="shared" si="86"/>
        <v>0</v>
      </c>
      <c r="N251" s="39">
        <v>14060</v>
      </c>
      <c r="O251" s="39">
        <v>700</v>
      </c>
      <c r="P251" s="39">
        <v>350</v>
      </c>
      <c r="Q251" s="37">
        <f t="shared" si="87"/>
        <v>15110</v>
      </c>
      <c r="R251" s="37">
        <f t="shared" si="74"/>
        <v>46689.9</v>
      </c>
      <c r="S251" s="10"/>
      <c r="T251" s="9"/>
      <c r="U251" s="9"/>
      <c r="V251" s="7">
        <f t="shared" si="89"/>
        <v>0</v>
      </c>
      <c r="W251" s="5">
        <f t="shared" si="75"/>
        <v>0</v>
      </c>
      <c r="X251" s="9"/>
      <c r="Y251" s="9"/>
      <c r="Z251" s="9"/>
      <c r="AA251" s="4">
        <f t="shared" si="76"/>
        <v>0</v>
      </c>
      <c r="AB251" s="8">
        <f t="shared" si="77"/>
        <v>0</v>
      </c>
      <c r="AC251" s="9"/>
      <c r="AD251" s="6"/>
      <c r="AE251" s="6"/>
      <c r="AF251" s="4">
        <f t="shared" si="72"/>
        <v>0</v>
      </c>
      <c r="AG251" s="8">
        <f t="shared" si="78"/>
        <v>0</v>
      </c>
      <c r="AH251" s="4"/>
      <c r="AI251" s="4"/>
      <c r="AJ251" s="4"/>
      <c r="AK251" s="4">
        <f t="shared" si="90"/>
        <v>0</v>
      </c>
      <c r="AL251" s="8">
        <f t="shared" si="79"/>
        <v>0</v>
      </c>
      <c r="AM251" s="4"/>
      <c r="AN251" s="4"/>
      <c r="AO251" s="4"/>
      <c r="AP251" s="4">
        <f t="shared" si="91"/>
        <v>0</v>
      </c>
      <c r="AQ251" s="8">
        <f t="shared" si="80"/>
        <v>0</v>
      </c>
      <c r="AR251" s="4"/>
      <c r="AS251" s="4"/>
      <c r="AT251" s="4"/>
      <c r="AU251" s="4">
        <f t="shared" si="92"/>
        <v>0</v>
      </c>
      <c r="AV251" s="8">
        <f t="shared" si="81"/>
        <v>0</v>
      </c>
      <c r="AW251" s="4"/>
      <c r="AX251" s="4"/>
      <c r="AY251" s="4"/>
      <c r="AZ251" s="4">
        <f t="shared" si="93"/>
        <v>0</v>
      </c>
      <c r="BA251" s="5">
        <f t="shared" si="82"/>
        <v>0</v>
      </c>
      <c r="BB251" s="4"/>
      <c r="BC251" s="4"/>
      <c r="BD251" s="4"/>
      <c r="BE251" s="4">
        <f t="shared" si="94"/>
        <v>0</v>
      </c>
      <c r="BF251" s="5">
        <f t="shared" si="83"/>
        <v>0</v>
      </c>
      <c r="BG251" s="4"/>
      <c r="BH251" s="4"/>
      <c r="BI251" s="4"/>
      <c r="BJ251" s="11">
        <f t="shared" si="95"/>
        <v>0</v>
      </c>
      <c r="BK251" s="12">
        <f t="shared" si="84"/>
        <v>0</v>
      </c>
    </row>
    <row r="252" spans="1:63" ht="15.75" x14ac:dyDescent="0.25">
      <c r="A252" s="13">
        <v>209019200</v>
      </c>
      <c r="B252" s="14" t="s">
        <v>311</v>
      </c>
      <c r="C252" s="40">
        <v>0.03</v>
      </c>
      <c r="D252" s="47">
        <v>0</v>
      </c>
      <c r="E252" s="37">
        <v>0</v>
      </c>
      <c r="F252" s="37">
        <v>0</v>
      </c>
      <c r="G252" s="37">
        <f t="shared" si="85"/>
        <v>0</v>
      </c>
      <c r="H252" s="37">
        <f t="shared" si="73"/>
        <v>0</v>
      </c>
      <c r="I252" s="38">
        <v>0</v>
      </c>
      <c r="J252" s="38">
        <v>0</v>
      </c>
      <c r="K252" s="39">
        <v>0</v>
      </c>
      <c r="L252" s="37">
        <f t="shared" si="88"/>
        <v>0</v>
      </c>
      <c r="M252" s="37">
        <f t="shared" si="86"/>
        <v>0</v>
      </c>
      <c r="N252" s="39">
        <v>0</v>
      </c>
      <c r="O252" s="39">
        <v>0</v>
      </c>
      <c r="P252" s="39">
        <v>0</v>
      </c>
      <c r="Q252" s="37">
        <f t="shared" si="87"/>
        <v>0</v>
      </c>
      <c r="R252" s="37">
        <f t="shared" si="74"/>
        <v>0</v>
      </c>
      <c r="S252" s="10"/>
      <c r="T252" s="9"/>
      <c r="U252" s="9"/>
      <c r="V252" s="7">
        <f t="shared" si="89"/>
        <v>0</v>
      </c>
      <c r="W252" s="5">
        <f t="shared" si="75"/>
        <v>0</v>
      </c>
      <c r="X252" s="9"/>
      <c r="Y252" s="9"/>
      <c r="Z252" s="9"/>
      <c r="AA252" s="4">
        <f t="shared" si="76"/>
        <v>0</v>
      </c>
      <c r="AB252" s="8">
        <f t="shared" si="77"/>
        <v>0</v>
      </c>
      <c r="AC252" s="9"/>
      <c r="AD252" s="6"/>
      <c r="AE252" s="6"/>
      <c r="AF252" s="4">
        <f t="shared" si="72"/>
        <v>0</v>
      </c>
      <c r="AG252" s="8">
        <f t="shared" si="78"/>
        <v>0</v>
      </c>
      <c r="AH252" s="4"/>
      <c r="AI252" s="4"/>
      <c r="AJ252" s="4"/>
      <c r="AK252" s="4">
        <f t="shared" si="90"/>
        <v>0</v>
      </c>
      <c r="AL252" s="8">
        <f t="shared" si="79"/>
        <v>0</v>
      </c>
      <c r="AM252" s="4"/>
      <c r="AN252" s="4"/>
      <c r="AO252" s="4"/>
      <c r="AP252" s="4">
        <f t="shared" si="91"/>
        <v>0</v>
      </c>
      <c r="AQ252" s="8">
        <f t="shared" si="80"/>
        <v>0</v>
      </c>
      <c r="AR252" s="4"/>
      <c r="AS252" s="4"/>
      <c r="AT252" s="4"/>
      <c r="AU252" s="4">
        <f t="shared" si="92"/>
        <v>0</v>
      </c>
      <c r="AV252" s="8">
        <f t="shared" si="81"/>
        <v>0</v>
      </c>
      <c r="AW252" s="4"/>
      <c r="AX252" s="4"/>
      <c r="AY252" s="4"/>
      <c r="AZ252" s="4">
        <f t="shared" si="93"/>
        <v>0</v>
      </c>
      <c r="BA252" s="5">
        <f t="shared" si="82"/>
        <v>0</v>
      </c>
      <c r="BB252" s="4"/>
      <c r="BC252" s="4"/>
      <c r="BD252" s="4"/>
      <c r="BE252" s="4">
        <f t="shared" si="94"/>
        <v>0</v>
      </c>
      <c r="BF252" s="5">
        <f t="shared" si="83"/>
        <v>0</v>
      </c>
      <c r="BG252" s="4"/>
      <c r="BH252" s="4"/>
      <c r="BI252" s="4"/>
      <c r="BJ252" s="11">
        <f t="shared" si="95"/>
        <v>0</v>
      </c>
      <c r="BK252" s="12">
        <f t="shared" si="84"/>
        <v>0</v>
      </c>
    </row>
    <row r="253" spans="1:63" ht="31.5" x14ac:dyDescent="0.25">
      <c r="A253" s="2">
        <v>209019508</v>
      </c>
      <c r="B253" s="3" t="s">
        <v>312</v>
      </c>
      <c r="C253" s="36">
        <v>8.9800000000000005E-2</v>
      </c>
      <c r="D253" s="47">
        <v>0</v>
      </c>
      <c r="E253" s="37">
        <v>0</v>
      </c>
      <c r="F253" s="37">
        <v>0</v>
      </c>
      <c r="G253" s="37">
        <f t="shared" si="85"/>
        <v>0</v>
      </c>
      <c r="H253" s="37">
        <f t="shared" si="73"/>
        <v>0</v>
      </c>
      <c r="I253" s="41">
        <v>0</v>
      </c>
      <c r="J253" s="51">
        <v>0</v>
      </c>
      <c r="K253" s="39">
        <v>0</v>
      </c>
      <c r="L253" s="37">
        <f t="shared" si="88"/>
        <v>0</v>
      </c>
      <c r="M253" s="37">
        <f t="shared" si="86"/>
        <v>0</v>
      </c>
      <c r="N253" s="39">
        <v>0</v>
      </c>
      <c r="O253" s="39">
        <v>0</v>
      </c>
      <c r="P253" s="39">
        <v>0</v>
      </c>
      <c r="Q253" s="37">
        <f t="shared" si="87"/>
        <v>0</v>
      </c>
      <c r="R253" s="37">
        <f t="shared" si="74"/>
        <v>0</v>
      </c>
      <c r="S253" s="10"/>
      <c r="T253" s="9"/>
      <c r="U253" s="9"/>
      <c r="V253" s="7">
        <f t="shared" si="89"/>
        <v>0</v>
      </c>
      <c r="W253" s="5">
        <f t="shared" si="75"/>
        <v>0</v>
      </c>
      <c r="X253" s="9"/>
      <c r="Y253" s="9"/>
      <c r="Z253" s="9"/>
      <c r="AA253" s="4">
        <f t="shared" si="76"/>
        <v>0</v>
      </c>
      <c r="AB253" s="8">
        <f t="shared" si="77"/>
        <v>0</v>
      </c>
      <c r="AC253" s="9"/>
      <c r="AD253" s="6"/>
      <c r="AE253" s="6"/>
      <c r="AF253" s="4">
        <f t="shared" si="72"/>
        <v>0</v>
      </c>
      <c r="AG253" s="8">
        <f t="shared" si="78"/>
        <v>0</v>
      </c>
      <c r="AH253" s="4"/>
      <c r="AI253" s="4"/>
      <c r="AJ253" s="4"/>
      <c r="AK253" s="4">
        <f t="shared" si="90"/>
        <v>0</v>
      </c>
      <c r="AL253" s="8">
        <f t="shared" si="79"/>
        <v>0</v>
      </c>
      <c r="AM253" s="4"/>
      <c r="AN253" s="4"/>
      <c r="AO253" s="4"/>
      <c r="AP253" s="4">
        <f t="shared" si="91"/>
        <v>0</v>
      </c>
      <c r="AQ253" s="8">
        <f t="shared" si="80"/>
        <v>0</v>
      </c>
      <c r="AR253" s="4"/>
      <c r="AS253" s="4"/>
      <c r="AT253" s="4"/>
      <c r="AU253" s="4">
        <f t="shared" si="92"/>
        <v>0</v>
      </c>
      <c r="AV253" s="8">
        <f t="shared" si="81"/>
        <v>0</v>
      </c>
      <c r="AW253" s="4"/>
      <c r="AX253" s="4"/>
      <c r="AY253" s="4"/>
      <c r="AZ253" s="4">
        <f t="shared" si="93"/>
        <v>0</v>
      </c>
      <c r="BA253" s="5">
        <f t="shared" si="82"/>
        <v>0</v>
      </c>
      <c r="BB253" s="4"/>
      <c r="BC253" s="4"/>
      <c r="BD253" s="4"/>
      <c r="BE253" s="4">
        <f t="shared" si="94"/>
        <v>0</v>
      </c>
      <c r="BF253" s="5">
        <f t="shared" si="83"/>
        <v>0</v>
      </c>
      <c r="BG253" s="4"/>
      <c r="BH253" s="4"/>
      <c r="BI253" s="4"/>
      <c r="BJ253" s="11">
        <f t="shared" si="95"/>
        <v>0</v>
      </c>
      <c r="BK253" s="12">
        <f t="shared" si="84"/>
        <v>0</v>
      </c>
    </row>
    <row r="254" spans="1:63" ht="15.75" x14ac:dyDescent="0.25">
      <c r="A254" s="13">
        <v>209024800</v>
      </c>
      <c r="B254" s="14" t="s">
        <v>313</v>
      </c>
      <c r="C254" s="40">
        <v>0.05</v>
      </c>
      <c r="D254" s="47">
        <v>0</v>
      </c>
      <c r="E254" s="37">
        <v>0</v>
      </c>
      <c r="F254" s="37">
        <v>0</v>
      </c>
      <c r="G254" s="37">
        <f t="shared" si="85"/>
        <v>0</v>
      </c>
      <c r="H254" s="37">
        <f t="shared" si="73"/>
        <v>0</v>
      </c>
      <c r="I254" s="48">
        <v>0</v>
      </c>
      <c r="J254" s="38">
        <v>0</v>
      </c>
      <c r="K254" s="39">
        <v>0</v>
      </c>
      <c r="L254" s="37">
        <f t="shared" si="88"/>
        <v>0</v>
      </c>
      <c r="M254" s="37">
        <f t="shared" si="86"/>
        <v>0</v>
      </c>
      <c r="N254" s="39">
        <v>0</v>
      </c>
      <c r="O254" s="39">
        <v>0</v>
      </c>
      <c r="P254" s="39">
        <v>0</v>
      </c>
      <c r="Q254" s="37">
        <f t="shared" si="87"/>
        <v>0</v>
      </c>
      <c r="R254" s="37">
        <f t="shared" si="74"/>
        <v>0</v>
      </c>
      <c r="S254" s="10"/>
      <c r="T254" s="9"/>
      <c r="U254" s="9"/>
      <c r="V254" s="7">
        <f t="shared" si="89"/>
        <v>0</v>
      </c>
      <c r="W254" s="5">
        <f t="shared" si="75"/>
        <v>0</v>
      </c>
      <c r="X254" s="9"/>
      <c r="Y254" s="9"/>
      <c r="Z254" s="9"/>
      <c r="AA254" s="4">
        <f t="shared" si="76"/>
        <v>0</v>
      </c>
      <c r="AB254" s="8">
        <f t="shared" si="77"/>
        <v>0</v>
      </c>
      <c r="AC254" s="9"/>
      <c r="AD254" s="6"/>
      <c r="AE254" s="6"/>
      <c r="AF254" s="4">
        <f t="shared" si="72"/>
        <v>0</v>
      </c>
      <c r="AG254" s="8">
        <f t="shared" si="78"/>
        <v>0</v>
      </c>
      <c r="AH254" s="4"/>
      <c r="AI254" s="4"/>
      <c r="AJ254" s="4"/>
      <c r="AK254" s="4">
        <f t="shared" si="90"/>
        <v>0</v>
      </c>
      <c r="AL254" s="8">
        <f t="shared" si="79"/>
        <v>0</v>
      </c>
      <c r="AM254" s="4"/>
      <c r="AN254" s="4"/>
      <c r="AO254" s="4"/>
      <c r="AP254" s="4">
        <f t="shared" si="91"/>
        <v>0</v>
      </c>
      <c r="AQ254" s="8">
        <f t="shared" si="80"/>
        <v>0</v>
      </c>
      <c r="AR254" s="4"/>
      <c r="AS254" s="4"/>
      <c r="AT254" s="4"/>
      <c r="AU254" s="4">
        <f t="shared" si="92"/>
        <v>0</v>
      </c>
      <c r="AV254" s="8">
        <f t="shared" si="81"/>
        <v>0</v>
      </c>
      <c r="AW254" s="4"/>
      <c r="AX254" s="4"/>
      <c r="AY254" s="4"/>
      <c r="AZ254" s="4">
        <f t="shared" si="93"/>
        <v>0</v>
      </c>
      <c r="BA254" s="5">
        <f t="shared" si="82"/>
        <v>0</v>
      </c>
      <c r="BB254" s="4"/>
      <c r="BC254" s="4"/>
      <c r="BD254" s="4"/>
      <c r="BE254" s="4">
        <f t="shared" si="94"/>
        <v>0</v>
      </c>
      <c r="BF254" s="5">
        <f t="shared" si="83"/>
        <v>0</v>
      </c>
      <c r="BG254" s="4"/>
      <c r="BH254" s="4"/>
      <c r="BI254" s="4"/>
      <c r="BJ254" s="11">
        <f t="shared" si="95"/>
        <v>0</v>
      </c>
      <c r="BK254" s="12">
        <f t="shared" si="84"/>
        <v>0</v>
      </c>
    </row>
    <row r="255" spans="1:63" ht="31.5" x14ac:dyDescent="0.25">
      <c r="A255" s="2">
        <v>209028600</v>
      </c>
      <c r="B255" s="3" t="s">
        <v>314</v>
      </c>
      <c r="C255" s="36">
        <v>0.64</v>
      </c>
      <c r="D255" s="47">
        <v>0</v>
      </c>
      <c r="E255" s="37">
        <v>0</v>
      </c>
      <c r="F255" s="37">
        <v>0</v>
      </c>
      <c r="G255" s="37">
        <f t="shared" si="85"/>
        <v>0</v>
      </c>
      <c r="H255" s="37">
        <f t="shared" si="73"/>
        <v>0</v>
      </c>
      <c r="I255" s="38">
        <v>0</v>
      </c>
      <c r="J255" s="42">
        <v>0</v>
      </c>
      <c r="K255" s="39">
        <v>0</v>
      </c>
      <c r="L255" s="37">
        <f t="shared" si="88"/>
        <v>0</v>
      </c>
      <c r="M255" s="37">
        <f t="shared" si="86"/>
        <v>0</v>
      </c>
      <c r="N255" s="39">
        <v>0</v>
      </c>
      <c r="O255" s="39">
        <v>0</v>
      </c>
      <c r="P255" s="39">
        <v>0</v>
      </c>
      <c r="Q255" s="37">
        <f t="shared" si="87"/>
        <v>0</v>
      </c>
      <c r="R255" s="37">
        <f t="shared" si="74"/>
        <v>0</v>
      </c>
      <c r="S255" s="10"/>
      <c r="T255" s="9"/>
      <c r="U255" s="9"/>
      <c r="V255" s="7">
        <f t="shared" si="89"/>
        <v>0</v>
      </c>
      <c r="W255" s="5">
        <f t="shared" si="75"/>
        <v>0</v>
      </c>
      <c r="X255" s="9"/>
      <c r="Y255" s="9"/>
      <c r="Z255" s="9"/>
      <c r="AA255" s="4">
        <f t="shared" si="76"/>
        <v>0</v>
      </c>
      <c r="AB255" s="8">
        <f t="shared" si="77"/>
        <v>0</v>
      </c>
      <c r="AC255" s="9"/>
      <c r="AD255" s="6"/>
      <c r="AE255" s="6"/>
      <c r="AF255" s="4">
        <f t="shared" si="72"/>
        <v>0</v>
      </c>
      <c r="AG255" s="8">
        <f t="shared" si="78"/>
        <v>0</v>
      </c>
      <c r="AH255" s="4"/>
      <c r="AI255" s="4"/>
      <c r="AJ255" s="4"/>
      <c r="AK255" s="4">
        <f t="shared" si="90"/>
        <v>0</v>
      </c>
      <c r="AL255" s="8">
        <f t="shared" si="79"/>
        <v>0</v>
      </c>
      <c r="AM255" s="4"/>
      <c r="AN255" s="4"/>
      <c r="AO255" s="4"/>
      <c r="AP255" s="4">
        <f t="shared" si="91"/>
        <v>0</v>
      </c>
      <c r="AQ255" s="8">
        <f t="shared" si="80"/>
        <v>0</v>
      </c>
      <c r="AR255" s="4"/>
      <c r="AS255" s="4"/>
      <c r="AT255" s="4"/>
      <c r="AU255" s="4">
        <f t="shared" si="92"/>
        <v>0</v>
      </c>
      <c r="AV255" s="8">
        <f t="shared" si="81"/>
        <v>0</v>
      </c>
      <c r="AW255" s="4"/>
      <c r="AX255" s="4"/>
      <c r="AY255" s="4"/>
      <c r="AZ255" s="4">
        <f t="shared" si="93"/>
        <v>0</v>
      </c>
      <c r="BA255" s="5">
        <f t="shared" si="82"/>
        <v>0</v>
      </c>
      <c r="BB255" s="4"/>
      <c r="BC255" s="4"/>
      <c r="BD255" s="4"/>
      <c r="BE255" s="4">
        <f t="shared" si="94"/>
        <v>0</v>
      </c>
      <c r="BF255" s="5">
        <f t="shared" si="83"/>
        <v>0</v>
      </c>
      <c r="BG255" s="4"/>
      <c r="BH255" s="4"/>
      <c r="BI255" s="4"/>
      <c r="BJ255" s="11">
        <f t="shared" si="95"/>
        <v>0</v>
      </c>
      <c r="BK255" s="12">
        <f t="shared" si="84"/>
        <v>0</v>
      </c>
    </row>
    <row r="256" spans="1:63" ht="31.5" x14ac:dyDescent="0.25">
      <c r="A256" s="13">
        <v>209029810</v>
      </c>
      <c r="B256" s="14" t="s">
        <v>315</v>
      </c>
      <c r="C256" s="40">
        <v>1.9</v>
      </c>
      <c r="D256" s="47">
        <v>0</v>
      </c>
      <c r="E256" s="37">
        <v>0</v>
      </c>
      <c r="F256" s="37">
        <v>0</v>
      </c>
      <c r="G256" s="37">
        <f t="shared" si="85"/>
        <v>0</v>
      </c>
      <c r="H256" s="37">
        <f t="shared" si="73"/>
        <v>0</v>
      </c>
      <c r="I256" s="43">
        <v>0</v>
      </c>
      <c r="J256" s="38">
        <v>0</v>
      </c>
      <c r="K256" s="39">
        <v>0</v>
      </c>
      <c r="L256" s="37">
        <f t="shared" si="88"/>
        <v>0</v>
      </c>
      <c r="M256" s="37">
        <f t="shared" si="86"/>
        <v>0</v>
      </c>
      <c r="N256" s="39">
        <v>0</v>
      </c>
      <c r="O256" s="39">
        <v>0</v>
      </c>
      <c r="P256" s="39">
        <v>0</v>
      </c>
      <c r="Q256" s="37">
        <f t="shared" si="87"/>
        <v>0</v>
      </c>
      <c r="R256" s="37">
        <f t="shared" si="74"/>
        <v>0</v>
      </c>
      <c r="S256" s="10"/>
      <c r="T256" s="9"/>
      <c r="U256" s="9"/>
      <c r="V256" s="7">
        <f t="shared" si="89"/>
        <v>0</v>
      </c>
      <c r="W256" s="5">
        <f t="shared" si="75"/>
        <v>0</v>
      </c>
      <c r="X256" s="9"/>
      <c r="Y256" s="9"/>
      <c r="Z256" s="9"/>
      <c r="AA256" s="4">
        <f t="shared" si="76"/>
        <v>0</v>
      </c>
      <c r="AB256" s="8">
        <f t="shared" si="77"/>
        <v>0</v>
      </c>
      <c r="AC256" s="9"/>
      <c r="AD256" s="6"/>
      <c r="AE256" s="6"/>
      <c r="AF256" s="4">
        <f t="shared" si="72"/>
        <v>0</v>
      </c>
      <c r="AG256" s="8">
        <f t="shared" si="78"/>
        <v>0</v>
      </c>
      <c r="AH256" s="4"/>
      <c r="AI256" s="4"/>
      <c r="AJ256" s="4"/>
      <c r="AK256" s="4">
        <f t="shared" si="90"/>
        <v>0</v>
      </c>
      <c r="AL256" s="8">
        <f t="shared" si="79"/>
        <v>0</v>
      </c>
      <c r="AM256" s="4"/>
      <c r="AN256" s="4"/>
      <c r="AO256" s="4"/>
      <c r="AP256" s="4">
        <f t="shared" si="91"/>
        <v>0</v>
      </c>
      <c r="AQ256" s="8">
        <f t="shared" si="80"/>
        <v>0</v>
      </c>
      <c r="AR256" s="4"/>
      <c r="AS256" s="4"/>
      <c r="AT256" s="4"/>
      <c r="AU256" s="4">
        <f t="shared" si="92"/>
        <v>0</v>
      </c>
      <c r="AV256" s="8">
        <f t="shared" si="81"/>
        <v>0</v>
      </c>
      <c r="AW256" s="4"/>
      <c r="AX256" s="4"/>
      <c r="AY256" s="4"/>
      <c r="AZ256" s="4">
        <f t="shared" si="93"/>
        <v>0</v>
      </c>
      <c r="BA256" s="5">
        <f t="shared" si="82"/>
        <v>0</v>
      </c>
      <c r="BB256" s="4"/>
      <c r="BC256" s="4"/>
      <c r="BD256" s="4"/>
      <c r="BE256" s="4">
        <f t="shared" si="94"/>
        <v>0</v>
      </c>
      <c r="BF256" s="5">
        <f t="shared" si="83"/>
        <v>0</v>
      </c>
      <c r="BG256" s="4"/>
      <c r="BH256" s="4"/>
      <c r="BI256" s="4"/>
      <c r="BJ256" s="11">
        <f t="shared" si="95"/>
        <v>0</v>
      </c>
      <c r="BK256" s="12">
        <f t="shared" si="84"/>
        <v>0</v>
      </c>
    </row>
    <row r="257" spans="1:63" ht="15.75" x14ac:dyDescent="0.25">
      <c r="A257" s="2">
        <v>209032601</v>
      </c>
      <c r="B257" s="3" t="s">
        <v>316</v>
      </c>
      <c r="C257" s="36">
        <v>76.900000000000006</v>
      </c>
      <c r="D257" s="47">
        <v>3000</v>
      </c>
      <c r="E257" s="37">
        <v>0</v>
      </c>
      <c r="F257" s="37">
        <v>0</v>
      </c>
      <c r="G257" s="37">
        <f t="shared" si="85"/>
        <v>3000</v>
      </c>
      <c r="H257" s="37">
        <f t="shared" si="73"/>
        <v>230700.00000000003</v>
      </c>
      <c r="I257" s="38">
        <v>0</v>
      </c>
      <c r="J257" s="38">
        <v>0</v>
      </c>
      <c r="K257" s="39">
        <v>0</v>
      </c>
      <c r="L257" s="37">
        <f t="shared" si="88"/>
        <v>0</v>
      </c>
      <c r="M257" s="37">
        <f t="shared" si="86"/>
        <v>0</v>
      </c>
      <c r="N257" s="39">
        <v>0</v>
      </c>
      <c r="O257" s="39">
        <v>0</v>
      </c>
      <c r="P257" s="39">
        <v>0</v>
      </c>
      <c r="Q257" s="37">
        <f t="shared" si="87"/>
        <v>0</v>
      </c>
      <c r="R257" s="37">
        <f t="shared" si="74"/>
        <v>0</v>
      </c>
      <c r="S257" s="10"/>
      <c r="T257" s="9"/>
      <c r="U257" s="9"/>
      <c r="V257" s="7">
        <f t="shared" si="89"/>
        <v>0</v>
      </c>
      <c r="W257" s="5">
        <f t="shared" si="75"/>
        <v>0</v>
      </c>
      <c r="X257" s="9"/>
      <c r="Y257" s="9"/>
      <c r="Z257" s="9"/>
      <c r="AA257" s="4">
        <f t="shared" si="76"/>
        <v>0</v>
      </c>
      <c r="AB257" s="8">
        <f t="shared" si="77"/>
        <v>0</v>
      </c>
      <c r="AC257" s="9"/>
      <c r="AD257" s="6"/>
      <c r="AE257" s="6"/>
      <c r="AF257" s="4">
        <f t="shared" ref="AF257:AF320" si="96">SUM(AC257:AE257)</f>
        <v>0</v>
      </c>
      <c r="AG257" s="8">
        <f t="shared" si="78"/>
        <v>0</v>
      </c>
      <c r="AH257" s="4"/>
      <c r="AI257" s="4"/>
      <c r="AJ257" s="4"/>
      <c r="AK257" s="4">
        <f t="shared" si="90"/>
        <v>0</v>
      </c>
      <c r="AL257" s="8">
        <f t="shared" si="79"/>
        <v>0</v>
      </c>
      <c r="AM257" s="4"/>
      <c r="AN257" s="4"/>
      <c r="AO257" s="4"/>
      <c r="AP257" s="4">
        <f t="shared" si="91"/>
        <v>0</v>
      </c>
      <c r="AQ257" s="8">
        <f t="shared" si="80"/>
        <v>0</v>
      </c>
      <c r="AR257" s="4"/>
      <c r="AS257" s="4"/>
      <c r="AT257" s="4"/>
      <c r="AU257" s="4">
        <f t="shared" si="92"/>
        <v>0</v>
      </c>
      <c r="AV257" s="8">
        <f t="shared" si="81"/>
        <v>0</v>
      </c>
      <c r="AW257" s="4"/>
      <c r="AX257" s="4"/>
      <c r="AY257" s="4"/>
      <c r="AZ257" s="4">
        <f t="shared" si="93"/>
        <v>0</v>
      </c>
      <c r="BA257" s="5">
        <f t="shared" si="82"/>
        <v>0</v>
      </c>
      <c r="BB257" s="4"/>
      <c r="BC257" s="4"/>
      <c r="BD257" s="4"/>
      <c r="BE257" s="4">
        <f t="shared" si="94"/>
        <v>0</v>
      </c>
      <c r="BF257" s="5">
        <f t="shared" si="83"/>
        <v>0</v>
      </c>
      <c r="BG257" s="4"/>
      <c r="BH257" s="4"/>
      <c r="BI257" s="4"/>
      <c r="BJ257" s="11">
        <f t="shared" si="95"/>
        <v>0</v>
      </c>
      <c r="BK257" s="12">
        <f t="shared" si="84"/>
        <v>0</v>
      </c>
    </row>
    <row r="258" spans="1:63" ht="15.75" x14ac:dyDescent="0.25">
      <c r="A258" s="13">
        <v>209033201</v>
      </c>
      <c r="B258" s="14" t="s">
        <v>317</v>
      </c>
      <c r="C258" s="40">
        <v>0.24</v>
      </c>
      <c r="D258" s="47">
        <v>40100</v>
      </c>
      <c r="E258" s="37">
        <v>0</v>
      </c>
      <c r="F258" s="37">
        <v>0</v>
      </c>
      <c r="G258" s="37">
        <f t="shared" si="85"/>
        <v>40100</v>
      </c>
      <c r="H258" s="37">
        <f t="shared" ref="H258:H321" si="97">+G258*C258</f>
        <v>9624</v>
      </c>
      <c r="I258" s="38">
        <v>0</v>
      </c>
      <c r="J258" s="38">
        <v>0</v>
      </c>
      <c r="K258" s="39">
        <v>0</v>
      </c>
      <c r="L258" s="37">
        <f t="shared" si="88"/>
        <v>0</v>
      </c>
      <c r="M258" s="37">
        <f t="shared" si="86"/>
        <v>0</v>
      </c>
      <c r="N258" s="39">
        <v>0</v>
      </c>
      <c r="O258" s="39">
        <v>300</v>
      </c>
      <c r="P258" s="39">
        <v>0</v>
      </c>
      <c r="Q258" s="37">
        <f t="shared" si="87"/>
        <v>300</v>
      </c>
      <c r="R258" s="37">
        <f t="shared" ref="R258:R321" si="98">+Q258*C258</f>
        <v>72</v>
      </c>
      <c r="S258" s="10"/>
      <c r="T258" s="9"/>
      <c r="U258" s="9"/>
      <c r="V258" s="7">
        <f t="shared" si="89"/>
        <v>0</v>
      </c>
      <c r="W258" s="5">
        <f t="shared" ref="W258:W321" si="99">V258*C258</f>
        <v>0</v>
      </c>
      <c r="X258" s="9"/>
      <c r="Y258" s="9"/>
      <c r="Z258" s="9"/>
      <c r="AA258" s="4">
        <f t="shared" ref="AA258:AA321" si="100">SUM(X258:Z258)</f>
        <v>0</v>
      </c>
      <c r="AB258" s="8">
        <f t="shared" ref="AB258:AB321" si="101">C258*AA258</f>
        <v>0</v>
      </c>
      <c r="AC258" s="9"/>
      <c r="AD258" s="6"/>
      <c r="AE258" s="6"/>
      <c r="AF258" s="4">
        <f t="shared" si="96"/>
        <v>0</v>
      </c>
      <c r="AG258" s="8">
        <f t="shared" ref="AG258:AG321" si="102">C258*AF258</f>
        <v>0</v>
      </c>
      <c r="AH258" s="4"/>
      <c r="AI258" s="4"/>
      <c r="AJ258" s="4"/>
      <c r="AK258" s="4">
        <f t="shared" si="90"/>
        <v>0</v>
      </c>
      <c r="AL258" s="8">
        <f t="shared" ref="AL258:AL321" si="103">C258*AK258</f>
        <v>0</v>
      </c>
      <c r="AM258" s="4"/>
      <c r="AN258" s="4"/>
      <c r="AO258" s="4"/>
      <c r="AP258" s="4">
        <f t="shared" si="91"/>
        <v>0</v>
      </c>
      <c r="AQ258" s="8">
        <f t="shared" ref="AQ258:AQ321" si="104">C258*AP258</f>
        <v>0</v>
      </c>
      <c r="AR258" s="4"/>
      <c r="AS258" s="4"/>
      <c r="AT258" s="4"/>
      <c r="AU258" s="4">
        <f t="shared" si="92"/>
        <v>0</v>
      </c>
      <c r="AV258" s="8">
        <f t="shared" ref="AV258:AV321" si="105">C258*AU258</f>
        <v>0</v>
      </c>
      <c r="AW258" s="4"/>
      <c r="AX258" s="4"/>
      <c r="AY258" s="4"/>
      <c r="AZ258" s="4">
        <f t="shared" si="93"/>
        <v>0</v>
      </c>
      <c r="BA258" s="5">
        <f t="shared" ref="BA258:BA321" si="106">AZ258*C258</f>
        <v>0</v>
      </c>
      <c r="BB258" s="4"/>
      <c r="BC258" s="4"/>
      <c r="BD258" s="4"/>
      <c r="BE258" s="4">
        <f t="shared" si="94"/>
        <v>0</v>
      </c>
      <c r="BF258" s="5">
        <f t="shared" ref="BF258:BF321" si="107">BE258*C258</f>
        <v>0</v>
      </c>
      <c r="BG258" s="4"/>
      <c r="BH258" s="4"/>
      <c r="BI258" s="4"/>
      <c r="BJ258" s="11">
        <f t="shared" si="95"/>
        <v>0</v>
      </c>
      <c r="BK258" s="12">
        <f t="shared" ref="BK258:BK321" si="108">BJ258*C258</f>
        <v>0</v>
      </c>
    </row>
    <row r="259" spans="1:63" ht="15.75" x14ac:dyDescent="0.25">
      <c r="A259" s="2">
        <v>209033400</v>
      </c>
      <c r="B259" s="3" t="s">
        <v>318</v>
      </c>
      <c r="C259" s="36">
        <v>0.04</v>
      </c>
      <c r="D259" s="47">
        <v>0</v>
      </c>
      <c r="E259" s="37">
        <v>0</v>
      </c>
      <c r="F259" s="37">
        <v>0</v>
      </c>
      <c r="G259" s="37">
        <f t="shared" ref="G259:G322" si="109">+D259+E259+F259</f>
        <v>0</v>
      </c>
      <c r="H259" s="37">
        <f t="shared" si="97"/>
        <v>0</v>
      </c>
      <c r="I259" s="38">
        <v>0</v>
      </c>
      <c r="J259" s="38">
        <v>0</v>
      </c>
      <c r="K259" s="39">
        <v>1020</v>
      </c>
      <c r="L259" s="37">
        <f t="shared" si="88"/>
        <v>1020</v>
      </c>
      <c r="M259" s="37">
        <f t="shared" ref="M259:M322" si="110">+L259*C259</f>
        <v>40.800000000000004</v>
      </c>
      <c r="N259" s="39">
        <v>24100</v>
      </c>
      <c r="O259" s="39">
        <v>0</v>
      </c>
      <c r="P259" s="39">
        <v>0</v>
      </c>
      <c r="Q259" s="37">
        <f t="shared" ref="Q259:Q322" si="111">+N259+O259+P259</f>
        <v>24100</v>
      </c>
      <c r="R259" s="37">
        <f t="shared" si="98"/>
        <v>964</v>
      </c>
      <c r="S259" s="10"/>
      <c r="T259" s="9"/>
      <c r="U259" s="9"/>
      <c r="V259" s="7">
        <f t="shared" si="89"/>
        <v>0</v>
      </c>
      <c r="W259" s="5">
        <f t="shared" si="99"/>
        <v>0</v>
      </c>
      <c r="X259" s="9"/>
      <c r="Y259" s="9"/>
      <c r="Z259" s="9"/>
      <c r="AA259" s="4">
        <f t="shared" si="100"/>
        <v>0</v>
      </c>
      <c r="AB259" s="8">
        <f t="shared" si="101"/>
        <v>0</v>
      </c>
      <c r="AC259" s="9"/>
      <c r="AD259" s="6"/>
      <c r="AE259" s="6"/>
      <c r="AF259" s="4">
        <f t="shared" si="96"/>
        <v>0</v>
      </c>
      <c r="AG259" s="8">
        <f t="shared" si="102"/>
        <v>0</v>
      </c>
      <c r="AH259" s="4"/>
      <c r="AI259" s="4"/>
      <c r="AJ259" s="4"/>
      <c r="AK259" s="4">
        <f t="shared" si="90"/>
        <v>0</v>
      </c>
      <c r="AL259" s="8">
        <f t="shared" si="103"/>
        <v>0</v>
      </c>
      <c r="AM259" s="4"/>
      <c r="AN259" s="4"/>
      <c r="AO259" s="4"/>
      <c r="AP259" s="4">
        <f t="shared" si="91"/>
        <v>0</v>
      </c>
      <c r="AQ259" s="8">
        <f t="shared" si="104"/>
        <v>0</v>
      </c>
      <c r="AR259" s="4"/>
      <c r="AS259" s="4"/>
      <c r="AT259" s="4"/>
      <c r="AU259" s="4">
        <f t="shared" si="92"/>
        <v>0</v>
      </c>
      <c r="AV259" s="8">
        <f t="shared" si="105"/>
        <v>0</v>
      </c>
      <c r="AW259" s="4"/>
      <c r="AX259" s="4"/>
      <c r="AY259" s="4"/>
      <c r="AZ259" s="4">
        <f t="shared" si="93"/>
        <v>0</v>
      </c>
      <c r="BA259" s="5">
        <f t="shared" si="106"/>
        <v>0</v>
      </c>
      <c r="BB259" s="4"/>
      <c r="BC259" s="4"/>
      <c r="BD259" s="4"/>
      <c r="BE259" s="4">
        <f t="shared" si="94"/>
        <v>0</v>
      </c>
      <c r="BF259" s="5">
        <f t="shared" si="107"/>
        <v>0</v>
      </c>
      <c r="BG259" s="4"/>
      <c r="BH259" s="4"/>
      <c r="BI259" s="4"/>
      <c r="BJ259" s="11">
        <f t="shared" si="95"/>
        <v>0</v>
      </c>
      <c r="BK259" s="12">
        <f t="shared" si="108"/>
        <v>0</v>
      </c>
    </row>
    <row r="260" spans="1:63" ht="31.5" x14ac:dyDescent="0.25">
      <c r="A260" s="13">
        <v>209034512</v>
      </c>
      <c r="B260" s="14" t="s">
        <v>319</v>
      </c>
      <c r="C260" s="40">
        <v>0.1</v>
      </c>
      <c r="D260" s="47">
        <v>0</v>
      </c>
      <c r="E260" s="37">
        <v>0</v>
      </c>
      <c r="F260" s="37">
        <v>0</v>
      </c>
      <c r="G260" s="37">
        <f t="shared" si="109"/>
        <v>0</v>
      </c>
      <c r="H260" s="37">
        <f t="shared" si="97"/>
        <v>0</v>
      </c>
      <c r="I260" s="38">
        <v>0</v>
      </c>
      <c r="J260" s="38">
        <v>0</v>
      </c>
      <c r="K260" s="39">
        <v>0</v>
      </c>
      <c r="L260" s="37">
        <f t="shared" ref="L260:L323" si="112">+I260+J260+K260</f>
        <v>0</v>
      </c>
      <c r="M260" s="37">
        <f t="shared" si="110"/>
        <v>0</v>
      </c>
      <c r="N260" s="39">
        <v>0</v>
      </c>
      <c r="O260" s="39">
        <v>0</v>
      </c>
      <c r="P260" s="39">
        <v>0</v>
      </c>
      <c r="Q260" s="37">
        <f t="shared" si="111"/>
        <v>0</v>
      </c>
      <c r="R260" s="37">
        <f t="shared" si="98"/>
        <v>0</v>
      </c>
      <c r="S260" s="10"/>
      <c r="T260" s="9"/>
      <c r="U260" s="9"/>
      <c r="V260" s="7">
        <f t="shared" ref="V260:V323" si="113">+S260+T260+U260</f>
        <v>0</v>
      </c>
      <c r="W260" s="5">
        <f t="shared" si="99"/>
        <v>0</v>
      </c>
      <c r="X260" s="9"/>
      <c r="Y260" s="9"/>
      <c r="Z260" s="9"/>
      <c r="AA260" s="4">
        <f t="shared" si="100"/>
        <v>0</v>
      </c>
      <c r="AB260" s="8">
        <f t="shared" si="101"/>
        <v>0</v>
      </c>
      <c r="AC260" s="9"/>
      <c r="AD260" s="6"/>
      <c r="AE260" s="6"/>
      <c r="AF260" s="4">
        <f t="shared" si="96"/>
        <v>0</v>
      </c>
      <c r="AG260" s="8">
        <f t="shared" si="102"/>
        <v>0</v>
      </c>
      <c r="AH260" s="4"/>
      <c r="AI260" s="4"/>
      <c r="AJ260" s="4"/>
      <c r="AK260" s="4">
        <f t="shared" ref="AK260:AK323" si="114">SUM(AH260:AJ260)</f>
        <v>0</v>
      </c>
      <c r="AL260" s="8">
        <f t="shared" si="103"/>
        <v>0</v>
      </c>
      <c r="AM260" s="4"/>
      <c r="AN260" s="4"/>
      <c r="AO260" s="4"/>
      <c r="AP260" s="4">
        <f t="shared" ref="AP260:AP323" si="115">SUM(AM260:AO260)</f>
        <v>0</v>
      </c>
      <c r="AQ260" s="8">
        <f t="shared" si="104"/>
        <v>0</v>
      </c>
      <c r="AR260" s="4"/>
      <c r="AS260" s="4"/>
      <c r="AT260" s="4"/>
      <c r="AU260" s="4">
        <f t="shared" ref="AU260:AU323" si="116">SUM(AR260:AT260)</f>
        <v>0</v>
      </c>
      <c r="AV260" s="8">
        <f t="shared" si="105"/>
        <v>0</v>
      </c>
      <c r="AW260" s="4"/>
      <c r="AX260" s="4"/>
      <c r="AY260" s="4"/>
      <c r="AZ260" s="4">
        <f t="shared" ref="AZ260:AZ323" si="117">SUM(AW260:AY260)</f>
        <v>0</v>
      </c>
      <c r="BA260" s="5">
        <f t="shared" si="106"/>
        <v>0</v>
      </c>
      <c r="BB260" s="4"/>
      <c r="BC260" s="4"/>
      <c r="BD260" s="4"/>
      <c r="BE260" s="4">
        <f t="shared" ref="BE260:BE323" si="118">SUM(BB260:BD260)</f>
        <v>0</v>
      </c>
      <c r="BF260" s="5">
        <f t="shared" si="107"/>
        <v>0</v>
      </c>
      <c r="BG260" s="4"/>
      <c r="BH260" s="4"/>
      <c r="BI260" s="4"/>
      <c r="BJ260" s="11">
        <f t="shared" ref="BJ260:BJ323" si="119">SUM(BG260:BI260)</f>
        <v>0</v>
      </c>
      <c r="BK260" s="12">
        <f t="shared" si="108"/>
        <v>0</v>
      </c>
    </row>
    <row r="261" spans="1:63" ht="47.25" x14ac:dyDescent="0.25">
      <c r="A261" s="2">
        <v>209034901</v>
      </c>
      <c r="B261" s="3" t="s">
        <v>320</v>
      </c>
      <c r="C261" s="36">
        <v>0.4</v>
      </c>
      <c r="D261" s="47">
        <v>0</v>
      </c>
      <c r="E261" s="37">
        <v>0</v>
      </c>
      <c r="F261" s="37">
        <v>0</v>
      </c>
      <c r="G261" s="37">
        <f t="shared" si="109"/>
        <v>0</v>
      </c>
      <c r="H261" s="37">
        <f t="shared" si="97"/>
        <v>0</v>
      </c>
      <c r="I261" s="52">
        <v>0</v>
      </c>
      <c r="J261" s="53">
        <v>0</v>
      </c>
      <c r="K261" s="39">
        <v>0</v>
      </c>
      <c r="L261" s="37">
        <f t="shared" si="112"/>
        <v>0</v>
      </c>
      <c r="M261" s="37">
        <f t="shared" si="110"/>
        <v>0</v>
      </c>
      <c r="N261" s="39">
        <v>0</v>
      </c>
      <c r="O261" s="39">
        <v>0</v>
      </c>
      <c r="P261" s="39">
        <v>0</v>
      </c>
      <c r="Q261" s="37">
        <f t="shared" si="111"/>
        <v>0</v>
      </c>
      <c r="R261" s="37">
        <f t="shared" si="98"/>
        <v>0</v>
      </c>
      <c r="S261" s="10"/>
      <c r="T261" s="9"/>
      <c r="U261" s="9"/>
      <c r="V261" s="7">
        <f t="shared" si="113"/>
        <v>0</v>
      </c>
      <c r="W261" s="5">
        <f t="shared" si="99"/>
        <v>0</v>
      </c>
      <c r="X261" s="9"/>
      <c r="Y261" s="9"/>
      <c r="Z261" s="9"/>
      <c r="AA261" s="4">
        <f t="shared" si="100"/>
        <v>0</v>
      </c>
      <c r="AB261" s="8">
        <f t="shared" si="101"/>
        <v>0</v>
      </c>
      <c r="AC261" s="9"/>
      <c r="AD261" s="6"/>
      <c r="AE261" s="6"/>
      <c r="AF261" s="4">
        <f t="shared" si="96"/>
        <v>0</v>
      </c>
      <c r="AG261" s="8">
        <f t="shared" si="102"/>
        <v>0</v>
      </c>
      <c r="AH261" s="4"/>
      <c r="AI261" s="4"/>
      <c r="AJ261" s="4"/>
      <c r="AK261" s="4">
        <f t="shared" si="114"/>
        <v>0</v>
      </c>
      <c r="AL261" s="8">
        <f t="shared" si="103"/>
        <v>0</v>
      </c>
      <c r="AM261" s="4"/>
      <c r="AN261" s="4"/>
      <c r="AO261" s="4"/>
      <c r="AP261" s="4">
        <f t="shared" si="115"/>
        <v>0</v>
      </c>
      <c r="AQ261" s="8">
        <f t="shared" si="104"/>
        <v>0</v>
      </c>
      <c r="AR261" s="4"/>
      <c r="AS261" s="4"/>
      <c r="AT261" s="4"/>
      <c r="AU261" s="4">
        <f t="shared" si="116"/>
        <v>0</v>
      </c>
      <c r="AV261" s="8">
        <f t="shared" si="105"/>
        <v>0</v>
      </c>
      <c r="AW261" s="4"/>
      <c r="AX261" s="4"/>
      <c r="AY261" s="4"/>
      <c r="AZ261" s="4">
        <f t="shared" si="117"/>
        <v>0</v>
      </c>
      <c r="BA261" s="5">
        <f t="shared" si="106"/>
        <v>0</v>
      </c>
      <c r="BB261" s="4"/>
      <c r="BC261" s="4"/>
      <c r="BD261" s="4"/>
      <c r="BE261" s="4">
        <f t="shared" si="118"/>
        <v>0</v>
      </c>
      <c r="BF261" s="5">
        <f t="shared" si="107"/>
        <v>0</v>
      </c>
      <c r="BG261" s="4"/>
      <c r="BH261" s="4"/>
      <c r="BI261" s="4"/>
      <c r="BJ261" s="11">
        <f t="shared" si="119"/>
        <v>0</v>
      </c>
      <c r="BK261" s="12">
        <f t="shared" si="108"/>
        <v>0</v>
      </c>
    </row>
    <row r="262" spans="1:63" ht="31.5" x14ac:dyDescent="0.25">
      <c r="A262" s="13">
        <v>209035001</v>
      </c>
      <c r="B262" s="14" t="s">
        <v>321</v>
      </c>
      <c r="C262" s="40">
        <v>0.11</v>
      </c>
      <c r="D262" s="47">
        <v>0</v>
      </c>
      <c r="E262" s="37">
        <v>0</v>
      </c>
      <c r="F262" s="37">
        <v>0</v>
      </c>
      <c r="G262" s="37">
        <f t="shared" si="109"/>
        <v>0</v>
      </c>
      <c r="H262" s="37">
        <f t="shared" si="97"/>
        <v>0</v>
      </c>
      <c r="I262" s="38">
        <v>3336</v>
      </c>
      <c r="J262" s="38">
        <v>0</v>
      </c>
      <c r="K262" s="39">
        <v>0</v>
      </c>
      <c r="L262" s="37">
        <f t="shared" si="112"/>
        <v>3336</v>
      </c>
      <c r="M262" s="37">
        <f t="shared" si="110"/>
        <v>366.96</v>
      </c>
      <c r="N262" s="39">
        <v>0</v>
      </c>
      <c r="O262" s="39">
        <v>0</v>
      </c>
      <c r="P262" s="39">
        <v>0</v>
      </c>
      <c r="Q262" s="37">
        <f t="shared" si="111"/>
        <v>0</v>
      </c>
      <c r="R262" s="37">
        <f t="shared" si="98"/>
        <v>0</v>
      </c>
      <c r="S262" s="10"/>
      <c r="T262" s="9"/>
      <c r="U262" s="9"/>
      <c r="V262" s="7">
        <f t="shared" si="113"/>
        <v>0</v>
      </c>
      <c r="W262" s="5">
        <f t="shared" si="99"/>
        <v>0</v>
      </c>
      <c r="X262" s="9"/>
      <c r="Y262" s="9"/>
      <c r="Z262" s="9"/>
      <c r="AA262" s="4">
        <f t="shared" si="100"/>
        <v>0</v>
      </c>
      <c r="AB262" s="8">
        <f t="shared" si="101"/>
        <v>0</v>
      </c>
      <c r="AC262" s="9"/>
      <c r="AD262" s="6"/>
      <c r="AE262" s="6"/>
      <c r="AF262" s="4">
        <f t="shared" si="96"/>
        <v>0</v>
      </c>
      <c r="AG262" s="8">
        <f t="shared" si="102"/>
        <v>0</v>
      </c>
      <c r="AH262" s="4"/>
      <c r="AI262" s="4"/>
      <c r="AJ262" s="4"/>
      <c r="AK262" s="4">
        <f t="shared" si="114"/>
        <v>0</v>
      </c>
      <c r="AL262" s="8">
        <f t="shared" si="103"/>
        <v>0</v>
      </c>
      <c r="AM262" s="4"/>
      <c r="AN262" s="4"/>
      <c r="AO262" s="4"/>
      <c r="AP262" s="4">
        <f t="shared" si="115"/>
        <v>0</v>
      </c>
      <c r="AQ262" s="8">
        <f t="shared" si="104"/>
        <v>0</v>
      </c>
      <c r="AR262" s="4"/>
      <c r="AS262" s="4"/>
      <c r="AT262" s="4"/>
      <c r="AU262" s="4">
        <f t="shared" si="116"/>
        <v>0</v>
      </c>
      <c r="AV262" s="8">
        <f t="shared" si="105"/>
        <v>0</v>
      </c>
      <c r="AW262" s="4"/>
      <c r="AX262" s="4"/>
      <c r="AY262" s="4"/>
      <c r="AZ262" s="4">
        <f t="shared" si="117"/>
        <v>0</v>
      </c>
      <c r="BA262" s="5">
        <f t="shared" si="106"/>
        <v>0</v>
      </c>
      <c r="BB262" s="4"/>
      <c r="BC262" s="4"/>
      <c r="BD262" s="4"/>
      <c r="BE262" s="4">
        <f t="shared" si="118"/>
        <v>0</v>
      </c>
      <c r="BF262" s="5">
        <f t="shared" si="107"/>
        <v>0</v>
      </c>
      <c r="BG262" s="4"/>
      <c r="BH262" s="4"/>
      <c r="BI262" s="4"/>
      <c r="BJ262" s="11">
        <f t="shared" si="119"/>
        <v>0</v>
      </c>
      <c r="BK262" s="12">
        <f t="shared" si="108"/>
        <v>0</v>
      </c>
    </row>
    <row r="263" spans="1:63" ht="15.75" x14ac:dyDescent="0.25">
      <c r="A263" s="2">
        <v>209036501</v>
      </c>
      <c r="B263" s="3" t="s">
        <v>322</v>
      </c>
      <c r="C263" s="36">
        <v>0.06</v>
      </c>
      <c r="D263" s="47">
        <v>0</v>
      </c>
      <c r="E263" s="37">
        <v>0</v>
      </c>
      <c r="F263" s="37">
        <v>0</v>
      </c>
      <c r="G263" s="37">
        <f t="shared" si="109"/>
        <v>0</v>
      </c>
      <c r="H263" s="37">
        <f t="shared" si="97"/>
        <v>0</v>
      </c>
      <c r="I263" s="38">
        <v>0</v>
      </c>
      <c r="J263" s="38">
        <v>0</v>
      </c>
      <c r="K263" s="39">
        <v>0</v>
      </c>
      <c r="L263" s="37">
        <f t="shared" si="112"/>
        <v>0</v>
      </c>
      <c r="M263" s="37">
        <f t="shared" si="110"/>
        <v>0</v>
      </c>
      <c r="N263" s="39">
        <v>0</v>
      </c>
      <c r="O263" s="39">
        <v>0</v>
      </c>
      <c r="P263" s="39">
        <v>0</v>
      </c>
      <c r="Q263" s="37">
        <f t="shared" si="111"/>
        <v>0</v>
      </c>
      <c r="R263" s="37">
        <f t="shared" si="98"/>
        <v>0</v>
      </c>
      <c r="S263" s="10"/>
      <c r="T263" s="9"/>
      <c r="U263" s="9"/>
      <c r="V263" s="7">
        <f t="shared" si="113"/>
        <v>0</v>
      </c>
      <c r="W263" s="5">
        <f t="shared" si="99"/>
        <v>0</v>
      </c>
      <c r="X263" s="9"/>
      <c r="Y263" s="9"/>
      <c r="Z263" s="9"/>
      <c r="AA263" s="4">
        <f t="shared" si="100"/>
        <v>0</v>
      </c>
      <c r="AB263" s="8">
        <f t="shared" si="101"/>
        <v>0</v>
      </c>
      <c r="AC263" s="9"/>
      <c r="AD263" s="6"/>
      <c r="AE263" s="6"/>
      <c r="AF263" s="4">
        <f t="shared" si="96"/>
        <v>0</v>
      </c>
      <c r="AG263" s="8">
        <f t="shared" si="102"/>
        <v>0</v>
      </c>
      <c r="AH263" s="4"/>
      <c r="AI263" s="4"/>
      <c r="AJ263" s="4"/>
      <c r="AK263" s="4">
        <f t="shared" si="114"/>
        <v>0</v>
      </c>
      <c r="AL263" s="8">
        <f t="shared" si="103"/>
        <v>0</v>
      </c>
      <c r="AM263" s="4"/>
      <c r="AN263" s="4"/>
      <c r="AO263" s="4"/>
      <c r="AP263" s="4">
        <f t="shared" si="115"/>
        <v>0</v>
      </c>
      <c r="AQ263" s="8">
        <f t="shared" si="104"/>
        <v>0</v>
      </c>
      <c r="AR263" s="4"/>
      <c r="AS263" s="4"/>
      <c r="AT263" s="4"/>
      <c r="AU263" s="4">
        <f t="shared" si="116"/>
        <v>0</v>
      </c>
      <c r="AV263" s="8">
        <f t="shared" si="105"/>
        <v>0</v>
      </c>
      <c r="AW263" s="4"/>
      <c r="AX263" s="4"/>
      <c r="AY263" s="4"/>
      <c r="AZ263" s="4">
        <f t="shared" si="117"/>
        <v>0</v>
      </c>
      <c r="BA263" s="5">
        <f t="shared" si="106"/>
        <v>0</v>
      </c>
      <c r="BB263" s="4"/>
      <c r="BC263" s="4"/>
      <c r="BD263" s="4"/>
      <c r="BE263" s="4">
        <f t="shared" si="118"/>
        <v>0</v>
      </c>
      <c r="BF263" s="5">
        <f t="shared" si="107"/>
        <v>0</v>
      </c>
      <c r="BG263" s="4"/>
      <c r="BH263" s="4"/>
      <c r="BI263" s="4"/>
      <c r="BJ263" s="11">
        <f t="shared" si="119"/>
        <v>0</v>
      </c>
      <c r="BK263" s="12">
        <f t="shared" si="108"/>
        <v>0</v>
      </c>
    </row>
    <row r="264" spans="1:63" ht="31.5" x14ac:dyDescent="0.25">
      <c r="A264" s="13">
        <v>209038100</v>
      </c>
      <c r="B264" s="14" t="s">
        <v>323</v>
      </c>
      <c r="C264" s="40">
        <v>0.73</v>
      </c>
      <c r="D264" s="47">
        <v>0</v>
      </c>
      <c r="E264" s="37">
        <v>0</v>
      </c>
      <c r="F264" s="37">
        <v>0</v>
      </c>
      <c r="G264" s="37">
        <f t="shared" si="109"/>
        <v>0</v>
      </c>
      <c r="H264" s="37">
        <f t="shared" si="97"/>
        <v>0</v>
      </c>
      <c r="I264" s="38">
        <v>0</v>
      </c>
      <c r="J264" s="38">
        <v>0</v>
      </c>
      <c r="K264" s="39">
        <v>0</v>
      </c>
      <c r="L264" s="37">
        <f t="shared" si="112"/>
        <v>0</v>
      </c>
      <c r="M264" s="37">
        <f t="shared" si="110"/>
        <v>0</v>
      </c>
      <c r="N264" s="39">
        <v>0</v>
      </c>
      <c r="O264" s="39">
        <v>0</v>
      </c>
      <c r="P264" s="39">
        <v>0</v>
      </c>
      <c r="Q264" s="37">
        <f t="shared" si="111"/>
        <v>0</v>
      </c>
      <c r="R264" s="37">
        <f t="shared" si="98"/>
        <v>0</v>
      </c>
      <c r="S264" s="10"/>
      <c r="T264" s="9"/>
      <c r="U264" s="9"/>
      <c r="V264" s="7">
        <f t="shared" si="113"/>
        <v>0</v>
      </c>
      <c r="W264" s="5">
        <f t="shared" si="99"/>
        <v>0</v>
      </c>
      <c r="X264" s="9"/>
      <c r="Y264" s="9"/>
      <c r="Z264" s="9"/>
      <c r="AA264" s="4">
        <f t="shared" si="100"/>
        <v>0</v>
      </c>
      <c r="AB264" s="8">
        <f t="shared" si="101"/>
        <v>0</v>
      </c>
      <c r="AC264" s="9"/>
      <c r="AD264" s="6"/>
      <c r="AE264" s="6"/>
      <c r="AF264" s="4">
        <f t="shared" si="96"/>
        <v>0</v>
      </c>
      <c r="AG264" s="8">
        <f t="shared" si="102"/>
        <v>0</v>
      </c>
      <c r="AH264" s="4"/>
      <c r="AI264" s="4"/>
      <c r="AJ264" s="4"/>
      <c r="AK264" s="4">
        <f t="shared" si="114"/>
        <v>0</v>
      </c>
      <c r="AL264" s="8">
        <f t="shared" si="103"/>
        <v>0</v>
      </c>
      <c r="AM264" s="4"/>
      <c r="AN264" s="4"/>
      <c r="AO264" s="4"/>
      <c r="AP264" s="4">
        <f t="shared" si="115"/>
        <v>0</v>
      </c>
      <c r="AQ264" s="8">
        <f t="shared" si="104"/>
        <v>0</v>
      </c>
      <c r="AR264" s="4"/>
      <c r="AS264" s="4"/>
      <c r="AT264" s="4"/>
      <c r="AU264" s="4">
        <f t="shared" si="116"/>
        <v>0</v>
      </c>
      <c r="AV264" s="8">
        <f t="shared" si="105"/>
        <v>0</v>
      </c>
      <c r="AW264" s="4"/>
      <c r="AX264" s="4"/>
      <c r="AY264" s="4"/>
      <c r="AZ264" s="4">
        <f t="shared" si="117"/>
        <v>0</v>
      </c>
      <c r="BA264" s="5">
        <f t="shared" si="106"/>
        <v>0</v>
      </c>
      <c r="BB264" s="4"/>
      <c r="BC264" s="4"/>
      <c r="BD264" s="4"/>
      <c r="BE264" s="4">
        <f t="shared" si="118"/>
        <v>0</v>
      </c>
      <c r="BF264" s="5">
        <f t="shared" si="107"/>
        <v>0</v>
      </c>
      <c r="BG264" s="4"/>
      <c r="BH264" s="4"/>
      <c r="BI264" s="4"/>
      <c r="BJ264" s="11">
        <f t="shared" si="119"/>
        <v>0</v>
      </c>
      <c r="BK264" s="12">
        <f t="shared" si="108"/>
        <v>0</v>
      </c>
    </row>
    <row r="265" spans="1:63" ht="31.5" x14ac:dyDescent="0.25">
      <c r="A265" s="2">
        <v>209038101</v>
      </c>
      <c r="B265" s="3" t="s">
        <v>324</v>
      </c>
      <c r="C265" s="36">
        <v>0.56999999999999995</v>
      </c>
      <c r="D265" s="47">
        <v>0</v>
      </c>
      <c r="E265" s="37">
        <v>0</v>
      </c>
      <c r="F265" s="37">
        <v>0</v>
      </c>
      <c r="G265" s="37">
        <f t="shared" si="109"/>
        <v>0</v>
      </c>
      <c r="H265" s="37">
        <f t="shared" si="97"/>
        <v>0</v>
      </c>
      <c r="I265" s="38">
        <v>0</v>
      </c>
      <c r="J265" s="38">
        <v>0</v>
      </c>
      <c r="K265" s="39">
        <v>0</v>
      </c>
      <c r="L265" s="37">
        <f t="shared" si="112"/>
        <v>0</v>
      </c>
      <c r="M265" s="37">
        <f t="shared" si="110"/>
        <v>0</v>
      </c>
      <c r="N265" s="39">
        <v>0</v>
      </c>
      <c r="O265" s="39">
        <v>0</v>
      </c>
      <c r="P265" s="39">
        <v>0</v>
      </c>
      <c r="Q265" s="37">
        <f t="shared" si="111"/>
        <v>0</v>
      </c>
      <c r="R265" s="37">
        <f t="shared" si="98"/>
        <v>0</v>
      </c>
      <c r="S265" s="10"/>
      <c r="T265" s="9"/>
      <c r="U265" s="9"/>
      <c r="V265" s="7">
        <f t="shared" si="113"/>
        <v>0</v>
      </c>
      <c r="W265" s="5">
        <f t="shared" si="99"/>
        <v>0</v>
      </c>
      <c r="X265" s="9"/>
      <c r="Y265" s="9"/>
      <c r="Z265" s="9"/>
      <c r="AA265" s="4">
        <f t="shared" si="100"/>
        <v>0</v>
      </c>
      <c r="AB265" s="8">
        <f t="shared" si="101"/>
        <v>0</v>
      </c>
      <c r="AC265" s="9"/>
      <c r="AD265" s="6"/>
      <c r="AE265" s="6"/>
      <c r="AF265" s="4">
        <f t="shared" si="96"/>
        <v>0</v>
      </c>
      <c r="AG265" s="8">
        <f t="shared" si="102"/>
        <v>0</v>
      </c>
      <c r="AH265" s="4"/>
      <c r="AI265" s="4"/>
      <c r="AJ265" s="4"/>
      <c r="AK265" s="4">
        <f t="shared" si="114"/>
        <v>0</v>
      </c>
      <c r="AL265" s="8">
        <f t="shared" si="103"/>
        <v>0</v>
      </c>
      <c r="AM265" s="4"/>
      <c r="AN265" s="4"/>
      <c r="AO265" s="4"/>
      <c r="AP265" s="4">
        <f t="shared" si="115"/>
        <v>0</v>
      </c>
      <c r="AQ265" s="8">
        <f t="shared" si="104"/>
        <v>0</v>
      </c>
      <c r="AR265" s="4"/>
      <c r="AS265" s="4"/>
      <c r="AT265" s="4"/>
      <c r="AU265" s="4">
        <f t="shared" si="116"/>
        <v>0</v>
      </c>
      <c r="AV265" s="8">
        <f t="shared" si="105"/>
        <v>0</v>
      </c>
      <c r="AW265" s="4"/>
      <c r="AX265" s="4"/>
      <c r="AY265" s="4"/>
      <c r="AZ265" s="4">
        <f t="shared" si="117"/>
        <v>0</v>
      </c>
      <c r="BA265" s="5">
        <f t="shared" si="106"/>
        <v>0</v>
      </c>
      <c r="BB265" s="4"/>
      <c r="BC265" s="4"/>
      <c r="BD265" s="4"/>
      <c r="BE265" s="4">
        <f t="shared" si="118"/>
        <v>0</v>
      </c>
      <c r="BF265" s="5">
        <f t="shared" si="107"/>
        <v>0</v>
      </c>
      <c r="BG265" s="4"/>
      <c r="BH265" s="4"/>
      <c r="BI265" s="4"/>
      <c r="BJ265" s="11">
        <f t="shared" si="119"/>
        <v>0</v>
      </c>
      <c r="BK265" s="12">
        <f t="shared" si="108"/>
        <v>0</v>
      </c>
    </row>
    <row r="266" spans="1:63" ht="15.75" x14ac:dyDescent="0.25">
      <c r="A266" s="13">
        <v>209038102</v>
      </c>
      <c r="B266" s="14" t="s">
        <v>325</v>
      </c>
      <c r="C266" s="40">
        <v>0.56999999999999995</v>
      </c>
      <c r="D266" s="47">
        <v>456</v>
      </c>
      <c r="E266" s="37">
        <v>0</v>
      </c>
      <c r="F266" s="37">
        <v>0</v>
      </c>
      <c r="G266" s="37">
        <f t="shared" si="109"/>
        <v>456</v>
      </c>
      <c r="H266" s="37">
        <f t="shared" si="97"/>
        <v>259.91999999999996</v>
      </c>
      <c r="I266" s="43">
        <v>0</v>
      </c>
      <c r="J266" s="38">
        <v>0</v>
      </c>
      <c r="K266" s="39">
        <v>0</v>
      </c>
      <c r="L266" s="37">
        <f t="shared" si="112"/>
        <v>0</v>
      </c>
      <c r="M266" s="37">
        <f t="shared" si="110"/>
        <v>0</v>
      </c>
      <c r="N266" s="39">
        <v>0</v>
      </c>
      <c r="O266" s="39">
        <v>0</v>
      </c>
      <c r="P266" s="39">
        <v>0</v>
      </c>
      <c r="Q266" s="37">
        <f t="shared" si="111"/>
        <v>0</v>
      </c>
      <c r="R266" s="37">
        <f t="shared" si="98"/>
        <v>0</v>
      </c>
      <c r="S266" s="10"/>
      <c r="T266" s="9"/>
      <c r="U266" s="9"/>
      <c r="V266" s="7">
        <f t="shared" si="113"/>
        <v>0</v>
      </c>
      <c r="W266" s="5">
        <f t="shared" si="99"/>
        <v>0</v>
      </c>
      <c r="X266" s="9"/>
      <c r="Y266" s="9"/>
      <c r="Z266" s="9"/>
      <c r="AA266" s="4">
        <f t="shared" si="100"/>
        <v>0</v>
      </c>
      <c r="AB266" s="8">
        <f t="shared" si="101"/>
        <v>0</v>
      </c>
      <c r="AC266" s="9"/>
      <c r="AD266" s="6"/>
      <c r="AE266" s="6"/>
      <c r="AF266" s="4">
        <f t="shared" si="96"/>
        <v>0</v>
      </c>
      <c r="AG266" s="8">
        <f t="shared" si="102"/>
        <v>0</v>
      </c>
      <c r="AH266" s="4"/>
      <c r="AI266" s="4"/>
      <c r="AJ266" s="4"/>
      <c r="AK266" s="4">
        <f t="shared" si="114"/>
        <v>0</v>
      </c>
      <c r="AL266" s="8">
        <f t="shared" si="103"/>
        <v>0</v>
      </c>
      <c r="AM266" s="4"/>
      <c r="AN266" s="4"/>
      <c r="AO266" s="4"/>
      <c r="AP266" s="4">
        <f t="shared" si="115"/>
        <v>0</v>
      </c>
      <c r="AQ266" s="8">
        <f t="shared" si="104"/>
        <v>0</v>
      </c>
      <c r="AR266" s="4"/>
      <c r="AS266" s="4"/>
      <c r="AT266" s="4"/>
      <c r="AU266" s="4">
        <f t="shared" si="116"/>
        <v>0</v>
      </c>
      <c r="AV266" s="8">
        <f t="shared" si="105"/>
        <v>0</v>
      </c>
      <c r="AW266" s="4"/>
      <c r="AX266" s="4"/>
      <c r="AY266" s="4"/>
      <c r="AZ266" s="4">
        <f t="shared" si="117"/>
        <v>0</v>
      </c>
      <c r="BA266" s="5">
        <f t="shared" si="106"/>
        <v>0</v>
      </c>
      <c r="BB266" s="4"/>
      <c r="BC266" s="4"/>
      <c r="BD266" s="4"/>
      <c r="BE266" s="4">
        <f t="shared" si="118"/>
        <v>0</v>
      </c>
      <c r="BF266" s="5">
        <f t="shared" si="107"/>
        <v>0</v>
      </c>
      <c r="BG266" s="4"/>
      <c r="BH266" s="4"/>
      <c r="BI266" s="4"/>
      <c r="BJ266" s="11">
        <f t="shared" si="119"/>
        <v>0</v>
      </c>
      <c r="BK266" s="12">
        <f t="shared" si="108"/>
        <v>0</v>
      </c>
    </row>
    <row r="267" spans="1:63" ht="15.75" x14ac:dyDescent="0.25">
      <c r="A267" s="2">
        <v>209038206</v>
      </c>
      <c r="B267" s="3" t="s">
        <v>326</v>
      </c>
      <c r="C267" s="36">
        <v>5.35</v>
      </c>
      <c r="D267" s="47">
        <v>0</v>
      </c>
      <c r="E267" s="37">
        <v>0</v>
      </c>
      <c r="F267" s="37">
        <v>0</v>
      </c>
      <c r="G267" s="37">
        <f t="shared" si="109"/>
        <v>0</v>
      </c>
      <c r="H267" s="37">
        <f t="shared" si="97"/>
        <v>0</v>
      </c>
      <c r="I267" s="38">
        <v>0</v>
      </c>
      <c r="J267" s="44">
        <v>0</v>
      </c>
      <c r="K267" s="39">
        <v>0</v>
      </c>
      <c r="L267" s="37">
        <f t="shared" si="112"/>
        <v>0</v>
      </c>
      <c r="M267" s="37">
        <f t="shared" si="110"/>
        <v>0</v>
      </c>
      <c r="N267" s="39">
        <v>0</v>
      </c>
      <c r="O267" s="39">
        <v>0</v>
      </c>
      <c r="P267" s="39">
        <v>0</v>
      </c>
      <c r="Q267" s="37">
        <f t="shared" si="111"/>
        <v>0</v>
      </c>
      <c r="R267" s="37">
        <f t="shared" si="98"/>
        <v>0</v>
      </c>
      <c r="S267" s="10"/>
      <c r="T267" s="9"/>
      <c r="U267" s="9"/>
      <c r="V267" s="7">
        <f t="shared" si="113"/>
        <v>0</v>
      </c>
      <c r="W267" s="5">
        <f t="shared" si="99"/>
        <v>0</v>
      </c>
      <c r="X267" s="9"/>
      <c r="Y267" s="9"/>
      <c r="Z267" s="9"/>
      <c r="AA267" s="4">
        <f t="shared" si="100"/>
        <v>0</v>
      </c>
      <c r="AB267" s="8">
        <f t="shared" si="101"/>
        <v>0</v>
      </c>
      <c r="AC267" s="9"/>
      <c r="AD267" s="6"/>
      <c r="AE267" s="6"/>
      <c r="AF267" s="4">
        <f t="shared" si="96"/>
        <v>0</v>
      </c>
      <c r="AG267" s="8">
        <f t="shared" si="102"/>
        <v>0</v>
      </c>
      <c r="AH267" s="4"/>
      <c r="AI267" s="4"/>
      <c r="AJ267" s="4"/>
      <c r="AK267" s="4">
        <f t="shared" si="114"/>
        <v>0</v>
      </c>
      <c r="AL267" s="8">
        <f t="shared" si="103"/>
        <v>0</v>
      </c>
      <c r="AM267" s="4"/>
      <c r="AN267" s="4"/>
      <c r="AO267" s="4"/>
      <c r="AP267" s="4">
        <f t="shared" si="115"/>
        <v>0</v>
      </c>
      <c r="AQ267" s="8">
        <f t="shared" si="104"/>
        <v>0</v>
      </c>
      <c r="AR267" s="4"/>
      <c r="AS267" s="4"/>
      <c r="AT267" s="4"/>
      <c r="AU267" s="4">
        <f t="shared" si="116"/>
        <v>0</v>
      </c>
      <c r="AV267" s="8">
        <f t="shared" si="105"/>
        <v>0</v>
      </c>
      <c r="AW267" s="4"/>
      <c r="AX267" s="4"/>
      <c r="AY267" s="4"/>
      <c r="AZ267" s="4">
        <f t="shared" si="117"/>
        <v>0</v>
      </c>
      <c r="BA267" s="5">
        <f t="shared" si="106"/>
        <v>0</v>
      </c>
      <c r="BB267" s="4"/>
      <c r="BC267" s="4"/>
      <c r="BD267" s="4"/>
      <c r="BE267" s="4">
        <f t="shared" si="118"/>
        <v>0</v>
      </c>
      <c r="BF267" s="5">
        <f t="shared" si="107"/>
        <v>0</v>
      </c>
      <c r="BG267" s="4"/>
      <c r="BH267" s="4"/>
      <c r="BI267" s="4"/>
      <c r="BJ267" s="11">
        <f t="shared" si="119"/>
        <v>0</v>
      </c>
      <c r="BK267" s="12">
        <f t="shared" si="108"/>
        <v>0</v>
      </c>
    </row>
    <row r="268" spans="1:63" ht="31.5" x14ac:dyDescent="0.25">
      <c r="A268" s="13">
        <v>209052102</v>
      </c>
      <c r="B268" s="14" t="s">
        <v>327</v>
      </c>
      <c r="C268" s="40">
        <v>10.824170000000001</v>
      </c>
      <c r="D268" s="47">
        <v>16</v>
      </c>
      <c r="E268" s="37">
        <v>146</v>
      </c>
      <c r="F268" s="37">
        <v>10</v>
      </c>
      <c r="G268" s="37">
        <f t="shared" si="109"/>
        <v>172</v>
      </c>
      <c r="H268" s="37">
        <f t="shared" si="97"/>
        <v>1861.7572400000001</v>
      </c>
      <c r="I268" s="38">
        <v>0</v>
      </c>
      <c r="J268" s="38">
        <v>0</v>
      </c>
      <c r="K268" s="39">
        <v>0</v>
      </c>
      <c r="L268" s="37">
        <f t="shared" si="112"/>
        <v>0</v>
      </c>
      <c r="M268" s="37">
        <f t="shared" si="110"/>
        <v>0</v>
      </c>
      <c r="N268" s="39">
        <v>0</v>
      </c>
      <c r="O268" s="39">
        <v>0</v>
      </c>
      <c r="P268" s="39">
        <v>0</v>
      </c>
      <c r="Q268" s="37">
        <f t="shared" si="111"/>
        <v>0</v>
      </c>
      <c r="R268" s="37">
        <f t="shared" si="98"/>
        <v>0</v>
      </c>
      <c r="S268" s="10"/>
      <c r="T268" s="9"/>
      <c r="U268" s="9"/>
      <c r="V268" s="7">
        <f t="shared" si="113"/>
        <v>0</v>
      </c>
      <c r="W268" s="5">
        <f t="shared" si="99"/>
        <v>0</v>
      </c>
      <c r="X268" s="9"/>
      <c r="Y268" s="9"/>
      <c r="Z268" s="9"/>
      <c r="AA268" s="4">
        <f t="shared" si="100"/>
        <v>0</v>
      </c>
      <c r="AB268" s="8">
        <f t="shared" si="101"/>
        <v>0</v>
      </c>
      <c r="AC268" s="9"/>
      <c r="AD268" s="6"/>
      <c r="AE268" s="6"/>
      <c r="AF268" s="4">
        <f t="shared" si="96"/>
        <v>0</v>
      </c>
      <c r="AG268" s="8">
        <f t="shared" si="102"/>
        <v>0</v>
      </c>
      <c r="AH268" s="4"/>
      <c r="AI268" s="4"/>
      <c r="AJ268" s="4"/>
      <c r="AK268" s="4">
        <f t="shared" si="114"/>
        <v>0</v>
      </c>
      <c r="AL268" s="8">
        <f t="shared" si="103"/>
        <v>0</v>
      </c>
      <c r="AM268" s="4"/>
      <c r="AN268" s="4"/>
      <c r="AO268" s="4"/>
      <c r="AP268" s="4">
        <f t="shared" si="115"/>
        <v>0</v>
      </c>
      <c r="AQ268" s="8">
        <f t="shared" si="104"/>
        <v>0</v>
      </c>
      <c r="AR268" s="4"/>
      <c r="AS268" s="4"/>
      <c r="AT268" s="4"/>
      <c r="AU268" s="4">
        <f t="shared" si="116"/>
        <v>0</v>
      </c>
      <c r="AV268" s="8">
        <f t="shared" si="105"/>
        <v>0</v>
      </c>
      <c r="AW268" s="4"/>
      <c r="AX268" s="4"/>
      <c r="AY268" s="4"/>
      <c r="AZ268" s="4">
        <f t="shared" si="117"/>
        <v>0</v>
      </c>
      <c r="BA268" s="5">
        <f t="shared" si="106"/>
        <v>0</v>
      </c>
      <c r="BB268" s="4"/>
      <c r="BC268" s="4"/>
      <c r="BD268" s="4"/>
      <c r="BE268" s="4">
        <f t="shared" si="118"/>
        <v>0</v>
      </c>
      <c r="BF268" s="5">
        <f t="shared" si="107"/>
        <v>0</v>
      </c>
      <c r="BG268" s="4"/>
      <c r="BH268" s="4"/>
      <c r="BI268" s="4"/>
      <c r="BJ268" s="11">
        <f t="shared" si="119"/>
        <v>0</v>
      </c>
      <c r="BK268" s="12">
        <f t="shared" si="108"/>
        <v>0</v>
      </c>
    </row>
    <row r="269" spans="1:63" ht="31.5" x14ac:dyDescent="0.25">
      <c r="A269" s="2">
        <v>209052103</v>
      </c>
      <c r="B269" s="3" t="s">
        <v>328</v>
      </c>
      <c r="C269" s="36">
        <v>20</v>
      </c>
      <c r="D269" s="47">
        <v>0</v>
      </c>
      <c r="E269" s="37">
        <v>0</v>
      </c>
      <c r="F269" s="37">
        <v>0</v>
      </c>
      <c r="G269" s="37">
        <f t="shared" si="109"/>
        <v>0</v>
      </c>
      <c r="H269" s="37">
        <f t="shared" si="97"/>
        <v>0</v>
      </c>
      <c r="I269" s="38">
        <v>0</v>
      </c>
      <c r="J269" s="38">
        <v>0</v>
      </c>
      <c r="K269" s="39">
        <v>0</v>
      </c>
      <c r="L269" s="37">
        <f t="shared" si="112"/>
        <v>0</v>
      </c>
      <c r="M269" s="37">
        <f t="shared" si="110"/>
        <v>0</v>
      </c>
      <c r="N269" s="39">
        <v>16</v>
      </c>
      <c r="O269" s="39">
        <v>146</v>
      </c>
      <c r="P269" s="39">
        <v>10</v>
      </c>
      <c r="Q269" s="37">
        <f t="shared" si="111"/>
        <v>172</v>
      </c>
      <c r="R269" s="37">
        <f t="shared" si="98"/>
        <v>3440</v>
      </c>
      <c r="S269" s="10"/>
      <c r="T269" s="9"/>
      <c r="U269" s="9"/>
      <c r="V269" s="7">
        <f t="shared" si="113"/>
        <v>0</v>
      </c>
      <c r="W269" s="5">
        <f t="shared" si="99"/>
        <v>0</v>
      </c>
      <c r="X269" s="9"/>
      <c r="Y269" s="9"/>
      <c r="Z269" s="9"/>
      <c r="AA269" s="4">
        <f t="shared" si="100"/>
        <v>0</v>
      </c>
      <c r="AB269" s="8">
        <f t="shared" si="101"/>
        <v>0</v>
      </c>
      <c r="AC269" s="9"/>
      <c r="AD269" s="6"/>
      <c r="AE269" s="6"/>
      <c r="AF269" s="4">
        <f t="shared" si="96"/>
        <v>0</v>
      </c>
      <c r="AG269" s="8">
        <f t="shared" si="102"/>
        <v>0</v>
      </c>
      <c r="AH269" s="4"/>
      <c r="AI269" s="4"/>
      <c r="AJ269" s="4"/>
      <c r="AK269" s="4">
        <f t="shared" si="114"/>
        <v>0</v>
      </c>
      <c r="AL269" s="8">
        <f t="shared" si="103"/>
        <v>0</v>
      </c>
      <c r="AM269" s="4"/>
      <c r="AN269" s="4"/>
      <c r="AO269" s="4"/>
      <c r="AP269" s="4">
        <f t="shared" si="115"/>
        <v>0</v>
      </c>
      <c r="AQ269" s="8">
        <f t="shared" si="104"/>
        <v>0</v>
      </c>
      <c r="AR269" s="4"/>
      <c r="AS269" s="4"/>
      <c r="AT269" s="4"/>
      <c r="AU269" s="4">
        <f t="shared" si="116"/>
        <v>0</v>
      </c>
      <c r="AV269" s="8">
        <f t="shared" si="105"/>
        <v>0</v>
      </c>
      <c r="AW269" s="4"/>
      <c r="AX269" s="4"/>
      <c r="AY269" s="4"/>
      <c r="AZ269" s="4">
        <f t="shared" si="117"/>
        <v>0</v>
      </c>
      <c r="BA269" s="5">
        <f t="shared" si="106"/>
        <v>0</v>
      </c>
      <c r="BB269" s="4"/>
      <c r="BC269" s="4"/>
      <c r="BD269" s="4"/>
      <c r="BE269" s="4">
        <f t="shared" si="118"/>
        <v>0</v>
      </c>
      <c r="BF269" s="5">
        <f t="shared" si="107"/>
        <v>0</v>
      </c>
      <c r="BG269" s="4"/>
      <c r="BH269" s="4"/>
      <c r="BI269" s="4"/>
      <c r="BJ269" s="11">
        <f t="shared" si="119"/>
        <v>0</v>
      </c>
      <c r="BK269" s="12">
        <f t="shared" si="108"/>
        <v>0</v>
      </c>
    </row>
    <row r="270" spans="1:63" ht="31.5" x14ac:dyDescent="0.25">
      <c r="A270" s="13">
        <v>209052104</v>
      </c>
      <c r="B270" s="14" t="s">
        <v>329</v>
      </c>
      <c r="C270" s="40">
        <v>14.11</v>
      </c>
      <c r="D270" s="47">
        <v>0</v>
      </c>
      <c r="E270" s="37">
        <v>0</v>
      </c>
      <c r="F270" s="37">
        <v>0</v>
      </c>
      <c r="G270" s="37">
        <f t="shared" si="109"/>
        <v>0</v>
      </c>
      <c r="H270" s="37">
        <f t="shared" si="97"/>
        <v>0</v>
      </c>
      <c r="I270" s="38">
        <v>0</v>
      </c>
      <c r="J270" s="38">
        <v>0</v>
      </c>
      <c r="K270" s="39">
        <v>0</v>
      </c>
      <c r="L270" s="37">
        <f t="shared" si="112"/>
        <v>0</v>
      </c>
      <c r="M270" s="37">
        <f t="shared" si="110"/>
        <v>0</v>
      </c>
      <c r="N270" s="39">
        <v>0</v>
      </c>
      <c r="O270" s="39">
        <v>0</v>
      </c>
      <c r="P270" s="39">
        <v>0</v>
      </c>
      <c r="Q270" s="37">
        <f t="shared" si="111"/>
        <v>0</v>
      </c>
      <c r="R270" s="37">
        <f t="shared" si="98"/>
        <v>0</v>
      </c>
      <c r="S270" s="10"/>
      <c r="T270" s="9"/>
      <c r="U270" s="9"/>
      <c r="V270" s="7">
        <f t="shared" si="113"/>
        <v>0</v>
      </c>
      <c r="W270" s="5">
        <f t="shared" si="99"/>
        <v>0</v>
      </c>
      <c r="X270" s="9"/>
      <c r="Y270" s="9"/>
      <c r="Z270" s="9"/>
      <c r="AA270" s="4">
        <f t="shared" si="100"/>
        <v>0</v>
      </c>
      <c r="AB270" s="8">
        <f t="shared" si="101"/>
        <v>0</v>
      </c>
      <c r="AC270" s="9"/>
      <c r="AD270" s="6"/>
      <c r="AE270" s="6"/>
      <c r="AF270" s="4">
        <f t="shared" si="96"/>
        <v>0</v>
      </c>
      <c r="AG270" s="8">
        <f t="shared" si="102"/>
        <v>0</v>
      </c>
      <c r="AH270" s="4"/>
      <c r="AI270" s="4"/>
      <c r="AJ270" s="4"/>
      <c r="AK270" s="4">
        <f t="shared" si="114"/>
        <v>0</v>
      </c>
      <c r="AL270" s="8">
        <f t="shared" si="103"/>
        <v>0</v>
      </c>
      <c r="AM270" s="4"/>
      <c r="AN270" s="4"/>
      <c r="AO270" s="4"/>
      <c r="AP270" s="4">
        <f t="shared" si="115"/>
        <v>0</v>
      </c>
      <c r="AQ270" s="8">
        <f t="shared" si="104"/>
        <v>0</v>
      </c>
      <c r="AR270" s="4"/>
      <c r="AS270" s="4"/>
      <c r="AT270" s="4"/>
      <c r="AU270" s="4">
        <f t="shared" si="116"/>
        <v>0</v>
      </c>
      <c r="AV270" s="8">
        <f t="shared" si="105"/>
        <v>0</v>
      </c>
      <c r="AW270" s="4"/>
      <c r="AX270" s="4"/>
      <c r="AY270" s="4"/>
      <c r="AZ270" s="4">
        <f t="shared" si="117"/>
        <v>0</v>
      </c>
      <c r="BA270" s="5">
        <f t="shared" si="106"/>
        <v>0</v>
      </c>
      <c r="BB270" s="4"/>
      <c r="BC270" s="4"/>
      <c r="BD270" s="4"/>
      <c r="BE270" s="4">
        <f t="shared" si="118"/>
        <v>0</v>
      </c>
      <c r="BF270" s="5">
        <f t="shared" si="107"/>
        <v>0</v>
      </c>
      <c r="BG270" s="4"/>
      <c r="BH270" s="4"/>
      <c r="BI270" s="4"/>
      <c r="BJ270" s="11">
        <f t="shared" si="119"/>
        <v>0</v>
      </c>
      <c r="BK270" s="12">
        <f t="shared" si="108"/>
        <v>0</v>
      </c>
    </row>
    <row r="271" spans="1:63" ht="63" x14ac:dyDescent="0.25">
      <c r="A271" s="2">
        <v>209052502</v>
      </c>
      <c r="B271" s="3" t="s">
        <v>330</v>
      </c>
      <c r="C271" s="36">
        <v>0.16500000000000001</v>
      </c>
      <c r="D271" s="47">
        <v>0</v>
      </c>
      <c r="E271" s="37">
        <v>0</v>
      </c>
      <c r="F271" s="37">
        <v>0</v>
      </c>
      <c r="G271" s="37">
        <f t="shared" si="109"/>
        <v>0</v>
      </c>
      <c r="H271" s="37">
        <f t="shared" si="97"/>
        <v>0</v>
      </c>
      <c r="I271" s="38">
        <v>0</v>
      </c>
      <c r="J271" s="38">
        <v>0</v>
      </c>
      <c r="K271" s="39">
        <v>0</v>
      </c>
      <c r="L271" s="37">
        <f t="shared" si="112"/>
        <v>0</v>
      </c>
      <c r="M271" s="37">
        <f t="shared" si="110"/>
        <v>0</v>
      </c>
      <c r="N271" s="39">
        <v>0</v>
      </c>
      <c r="O271" s="39">
        <v>0</v>
      </c>
      <c r="P271" s="39">
        <v>0</v>
      </c>
      <c r="Q271" s="37">
        <f t="shared" si="111"/>
        <v>0</v>
      </c>
      <c r="R271" s="37">
        <f t="shared" si="98"/>
        <v>0</v>
      </c>
      <c r="S271" s="10"/>
      <c r="T271" s="9"/>
      <c r="U271" s="9"/>
      <c r="V271" s="7">
        <f t="shared" si="113"/>
        <v>0</v>
      </c>
      <c r="W271" s="5">
        <f t="shared" si="99"/>
        <v>0</v>
      </c>
      <c r="X271" s="9"/>
      <c r="Y271" s="9"/>
      <c r="Z271" s="9"/>
      <c r="AA271" s="4">
        <f t="shared" si="100"/>
        <v>0</v>
      </c>
      <c r="AB271" s="8">
        <f t="shared" si="101"/>
        <v>0</v>
      </c>
      <c r="AC271" s="9"/>
      <c r="AD271" s="6"/>
      <c r="AE271" s="6"/>
      <c r="AF271" s="4">
        <f t="shared" si="96"/>
        <v>0</v>
      </c>
      <c r="AG271" s="8">
        <f t="shared" si="102"/>
        <v>0</v>
      </c>
      <c r="AH271" s="4"/>
      <c r="AI271" s="4"/>
      <c r="AJ271" s="4"/>
      <c r="AK271" s="4">
        <f t="shared" si="114"/>
        <v>0</v>
      </c>
      <c r="AL271" s="8">
        <f t="shared" si="103"/>
        <v>0</v>
      </c>
      <c r="AM271" s="4"/>
      <c r="AN271" s="4"/>
      <c r="AO271" s="4"/>
      <c r="AP271" s="4">
        <f t="shared" si="115"/>
        <v>0</v>
      </c>
      <c r="AQ271" s="8">
        <f t="shared" si="104"/>
        <v>0</v>
      </c>
      <c r="AR271" s="4"/>
      <c r="AS271" s="4"/>
      <c r="AT271" s="4"/>
      <c r="AU271" s="4">
        <f t="shared" si="116"/>
        <v>0</v>
      </c>
      <c r="AV271" s="8">
        <f t="shared" si="105"/>
        <v>0</v>
      </c>
      <c r="AW271" s="4"/>
      <c r="AX271" s="4"/>
      <c r="AY271" s="4"/>
      <c r="AZ271" s="4">
        <f t="shared" si="117"/>
        <v>0</v>
      </c>
      <c r="BA271" s="5">
        <f t="shared" si="106"/>
        <v>0</v>
      </c>
      <c r="BB271" s="4"/>
      <c r="BC271" s="4"/>
      <c r="BD271" s="4"/>
      <c r="BE271" s="4">
        <f t="shared" si="118"/>
        <v>0</v>
      </c>
      <c r="BF271" s="5">
        <f t="shared" si="107"/>
        <v>0</v>
      </c>
      <c r="BG271" s="4"/>
      <c r="BH271" s="4"/>
      <c r="BI271" s="4"/>
      <c r="BJ271" s="11">
        <f t="shared" si="119"/>
        <v>0</v>
      </c>
      <c r="BK271" s="12">
        <f t="shared" si="108"/>
        <v>0</v>
      </c>
    </row>
    <row r="272" spans="1:63" ht="15.75" x14ac:dyDescent="0.25">
      <c r="A272" s="13">
        <v>209058002</v>
      </c>
      <c r="B272" s="14" t="s">
        <v>331</v>
      </c>
      <c r="C272" s="40">
        <v>0.24099999999999999</v>
      </c>
      <c r="D272" s="47">
        <v>0</v>
      </c>
      <c r="E272" s="37">
        <v>0</v>
      </c>
      <c r="F272" s="37">
        <v>0</v>
      </c>
      <c r="G272" s="37">
        <f t="shared" si="109"/>
        <v>0</v>
      </c>
      <c r="H272" s="37">
        <f t="shared" si="97"/>
        <v>0</v>
      </c>
      <c r="I272" s="43">
        <v>0</v>
      </c>
      <c r="J272" s="38">
        <v>0</v>
      </c>
      <c r="K272" s="39">
        <v>0</v>
      </c>
      <c r="L272" s="37">
        <f t="shared" si="112"/>
        <v>0</v>
      </c>
      <c r="M272" s="37">
        <f t="shared" si="110"/>
        <v>0</v>
      </c>
      <c r="N272" s="39">
        <v>0</v>
      </c>
      <c r="O272" s="39">
        <v>0</v>
      </c>
      <c r="P272" s="39">
        <v>0</v>
      </c>
      <c r="Q272" s="37">
        <f t="shared" si="111"/>
        <v>0</v>
      </c>
      <c r="R272" s="37">
        <f t="shared" si="98"/>
        <v>0</v>
      </c>
      <c r="S272" s="10"/>
      <c r="T272" s="9"/>
      <c r="U272" s="9"/>
      <c r="V272" s="7">
        <f t="shared" si="113"/>
        <v>0</v>
      </c>
      <c r="W272" s="5">
        <f t="shared" si="99"/>
        <v>0</v>
      </c>
      <c r="X272" s="9"/>
      <c r="Y272" s="9"/>
      <c r="Z272" s="9"/>
      <c r="AA272" s="4">
        <f t="shared" si="100"/>
        <v>0</v>
      </c>
      <c r="AB272" s="8">
        <f t="shared" si="101"/>
        <v>0</v>
      </c>
      <c r="AC272" s="9"/>
      <c r="AD272" s="6"/>
      <c r="AE272" s="6"/>
      <c r="AF272" s="4">
        <f t="shared" si="96"/>
        <v>0</v>
      </c>
      <c r="AG272" s="8">
        <f t="shared" si="102"/>
        <v>0</v>
      </c>
      <c r="AH272" s="4"/>
      <c r="AI272" s="4"/>
      <c r="AJ272" s="4"/>
      <c r="AK272" s="4">
        <f t="shared" si="114"/>
        <v>0</v>
      </c>
      <c r="AL272" s="8">
        <f t="shared" si="103"/>
        <v>0</v>
      </c>
      <c r="AM272" s="4"/>
      <c r="AN272" s="4"/>
      <c r="AO272" s="4"/>
      <c r="AP272" s="4">
        <f t="shared" si="115"/>
        <v>0</v>
      </c>
      <c r="AQ272" s="8">
        <f t="shared" si="104"/>
        <v>0</v>
      </c>
      <c r="AR272" s="4"/>
      <c r="AS272" s="4"/>
      <c r="AT272" s="4"/>
      <c r="AU272" s="4">
        <f t="shared" si="116"/>
        <v>0</v>
      </c>
      <c r="AV272" s="8">
        <f t="shared" si="105"/>
        <v>0</v>
      </c>
      <c r="AW272" s="4"/>
      <c r="AX272" s="4"/>
      <c r="AY272" s="4"/>
      <c r="AZ272" s="4">
        <f t="shared" si="117"/>
        <v>0</v>
      </c>
      <c r="BA272" s="5">
        <f t="shared" si="106"/>
        <v>0</v>
      </c>
      <c r="BB272" s="4"/>
      <c r="BC272" s="4"/>
      <c r="BD272" s="4"/>
      <c r="BE272" s="4">
        <f t="shared" si="118"/>
        <v>0</v>
      </c>
      <c r="BF272" s="5">
        <f t="shared" si="107"/>
        <v>0</v>
      </c>
      <c r="BG272" s="4"/>
      <c r="BH272" s="4"/>
      <c r="BI272" s="4"/>
      <c r="BJ272" s="11">
        <f t="shared" si="119"/>
        <v>0</v>
      </c>
      <c r="BK272" s="12">
        <f t="shared" si="108"/>
        <v>0</v>
      </c>
    </row>
    <row r="273" spans="1:63" ht="15.75" x14ac:dyDescent="0.25">
      <c r="A273" s="2">
        <v>209059300</v>
      </c>
      <c r="B273" s="3" t="s">
        <v>332</v>
      </c>
      <c r="C273" s="36">
        <v>0.81650999999999996</v>
      </c>
      <c r="D273" s="47">
        <v>0</v>
      </c>
      <c r="E273" s="37">
        <v>0</v>
      </c>
      <c r="F273" s="37">
        <v>0</v>
      </c>
      <c r="G273" s="37">
        <f t="shared" si="109"/>
        <v>0</v>
      </c>
      <c r="H273" s="37">
        <f t="shared" si="97"/>
        <v>0</v>
      </c>
      <c r="I273" s="38">
        <v>0</v>
      </c>
      <c r="J273" s="38">
        <v>0</v>
      </c>
      <c r="K273" s="39">
        <v>0</v>
      </c>
      <c r="L273" s="37">
        <f t="shared" si="112"/>
        <v>0</v>
      </c>
      <c r="M273" s="37">
        <f t="shared" si="110"/>
        <v>0</v>
      </c>
      <c r="N273" s="39">
        <v>0</v>
      </c>
      <c r="O273" s="39">
        <v>0</v>
      </c>
      <c r="P273" s="39">
        <v>0</v>
      </c>
      <c r="Q273" s="37">
        <f t="shared" si="111"/>
        <v>0</v>
      </c>
      <c r="R273" s="37">
        <f t="shared" si="98"/>
        <v>0</v>
      </c>
      <c r="S273" s="10"/>
      <c r="T273" s="9"/>
      <c r="U273" s="9"/>
      <c r="V273" s="7">
        <f t="shared" si="113"/>
        <v>0</v>
      </c>
      <c r="W273" s="5">
        <f t="shared" si="99"/>
        <v>0</v>
      </c>
      <c r="X273" s="9"/>
      <c r="Y273" s="9"/>
      <c r="Z273" s="9"/>
      <c r="AA273" s="4">
        <f t="shared" si="100"/>
        <v>0</v>
      </c>
      <c r="AB273" s="8">
        <f t="shared" si="101"/>
        <v>0</v>
      </c>
      <c r="AC273" s="9"/>
      <c r="AD273" s="6"/>
      <c r="AE273" s="6"/>
      <c r="AF273" s="4">
        <f t="shared" si="96"/>
        <v>0</v>
      </c>
      <c r="AG273" s="8">
        <f t="shared" si="102"/>
        <v>0</v>
      </c>
      <c r="AH273" s="4"/>
      <c r="AI273" s="4"/>
      <c r="AJ273" s="4"/>
      <c r="AK273" s="4">
        <f t="shared" si="114"/>
        <v>0</v>
      </c>
      <c r="AL273" s="8">
        <f t="shared" si="103"/>
        <v>0</v>
      </c>
      <c r="AM273" s="4"/>
      <c r="AN273" s="4"/>
      <c r="AO273" s="4"/>
      <c r="AP273" s="4">
        <f t="shared" si="115"/>
        <v>0</v>
      </c>
      <c r="AQ273" s="8">
        <f t="shared" si="104"/>
        <v>0</v>
      </c>
      <c r="AR273" s="4"/>
      <c r="AS273" s="4"/>
      <c r="AT273" s="4"/>
      <c r="AU273" s="4">
        <f t="shared" si="116"/>
        <v>0</v>
      </c>
      <c r="AV273" s="8">
        <f t="shared" si="105"/>
        <v>0</v>
      </c>
      <c r="AW273" s="4"/>
      <c r="AX273" s="4"/>
      <c r="AY273" s="4"/>
      <c r="AZ273" s="4">
        <f t="shared" si="117"/>
        <v>0</v>
      </c>
      <c r="BA273" s="5">
        <f t="shared" si="106"/>
        <v>0</v>
      </c>
      <c r="BB273" s="4"/>
      <c r="BC273" s="4"/>
      <c r="BD273" s="4"/>
      <c r="BE273" s="4">
        <f t="shared" si="118"/>
        <v>0</v>
      </c>
      <c r="BF273" s="5">
        <f t="shared" si="107"/>
        <v>0</v>
      </c>
      <c r="BG273" s="4"/>
      <c r="BH273" s="4"/>
      <c r="BI273" s="4"/>
      <c r="BJ273" s="11">
        <f t="shared" si="119"/>
        <v>0</v>
      </c>
      <c r="BK273" s="12">
        <f t="shared" si="108"/>
        <v>0</v>
      </c>
    </row>
    <row r="274" spans="1:63" ht="15.75" x14ac:dyDescent="0.25">
      <c r="A274" s="13">
        <v>209060300</v>
      </c>
      <c r="B274" s="14" t="s">
        <v>333</v>
      </c>
      <c r="C274" s="40">
        <v>0.73158000000000001</v>
      </c>
      <c r="D274" s="47">
        <v>0</v>
      </c>
      <c r="E274" s="37">
        <v>0</v>
      </c>
      <c r="F274" s="37">
        <v>0</v>
      </c>
      <c r="G274" s="37">
        <f t="shared" si="109"/>
        <v>0</v>
      </c>
      <c r="H274" s="37">
        <f t="shared" si="97"/>
        <v>0</v>
      </c>
      <c r="I274" s="38">
        <v>0</v>
      </c>
      <c r="J274" s="38">
        <v>0</v>
      </c>
      <c r="K274" s="39">
        <v>0</v>
      </c>
      <c r="L274" s="37">
        <f t="shared" si="112"/>
        <v>0</v>
      </c>
      <c r="M274" s="37">
        <f t="shared" si="110"/>
        <v>0</v>
      </c>
      <c r="N274" s="39">
        <v>0</v>
      </c>
      <c r="O274" s="39">
        <v>0</v>
      </c>
      <c r="P274" s="39">
        <v>0</v>
      </c>
      <c r="Q274" s="37">
        <f t="shared" si="111"/>
        <v>0</v>
      </c>
      <c r="R274" s="37">
        <f t="shared" si="98"/>
        <v>0</v>
      </c>
      <c r="S274" s="10"/>
      <c r="T274" s="9"/>
      <c r="U274" s="9"/>
      <c r="V274" s="7">
        <f t="shared" si="113"/>
        <v>0</v>
      </c>
      <c r="W274" s="5">
        <f t="shared" si="99"/>
        <v>0</v>
      </c>
      <c r="X274" s="9"/>
      <c r="Y274" s="9"/>
      <c r="Z274" s="9"/>
      <c r="AA274" s="4">
        <f t="shared" si="100"/>
        <v>0</v>
      </c>
      <c r="AB274" s="8">
        <f t="shared" si="101"/>
        <v>0</v>
      </c>
      <c r="AC274" s="9"/>
      <c r="AD274" s="6"/>
      <c r="AE274" s="6"/>
      <c r="AF274" s="4">
        <f t="shared" si="96"/>
        <v>0</v>
      </c>
      <c r="AG274" s="8">
        <f t="shared" si="102"/>
        <v>0</v>
      </c>
      <c r="AH274" s="4"/>
      <c r="AI274" s="4"/>
      <c r="AJ274" s="4"/>
      <c r="AK274" s="4">
        <f t="shared" si="114"/>
        <v>0</v>
      </c>
      <c r="AL274" s="8">
        <f t="shared" si="103"/>
        <v>0</v>
      </c>
      <c r="AM274" s="4"/>
      <c r="AN274" s="4"/>
      <c r="AO274" s="4"/>
      <c r="AP274" s="4">
        <f t="shared" si="115"/>
        <v>0</v>
      </c>
      <c r="AQ274" s="8">
        <f t="shared" si="104"/>
        <v>0</v>
      </c>
      <c r="AR274" s="4"/>
      <c r="AS274" s="4"/>
      <c r="AT274" s="4"/>
      <c r="AU274" s="4">
        <f t="shared" si="116"/>
        <v>0</v>
      </c>
      <c r="AV274" s="8">
        <f t="shared" si="105"/>
        <v>0</v>
      </c>
      <c r="AW274" s="4"/>
      <c r="AX274" s="4"/>
      <c r="AY274" s="4"/>
      <c r="AZ274" s="4">
        <f t="shared" si="117"/>
        <v>0</v>
      </c>
      <c r="BA274" s="5">
        <f t="shared" si="106"/>
        <v>0</v>
      </c>
      <c r="BB274" s="4"/>
      <c r="BC274" s="4"/>
      <c r="BD274" s="4"/>
      <c r="BE274" s="4">
        <f t="shared" si="118"/>
        <v>0</v>
      </c>
      <c r="BF274" s="5">
        <f t="shared" si="107"/>
        <v>0</v>
      </c>
      <c r="BG274" s="4"/>
      <c r="BH274" s="4"/>
      <c r="BI274" s="4"/>
      <c r="BJ274" s="11">
        <f t="shared" si="119"/>
        <v>0</v>
      </c>
      <c r="BK274" s="12">
        <f t="shared" si="108"/>
        <v>0</v>
      </c>
    </row>
    <row r="275" spans="1:63" ht="15.75" x14ac:dyDescent="0.25">
      <c r="A275" s="2">
        <v>209062502</v>
      </c>
      <c r="B275" s="3" t="s">
        <v>334</v>
      </c>
      <c r="C275" s="36">
        <v>0.87421000000000004</v>
      </c>
      <c r="D275" s="47">
        <v>0</v>
      </c>
      <c r="E275" s="37">
        <v>360</v>
      </c>
      <c r="F275" s="37">
        <v>0</v>
      </c>
      <c r="G275" s="37">
        <f t="shared" si="109"/>
        <v>360</v>
      </c>
      <c r="H275" s="37">
        <f t="shared" si="97"/>
        <v>314.71559999999999</v>
      </c>
      <c r="I275" s="38">
        <v>0</v>
      </c>
      <c r="J275" s="38">
        <v>0</v>
      </c>
      <c r="K275" s="39">
        <v>0</v>
      </c>
      <c r="L275" s="37">
        <f t="shared" si="112"/>
        <v>0</v>
      </c>
      <c r="M275" s="37">
        <f t="shared" si="110"/>
        <v>0</v>
      </c>
      <c r="N275" s="39">
        <v>0</v>
      </c>
      <c r="O275" s="39">
        <v>0</v>
      </c>
      <c r="P275" s="39">
        <v>0</v>
      </c>
      <c r="Q275" s="37">
        <f t="shared" si="111"/>
        <v>0</v>
      </c>
      <c r="R275" s="37">
        <f t="shared" si="98"/>
        <v>0</v>
      </c>
      <c r="S275" s="10"/>
      <c r="T275" s="9"/>
      <c r="U275" s="9"/>
      <c r="V275" s="7">
        <f t="shared" si="113"/>
        <v>0</v>
      </c>
      <c r="W275" s="5">
        <f t="shared" si="99"/>
        <v>0</v>
      </c>
      <c r="X275" s="9"/>
      <c r="Y275" s="9"/>
      <c r="Z275" s="9"/>
      <c r="AA275" s="4">
        <f t="shared" si="100"/>
        <v>0</v>
      </c>
      <c r="AB275" s="8">
        <f t="shared" si="101"/>
        <v>0</v>
      </c>
      <c r="AC275" s="9"/>
      <c r="AD275" s="6"/>
      <c r="AE275" s="6"/>
      <c r="AF275" s="4">
        <f t="shared" si="96"/>
        <v>0</v>
      </c>
      <c r="AG275" s="8">
        <f t="shared" si="102"/>
        <v>0</v>
      </c>
      <c r="AH275" s="4"/>
      <c r="AI275" s="4"/>
      <c r="AJ275" s="4"/>
      <c r="AK275" s="4">
        <f t="shared" si="114"/>
        <v>0</v>
      </c>
      <c r="AL275" s="8">
        <f t="shared" si="103"/>
        <v>0</v>
      </c>
      <c r="AM275" s="4"/>
      <c r="AN275" s="4"/>
      <c r="AO275" s="4"/>
      <c r="AP275" s="4">
        <f t="shared" si="115"/>
        <v>0</v>
      </c>
      <c r="AQ275" s="8">
        <f t="shared" si="104"/>
        <v>0</v>
      </c>
      <c r="AR275" s="4"/>
      <c r="AS275" s="4"/>
      <c r="AT275" s="4"/>
      <c r="AU275" s="4">
        <f t="shared" si="116"/>
        <v>0</v>
      </c>
      <c r="AV275" s="8">
        <f t="shared" si="105"/>
        <v>0</v>
      </c>
      <c r="AW275" s="4"/>
      <c r="AX275" s="4"/>
      <c r="AY275" s="4"/>
      <c r="AZ275" s="4">
        <f t="shared" si="117"/>
        <v>0</v>
      </c>
      <c r="BA275" s="5">
        <f t="shared" si="106"/>
        <v>0</v>
      </c>
      <c r="BB275" s="4"/>
      <c r="BC275" s="4"/>
      <c r="BD275" s="4"/>
      <c r="BE275" s="4">
        <f t="shared" si="118"/>
        <v>0</v>
      </c>
      <c r="BF275" s="5">
        <f t="shared" si="107"/>
        <v>0</v>
      </c>
      <c r="BG275" s="4"/>
      <c r="BH275" s="4"/>
      <c r="BI275" s="4"/>
      <c r="BJ275" s="11">
        <f t="shared" si="119"/>
        <v>0</v>
      </c>
      <c r="BK275" s="12">
        <f t="shared" si="108"/>
        <v>0</v>
      </c>
    </row>
    <row r="276" spans="1:63" ht="15.75" x14ac:dyDescent="0.25">
      <c r="A276" s="13">
        <v>209062506</v>
      </c>
      <c r="B276" s="14" t="s">
        <v>335</v>
      </c>
      <c r="C276" s="40">
        <v>0.93152000000000001</v>
      </c>
      <c r="D276" s="47">
        <v>0</v>
      </c>
      <c r="E276" s="37">
        <v>0</v>
      </c>
      <c r="F276" s="37">
        <v>0</v>
      </c>
      <c r="G276" s="37">
        <f t="shared" si="109"/>
        <v>0</v>
      </c>
      <c r="H276" s="37">
        <f t="shared" si="97"/>
        <v>0</v>
      </c>
      <c r="I276" s="38">
        <v>0</v>
      </c>
      <c r="J276" s="38">
        <v>0</v>
      </c>
      <c r="K276" s="39">
        <v>0</v>
      </c>
      <c r="L276" s="37">
        <f t="shared" si="112"/>
        <v>0</v>
      </c>
      <c r="M276" s="37">
        <f t="shared" si="110"/>
        <v>0</v>
      </c>
      <c r="N276" s="39">
        <v>0</v>
      </c>
      <c r="O276" s="39">
        <v>336</v>
      </c>
      <c r="P276" s="39">
        <v>0</v>
      </c>
      <c r="Q276" s="37">
        <f t="shared" si="111"/>
        <v>336</v>
      </c>
      <c r="R276" s="37">
        <f t="shared" si="98"/>
        <v>312.99072000000001</v>
      </c>
      <c r="S276" s="10"/>
      <c r="T276" s="9"/>
      <c r="U276" s="9"/>
      <c r="V276" s="7">
        <f t="shared" si="113"/>
        <v>0</v>
      </c>
      <c r="W276" s="5">
        <f t="shared" si="99"/>
        <v>0</v>
      </c>
      <c r="X276" s="9"/>
      <c r="Y276" s="9"/>
      <c r="Z276" s="9"/>
      <c r="AA276" s="4">
        <f t="shared" si="100"/>
        <v>0</v>
      </c>
      <c r="AB276" s="8">
        <f t="shared" si="101"/>
        <v>0</v>
      </c>
      <c r="AC276" s="9"/>
      <c r="AD276" s="6"/>
      <c r="AE276" s="6"/>
      <c r="AF276" s="4">
        <f t="shared" si="96"/>
        <v>0</v>
      </c>
      <c r="AG276" s="8">
        <f t="shared" si="102"/>
        <v>0</v>
      </c>
      <c r="AH276" s="4"/>
      <c r="AI276" s="4"/>
      <c r="AJ276" s="4"/>
      <c r="AK276" s="4">
        <f t="shared" si="114"/>
        <v>0</v>
      </c>
      <c r="AL276" s="8">
        <f t="shared" si="103"/>
        <v>0</v>
      </c>
      <c r="AM276" s="4"/>
      <c r="AN276" s="4"/>
      <c r="AO276" s="4"/>
      <c r="AP276" s="4">
        <f t="shared" si="115"/>
        <v>0</v>
      </c>
      <c r="AQ276" s="8">
        <f t="shared" si="104"/>
        <v>0</v>
      </c>
      <c r="AR276" s="4"/>
      <c r="AS276" s="4"/>
      <c r="AT276" s="4"/>
      <c r="AU276" s="4">
        <f t="shared" si="116"/>
        <v>0</v>
      </c>
      <c r="AV276" s="8">
        <f t="shared" si="105"/>
        <v>0</v>
      </c>
      <c r="AW276" s="4"/>
      <c r="AX276" s="4"/>
      <c r="AY276" s="4"/>
      <c r="AZ276" s="4">
        <f t="shared" si="117"/>
        <v>0</v>
      </c>
      <c r="BA276" s="5">
        <f t="shared" si="106"/>
        <v>0</v>
      </c>
      <c r="BB276" s="4"/>
      <c r="BC276" s="4"/>
      <c r="BD276" s="4"/>
      <c r="BE276" s="4">
        <f t="shared" si="118"/>
        <v>0</v>
      </c>
      <c r="BF276" s="5">
        <f t="shared" si="107"/>
        <v>0</v>
      </c>
      <c r="BG276" s="4"/>
      <c r="BH276" s="4"/>
      <c r="BI276" s="4"/>
      <c r="BJ276" s="11">
        <f t="shared" si="119"/>
        <v>0</v>
      </c>
      <c r="BK276" s="12">
        <f t="shared" si="108"/>
        <v>0</v>
      </c>
    </row>
    <row r="277" spans="1:63" ht="15.75" x14ac:dyDescent="0.25">
      <c r="A277" s="2">
        <v>209062602</v>
      </c>
      <c r="B277" s="3" t="s">
        <v>336</v>
      </c>
      <c r="C277" s="36">
        <v>0.51121000000000005</v>
      </c>
      <c r="D277" s="47">
        <v>0</v>
      </c>
      <c r="E277" s="37">
        <v>0</v>
      </c>
      <c r="F277" s="37">
        <v>0</v>
      </c>
      <c r="G277" s="37">
        <f t="shared" si="109"/>
        <v>0</v>
      </c>
      <c r="H277" s="37">
        <f t="shared" si="97"/>
        <v>0</v>
      </c>
      <c r="I277" s="38">
        <v>0</v>
      </c>
      <c r="J277" s="38">
        <v>0</v>
      </c>
      <c r="K277" s="39">
        <v>0</v>
      </c>
      <c r="L277" s="37">
        <f t="shared" si="112"/>
        <v>0</v>
      </c>
      <c r="M277" s="37">
        <f t="shared" si="110"/>
        <v>0</v>
      </c>
      <c r="N277" s="39">
        <v>0</v>
      </c>
      <c r="O277" s="39">
        <v>0</v>
      </c>
      <c r="P277" s="39">
        <v>0</v>
      </c>
      <c r="Q277" s="37">
        <f t="shared" si="111"/>
        <v>0</v>
      </c>
      <c r="R277" s="37">
        <f t="shared" si="98"/>
        <v>0</v>
      </c>
      <c r="S277" s="10"/>
      <c r="T277" s="9"/>
      <c r="U277" s="9"/>
      <c r="V277" s="7">
        <f t="shared" si="113"/>
        <v>0</v>
      </c>
      <c r="W277" s="5">
        <f t="shared" si="99"/>
        <v>0</v>
      </c>
      <c r="X277" s="9"/>
      <c r="Y277" s="9"/>
      <c r="Z277" s="9"/>
      <c r="AA277" s="4">
        <f t="shared" si="100"/>
        <v>0</v>
      </c>
      <c r="AB277" s="8">
        <f t="shared" si="101"/>
        <v>0</v>
      </c>
      <c r="AC277" s="9"/>
      <c r="AD277" s="6"/>
      <c r="AE277" s="6"/>
      <c r="AF277" s="4">
        <f t="shared" si="96"/>
        <v>0</v>
      </c>
      <c r="AG277" s="8">
        <f t="shared" si="102"/>
        <v>0</v>
      </c>
      <c r="AH277" s="4"/>
      <c r="AI277" s="4"/>
      <c r="AJ277" s="4"/>
      <c r="AK277" s="4">
        <f t="shared" si="114"/>
        <v>0</v>
      </c>
      <c r="AL277" s="8">
        <f t="shared" si="103"/>
        <v>0</v>
      </c>
      <c r="AM277" s="4"/>
      <c r="AN277" s="4"/>
      <c r="AO277" s="4"/>
      <c r="AP277" s="4">
        <f t="shared" si="115"/>
        <v>0</v>
      </c>
      <c r="AQ277" s="8">
        <f t="shared" si="104"/>
        <v>0</v>
      </c>
      <c r="AR277" s="4"/>
      <c r="AS277" s="4"/>
      <c r="AT277" s="4"/>
      <c r="AU277" s="4">
        <f t="shared" si="116"/>
        <v>0</v>
      </c>
      <c r="AV277" s="8">
        <f t="shared" si="105"/>
        <v>0</v>
      </c>
      <c r="AW277" s="4"/>
      <c r="AX277" s="4"/>
      <c r="AY277" s="4"/>
      <c r="AZ277" s="4">
        <f t="shared" si="117"/>
        <v>0</v>
      </c>
      <c r="BA277" s="5">
        <f t="shared" si="106"/>
        <v>0</v>
      </c>
      <c r="BB277" s="4"/>
      <c r="BC277" s="4"/>
      <c r="BD277" s="4"/>
      <c r="BE277" s="4">
        <f t="shared" si="118"/>
        <v>0</v>
      </c>
      <c r="BF277" s="5">
        <f t="shared" si="107"/>
        <v>0</v>
      </c>
      <c r="BG277" s="4"/>
      <c r="BH277" s="4"/>
      <c r="BI277" s="4"/>
      <c r="BJ277" s="11">
        <f t="shared" si="119"/>
        <v>0</v>
      </c>
      <c r="BK277" s="12">
        <f t="shared" si="108"/>
        <v>0</v>
      </c>
    </row>
    <row r="278" spans="1:63" ht="31.5" x14ac:dyDescent="0.25">
      <c r="A278" s="13">
        <v>209062701</v>
      </c>
      <c r="B278" s="14" t="s">
        <v>337</v>
      </c>
      <c r="C278" s="40">
        <v>0.47</v>
      </c>
      <c r="D278" s="47">
        <v>0</v>
      </c>
      <c r="E278" s="37">
        <v>0</v>
      </c>
      <c r="F278" s="37">
        <v>0</v>
      </c>
      <c r="G278" s="37">
        <f t="shared" si="109"/>
        <v>0</v>
      </c>
      <c r="H278" s="37">
        <f t="shared" si="97"/>
        <v>0</v>
      </c>
      <c r="I278" s="38">
        <v>0</v>
      </c>
      <c r="J278" s="48">
        <v>0</v>
      </c>
      <c r="K278" s="39">
        <v>0</v>
      </c>
      <c r="L278" s="37">
        <f t="shared" si="112"/>
        <v>0</v>
      </c>
      <c r="M278" s="37">
        <f t="shared" si="110"/>
        <v>0</v>
      </c>
      <c r="N278" s="39">
        <v>0</v>
      </c>
      <c r="O278" s="39">
        <v>0</v>
      </c>
      <c r="P278" s="39">
        <v>0</v>
      </c>
      <c r="Q278" s="37">
        <f t="shared" si="111"/>
        <v>0</v>
      </c>
      <c r="R278" s="37">
        <f t="shared" si="98"/>
        <v>0</v>
      </c>
      <c r="S278" s="10"/>
      <c r="T278" s="9"/>
      <c r="U278" s="9"/>
      <c r="V278" s="7">
        <f t="shared" si="113"/>
        <v>0</v>
      </c>
      <c r="W278" s="5">
        <f t="shared" si="99"/>
        <v>0</v>
      </c>
      <c r="X278" s="9"/>
      <c r="Y278" s="9"/>
      <c r="Z278" s="9"/>
      <c r="AA278" s="4">
        <f t="shared" si="100"/>
        <v>0</v>
      </c>
      <c r="AB278" s="8">
        <f t="shared" si="101"/>
        <v>0</v>
      </c>
      <c r="AC278" s="9"/>
      <c r="AD278" s="6"/>
      <c r="AE278" s="6"/>
      <c r="AF278" s="4">
        <f t="shared" si="96"/>
        <v>0</v>
      </c>
      <c r="AG278" s="8">
        <f t="shared" si="102"/>
        <v>0</v>
      </c>
      <c r="AH278" s="4"/>
      <c r="AI278" s="4"/>
      <c r="AJ278" s="4"/>
      <c r="AK278" s="4">
        <f t="shared" si="114"/>
        <v>0</v>
      </c>
      <c r="AL278" s="8">
        <f t="shared" si="103"/>
        <v>0</v>
      </c>
      <c r="AM278" s="4"/>
      <c r="AN278" s="4"/>
      <c r="AO278" s="4"/>
      <c r="AP278" s="4">
        <f t="shared" si="115"/>
        <v>0</v>
      </c>
      <c r="AQ278" s="8">
        <f t="shared" si="104"/>
        <v>0</v>
      </c>
      <c r="AR278" s="4"/>
      <c r="AS278" s="4"/>
      <c r="AT278" s="4"/>
      <c r="AU278" s="4">
        <f t="shared" si="116"/>
        <v>0</v>
      </c>
      <c r="AV278" s="8">
        <f t="shared" si="105"/>
        <v>0</v>
      </c>
      <c r="AW278" s="4"/>
      <c r="AX278" s="4"/>
      <c r="AY278" s="4"/>
      <c r="AZ278" s="4">
        <f t="shared" si="117"/>
        <v>0</v>
      </c>
      <c r="BA278" s="5">
        <f t="shared" si="106"/>
        <v>0</v>
      </c>
      <c r="BB278" s="4"/>
      <c r="BC278" s="4"/>
      <c r="BD278" s="4"/>
      <c r="BE278" s="4">
        <f t="shared" si="118"/>
        <v>0</v>
      </c>
      <c r="BF278" s="5">
        <f t="shared" si="107"/>
        <v>0</v>
      </c>
      <c r="BG278" s="4"/>
      <c r="BH278" s="4"/>
      <c r="BI278" s="4"/>
      <c r="BJ278" s="11">
        <f t="shared" si="119"/>
        <v>0</v>
      </c>
      <c r="BK278" s="12">
        <f t="shared" si="108"/>
        <v>0</v>
      </c>
    </row>
    <row r="279" spans="1:63" ht="15.75" x14ac:dyDescent="0.25">
      <c r="A279" s="2">
        <v>209062704</v>
      </c>
      <c r="B279" s="3" t="s">
        <v>338</v>
      </c>
      <c r="C279" s="36">
        <v>0.49748999999999999</v>
      </c>
      <c r="D279" s="47">
        <v>3096</v>
      </c>
      <c r="E279" s="37">
        <v>144</v>
      </c>
      <c r="F279" s="37">
        <v>144</v>
      </c>
      <c r="G279" s="37">
        <f t="shared" si="109"/>
        <v>3384</v>
      </c>
      <c r="H279" s="37">
        <f t="shared" si="97"/>
        <v>1683.5061599999999</v>
      </c>
      <c r="I279" s="38">
        <v>0</v>
      </c>
      <c r="J279" s="38">
        <v>104</v>
      </c>
      <c r="K279" s="39">
        <v>0</v>
      </c>
      <c r="L279" s="37">
        <f t="shared" si="112"/>
        <v>104</v>
      </c>
      <c r="M279" s="37">
        <f t="shared" si="110"/>
        <v>51.738959999999999</v>
      </c>
      <c r="N279" s="39">
        <v>0</v>
      </c>
      <c r="O279" s="39">
        <v>0</v>
      </c>
      <c r="P279" s="39">
        <v>0</v>
      </c>
      <c r="Q279" s="37">
        <f t="shared" si="111"/>
        <v>0</v>
      </c>
      <c r="R279" s="37">
        <f t="shared" si="98"/>
        <v>0</v>
      </c>
      <c r="S279" s="10"/>
      <c r="T279" s="9"/>
      <c r="U279" s="9"/>
      <c r="V279" s="7">
        <f t="shared" si="113"/>
        <v>0</v>
      </c>
      <c r="W279" s="5">
        <f t="shared" si="99"/>
        <v>0</v>
      </c>
      <c r="X279" s="9"/>
      <c r="Y279" s="9"/>
      <c r="Z279" s="9"/>
      <c r="AA279" s="4">
        <f t="shared" si="100"/>
        <v>0</v>
      </c>
      <c r="AB279" s="8">
        <f t="shared" si="101"/>
        <v>0</v>
      </c>
      <c r="AC279" s="9"/>
      <c r="AD279" s="6"/>
      <c r="AE279" s="6"/>
      <c r="AF279" s="4">
        <f t="shared" si="96"/>
        <v>0</v>
      </c>
      <c r="AG279" s="8">
        <f t="shared" si="102"/>
        <v>0</v>
      </c>
      <c r="AH279" s="4"/>
      <c r="AI279" s="4"/>
      <c r="AJ279" s="4"/>
      <c r="AK279" s="4">
        <f t="shared" si="114"/>
        <v>0</v>
      </c>
      <c r="AL279" s="8">
        <f t="shared" si="103"/>
        <v>0</v>
      </c>
      <c r="AM279" s="4"/>
      <c r="AN279" s="4"/>
      <c r="AO279" s="4"/>
      <c r="AP279" s="4">
        <f t="shared" si="115"/>
        <v>0</v>
      </c>
      <c r="AQ279" s="8">
        <f t="shared" si="104"/>
        <v>0</v>
      </c>
      <c r="AR279" s="4"/>
      <c r="AS279" s="4"/>
      <c r="AT279" s="4"/>
      <c r="AU279" s="4">
        <f t="shared" si="116"/>
        <v>0</v>
      </c>
      <c r="AV279" s="8">
        <f t="shared" si="105"/>
        <v>0</v>
      </c>
      <c r="AW279" s="4"/>
      <c r="AX279" s="4"/>
      <c r="AY279" s="4"/>
      <c r="AZ279" s="4">
        <f t="shared" si="117"/>
        <v>0</v>
      </c>
      <c r="BA279" s="5">
        <f t="shared" si="106"/>
        <v>0</v>
      </c>
      <c r="BB279" s="4"/>
      <c r="BC279" s="4"/>
      <c r="BD279" s="4"/>
      <c r="BE279" s="4">
        <f t="shared" si="118"/>
        <v>0</v>
      </c>
      <c r="BF279" s="5">
        <f t="shared" si="107"/>
        <v>0</v>
      </c>
      <c r="BG279" s="4"/>
      <c r="BH279" s="4"/>
      <c r="BI279" s="4"/>
      <c r="BJ279" s="11">
        <f t="shared" si="119"/>
        <v>0</v>
      </c>
      <c r="BK279" s="12">
        <f t="shared" si="108"/>
        <v>0</v>
      </c>
    </row>
    <row r="280" spans="1:63" ht="15.75" x14ac:dyDescent="0.25">
      <c r="A280" s="13">
        <v>209062902</v>
      </c>
      <c r="B280" s="14" t="s">
        <v>339</v>
      </c>
      <c r="C280" s="40">
        <v>5.13</v>
      </c>
      <c r="D280" s="47">
        <v>0</v>
      </c>
      <c r="E280" s="37">
        <v>0</v>
      </c>
      <c r="F280" s="37">
        <v>0</v>
      </c>
      <c r="G280" s="37">
        <f t="shared" si="109"/>
        <v>0</v>
      </c>
      <c r="H280" s="37">
        <f t="shared" si="97"/>
        <v>0</v>
      </c>
      <c r="I280" s="38">
        <v>0</v>
      </c>
      <c r="J280" s="38">
        <v>0</v>
      </c>
      <c r="K280" s="39">
        <v>0</v>
      </c>
      <c r="L280" s="37">
        <f t="shared" si="112"/>
        <v>0</v>
      </c>
      <c r="M280" s="37">
        <f t="shared" si="110"/>
        <v>0</v>
      </c>
      <c r="N280" s="39">
        <v>2748</v>
      </c>
      <c r="O280" s="39">
        <v>252</v>
      </c>
      <c r="P280" s="39">
        <v>0</v>
      </c>
      <c r="Q280" s="37">
        <f t="shared" si="111"/>
        <v>3000</v>
      </c>
      <c r="R280" s="37">
        <f t="shared" si="98"/>
        <v>15390</v>
      </c>
      <c r="S280" s="10"/>
      <c r="T280" s="9"/>
      <c r="U280" s="9"/>
      <c r="V280" s="7">
        <f t="shared" si="113"/>
        <v>0</v>
      </c>
      <c r="W280" s="5">
        <f t="shared" si="99"/>
        <v>0</v>
      </c>
      <c r="X280" s="9"/>
      <c r="Y280" s="9"/>
      <c r="Z280" s="9"/>
      <c r="AA280" s="4">
        <f t="shared" si="100"/>
        <v>0</v>
      </c>
      <c r="AB280" s="8">
        <f t="shared" si="101"/>
        <v>0</v>
      </c>
      <c r="AC280" s="9"/>
      <c r="AD280" s="6"/>
      <c r="AE280" s="6"/>
      <c r="AF280" s="4">
        <f t="shared" si="96"/>
        <v>0</v>
      </c>
      <c r="AG280" s="8">
        <f t="shared" si="102"/>
        <v>0</v>
      </c>
      <c r="AH280" s="4"/>
      <c r="AI280" s="4"/>
      <c r="AJ280" s="4"/>
      <c r="AK280" s="4">
        <f t="shared" si="114"/>
        <v>0</v>
      </c>
      <c r="AL280" s="8">
        <f t="shared" si="103"/>
        <v>0</v>
      </c>
      <c r="AM280" s="4"/>
      <c r="AN280" s="4"/>
      <c r="AO280" s="4"/>
      <c r="AP280" s="4">
        <f t="shared" si="115"/>
        <v>0</v>
      </c>
      <c r="AQ280" s="8">
        <f t="shared" si="104"/>
        <v>0</v>
      </c>
      <c r="AR280" s="4"/>
      <c r="AS280" s="4"/>
      <c r="AT280" s="4"/>
      <c r="AU280" s="4">
        <f t="shared" si="116"/>
        <v>0</v>
      </c>
      <c r="AV280" s="8">
        <f t="shared" si="105"/>
        <v>0</v>
      </c>
      <c r="AW280" s="4"/>
      <c r="AX280" s="4"/>
      <c r="AY280" s="4"/>
      <c r="AZ280" s="4">
        <f t="shared" si="117"/>
        <v>0</v>
      </c>
      <c r="BA280" s="5">
        <f t="shared" si="106"/>
        <v>0</v>
      </c>
      <c r="BB280" s="4"/>
      <c r="BC280" s="4"/>
      <c r="BD280" s="4"/>
      <c r="BE280" s="4">
        <f t="shared" si="118"/>
        <v>0</v>
      </c>
      <c r="BF280" s="5">
        <f t="shared" si="107"/>
        <v>0</v>
      </c>
      <c r="BG280" s="4"/>
      <c r="BH280" s="4"/>
      <c r="BI280" s="4"/>
      <c r="BJ280" s="11">
        <f t="shared" si="119"/>
        <v>0</v>
      </c>
      <c r="BK280" s="12">
        <f t="shared" si="108"/>
        <v>0</v>
      </c>
    </row>
    <row r="281" spans="1:63" ht="31.5" x14ac:dyDescent="0.25">
      <c r="A281" s="2">
        <v>209063402</v>
      </c>
      <c r="B281" s="3" t="s">
        <v>340</v>
      </c>
      <c r="C281" s="36">
        <v>1.365</v>
      </c>
      <c r="D281" s="47">
        <v>0</v>
      </c>
      <c r="E281" s="37">
        <v>36</v>
      </c>
      <c r="F281" s="37">
        <v>0</v>
      </c>
      <c r="G281" s="37">
        <f t="shared" si="109"/>
        <v>36</v>
      </c>
      <c r="H281" s="37">
        <f t="shared" si="97"/>
        <v>49.14</v>
      </c>
      <c r="I281" s="38">
        <v>0</v>
      </c>
      <c r="J281" s="38">
        <v>0</v>
      </c>
      <c r="K281" s="39">
        <v>0</v>
      </c>
      <c r="L281" s="37">
        <f t="shared" si="112"/>
        <v>0</v>
      </c>
      <c r="M281" s="37">
        <f t="shared" si="110"/>
        <v>0</v>
      </c>
      <c r="N281" s="39">
        <v>0</v>
      </c>
      <c r="O281" s="39">
        <v>0</v>
      </c>
      <c r="P281" s="39">
        <v>0</v>
      </c>
      <c r="Q281" s="37">
        <f t="shared" si="111"/>
        <v>0</v>
      </c>
      <c r="R281" s="37">
        <f t="shared" si="98"/>
        <v>0</v>
      </c>
      <c r="S281" s="10"/>
      <c r="T281" s="9"/>
      <c r="U281" s="9"/>
      <c r="V281" s="7">
        <f t="shared" si="113"/>
        <v>0</v>
      </c>
      <c r="W281" s="5">
        <f t="shared" si="99"/>
        <v>0</v>
      </c>
      <c r="X281" s="9"/>
      <c r="Y281" s="9"/>
      <c r="Z281" s="9"/>
      <c r="AA281" s="4">
        <f t="shared" si="100"/>
        <v>0</v>
      </c>
      <c r="AB281" s="8">
        <f t="shared" si="101"/>
        <v>0</v>
      </c>
      <c r="AC281" s="9"/>
      <c r="AD281" s="6"/>
      <c r="AE281" s="6"/>
      <c r="AF281" s="4">
        <f t="shared" si="96"/>
        <v>0</v>
      </c>
      <c r="AG281" s="8">
        <f t="shared" si="102"/>
        <v>0</v>
      </c>
      <c r="AH281" s="4"/>
      <c r="AI281" s="4"/>
      <c r="AJ281" s="4"/>
      <c r="AK281" s="4">
        <f t="shared" si="114"/>
        <v>0</v>
      </c>
      <c r="AL281" s="8">
        <f t="shared" si="103"/>
        <v>0</v>
      </c>
      <c r="AM281" s="4"/>
      <c r="AN281" s="4"/>
      <c r="AO281" s="4"/>
      <c r="AP281" s="4">
        <f t="shared" si="115"/>
        <v>0</v>
      </c>
      <c r="AQ281" s="8">
        <f t="shared" si="104"/>
        <v>0</v>
      </c>
      <c r="AR281" s="4"/>
      <c r="AS281" s="4"/>
      <c r="AT281" s="4"/>
      <c r="AU281" s="4">
        <f t="shared" si="116"/>
        <v>0</v>
      </c>
      <c r="AV281" s="8">
        <f t="shared" si="105"/>
        <v>0</v>
      </c>
      <c r="AW281" s="4"/>
      <c r="AX281" s="4"/>
      <c r="AY281" s="4"/>
      <c r="AZ281" s="4">
        <f t="shared" si="117"/>
        <v>0</v>
      </c>
      <c r="BA281" s="5">
        <f t="shared" si="106"/>
        <v>0</v>
      </c>
      <c r="BB281" s="4"/>
      <c r="BC281" s="4"/>
      <c r="BD281" s="4"/>
      <c r="BE281" s="4">
        <f t="shared" si="118"/>
        <v>0</v>
      </c>
      <c r="BF281" s="5">
        <f t="shared" si="107"/>
        <v>0</v>
      </c>
      <c r="BG281" s="4"/>
      <c r="BH281" s="4"/>
      <c r="BI281" s="4"/>
      <c r="BJ281" s="11">
        <f t="shared" si="119"/>
        <v>0</v>
      </c>
      <c r="BK281" s="12">
        <f t="shared" si="108"/>
        <v>0</v>
      </c>
    </row>
    <row r="282" spans="1:63" ht="31.5" x14ac:dyDescent="0.25">
      <c r="A282" s="13">
        <v>209065500</v>
      </c>
      <c r="B282" s="14" t="s">
        <v>341</v>
      </c>
      <c r="C282" s="40">
        <v>1.28</v>
      </c>
      <c r="D282" s="47">
        <v>0</v>
      </c>
      <c r="E282" s="37">
        <v>0</v>
      </c>
      <c r="F282" s="37">
        <v>0</v>
      </c>
      <c r="G282" s="37">
        <f t="shared" si="109"/>
        <v>0</v>
      </c>
      <c r="H282" s="37">
        <f t="shared" si="97"/>
        <v>0</v>
      </c>
      <c r="I282" s="38">
        <v>0</v>
      </c>
      <c r="J282" s="38">
        <v>0</v>
      </c>
      <c r="K282" s="39">
        <v>0</v>
      </c>
      <c r="L282" s="37">
        <f t="shared" si="112"/>
        <v>0</v>
      </c>
      <c r="M282" s="37">
        <f t="shared" si="110"/>
        <v>0</v>
      </c>
      <c r="N282" s="39">
        <v>0</v>
      </c>
      <c r="O282" s="39">
        <v>36</v>
      </c>
      <c r="P282" s="39">
        <v>0</v>
      </c>
      <c r="Q282" s="37">
        <f t="shared" si="111"/>
        <v>36</v>
      </c>
      <c r="R282" s="37">
        <f t="shared" si="98"/>
        <v>46.08</v>
      </c>
      <c r="S282" s="10"/>
      <c r="T282" s="9"/>
      <c r="U282" s="9"/>
      <c r="V282" s="7">
        <f t="shared" si="113"/>
        <v>0</v>
      </c>
      <c r="W282" s="5">
        <f t="shared" si="99"/>
        <v>0</v>
      </c>
      <c r="X282" s="9"/>
      <c r="Y282" s="9"/>
      <c r="Z282" s="9"/>
      <c r="AA282" s="4">
        <f t="shared" si="100"/>
        <v>0</v>
      </c>
      <c r="AB282" s="8">
        <f t="shared" si="101"/>
        <v>0</v>
      </c>
      <c r="AC282" s="9"/>
      <c r="AD282" s="6"/>
      <c r="AE282" s="6"/>
      <c r="AF282" s="4">
        <f t="shared" si="96"/>
        <v>0</v>
      </c>
      <c r="AG282" s="8">
        <f t="shared" si="102"/>
        <v>0</v>
      </c>
      <c r="AH282" s="4"/>
      <c r="AI282" s="4"/>
      <c r="AJ282" s="4"/>
      <c r="AK282" s="4">
        <f t="shared" si="114"/>
        <v>0</v>
      </c>
      <c r="AL282" s="8">
        <f t="shared" si="103"/>
        <v>0</v>
      </c>
      <c r="AM282" s="4"/>
      <c r="AN282" s="4"/>
      <c r="AO282" s="4"/>
      <c r="AP282" s="4">
        <f t="shared" si="115"/>
        <v>0</v>
      </c>
      <c r="AQ282" s="8">
        <f t="shared" si="104"/>
        <v>0</v>
      </c>
      <c r="AR282" s="4"/>
      <c r="AS282" s="4"/>
      <c r="AT282" s="4"/>
      <c r="AU282" s="4">
        <f t="shared" si="116"/>
        <v>0</v>
      </c>
      <c r="AV282" s="8">
        <f t="shared" si="105"/>
        <v>0</v>
      </c>
      <c r="AW282" s="4"/>
      <c r="AX282" s="4"/>
      <c r="AY282" s="4"/>
      <c r="AZ282" s="4">
        <f t="shared" si="117"/>
        <v>0</v>
      </c>
      <c r="BA282" s="5">
        <f t="shared" si="106"/>
        <v>0</v>
      </c>
      <c r="BB282" s="4"/>
      <c r="BC282" s="4"/>
      <c r="BD282" s="4"/>
      <c r="BE282" s="4">
        <f t="shared" si="118"/>
        <v>0</v>
      </c>
      <c r="BF282" s="5">
        <f t="shared" si="107"/>
        <v>0</v>
      </c>
      <c r="BG282" s="4"/>
      <c r="BH282" s="4"/>
      <c r="BI282" s="4"/>
      <c r="BJ282" s="11">
        <f t="shared" si="119"/>
        <v>0</v>
      </c>
      <c r="BK282" s="12">
        <f t="shared" si="108"/>
        <v>0</v>
      </c>
    </row>
    <row r="283" spans="1:63" ht="31.5" x14ac:dyDescent="0.25">
      <c r="A283" s="2">
        <v>209094100</v>
      </c>
      <c r="B283" s="3" t="s">
        <v>342</v>
      </c>
      <c r="C283" s="36">
        <v>3.105</v>
      </c>
      <c r="D283" s="47">
        <v>0</v>
      </c>
      <c r="E283" s="37">
        <v>0</v>
      </c>
      <c r="F283" s="37">
        <v>0</v>
      </c>
      <c r="G283" s="37">
        <f t="shared" si="109"/>
        <v>0</v>
      </c>
      <c r="H283" s="37">
        <f t="shared" si="97"/>
        <v>0</v>
      </c>
      <c r="I283" s="38">
        <v>0</v>
      </c>
      <c r="J283" s="38">
        <v>0</v>
      </c>
      <c r="K283" s="39">
        <v>0</v>
      </c>
      <c r="L283" s="37">
        <f t="shared" si="112"/>
        <v>0</v>
      </c>
      <c r="M283" s="37">
        <f t="shared" si="110"/>
        <v>0</v>
      </c>
      <c r="N283" s="39">
        <v>0</v>
      </c>
      <c r="O283" s="39">
        <v>0</v>
      </c>
      <c r="P283" s="39">
        <v>0</v>
      </c>
      <c r="Q283" s="37">
        <f t="shared" si="111"/>
        <v>0</v>
      </c>
      <c r="R283" s="37">
        <f t="shared" si="98"/>
        <v>0</v>
      </c>
      <c r="S283" s="10"/>
      <c r="T283" s="9"/>
      <c r="U283" s="9"/>
      <c r="V283" s="7">
        <f t="shared" si="113"/>
        <v>0</v>
      </c>
      <c r="W283" s="5">
        <f t="shared" si="99"/>
        <v>0</v>
      </c>
      <c r="X283" s="9"/>
      <c r="Y283" s="9"/>
      <c r="Z283" s="9"/>
      <c r="AA283" s="4">
        <f t="shared" si="100"/>
        <v>0</v>
      </c>
      <c r="AB283" s="8">
        <f t="shared" si="101"/>
        <v>0</v>
      </c>
      <c r="AC283" s="9"/>
      <c r="AD283" s="6"/>
      <c r="AE283" s="6"/>
      <c r="AF283" s="4">
        <f t="shared" si="96"/>
        <v>0</v>
      </c>
      <c r="AG283" s="8">
        <f t="shared" si="102"/>
        <v>0</v>
      </c>
      <c r="AH283" s="4"/>
      <c r="AI283" s="4"/>
      <c r="AJ283" s="4"/>
      <c r="AK283" s="4">
        <f t="shared" si="114"/>
        <v>0</v>
      </c>
      <c r="AL283" s="8">
        <f t="shared" si="103"/>
        <v>0</v>
      </c>
      <c r="AM283" s="4"/>
      <c r="AN283" s="4"/>
      <c r="AO283" s="4"/>
      <c r="AP283" s="4">
        <f t="shared" si="115"/>
        <v>0</v>
      </c>
      <c r="AQ283" s="8">
        <f t="shared" si="104"/>
        <v>0</v>
      </c>
      <c r="AR283" s="4"/>
      <c r="AS283" s="4"/>
      <c r="AT283" s="4"/>
      <c r="AU283" s="4">
        <f t="shared" si="116"/>
        <v>0</v>
      </c>
      <c r="AV283" s="8">
        <f t="shared" si="105"/>
        <v>0</v>
      </c>
      <c r="AW283" s="4"/>
      <c r="AX283" s="4"/>
      <c r="AY283" s="4"/>
      <c r="AZ283" s="4">
        <f t="shared" si="117"/>
        <v>0</v>
      </c>
      <c r="BA283" s="5">
        <f t="shared" si="106"/>
        <v>0</v>
      </c>
      <c r="BB283" s="4"/>
      <c r="BC283" s="4"/>
      <c r="BD283" s="4"/>
      <c r="BE283" s="4">
        <f t="shared" si="118"/>
        <v>0</v>
      </c>
      <c r="BF283" s="5">
        <f t="shared" si="107"/>
        <v>0</v>
      </c>
      <c r="BG283" s="4"/>
      <c r="BH283" s="4"/>
      <c r="BI283" s="4"/>
      <c r="BJ283" s="11">
        <f t="shared" si="119"/>
        <v>0</v>
      </c>
      <c r="BK283" s="12">
        <f t="shared" si="108"/>
        <v>0</v>
      </c>
    </row>
    <row r="284" spans="1:63" ht="15.75" x14ac:dyDescent="0.25">
      <c r="A284" s="13">
        <v>209100700</v>
      </c>
      <c r="B284" s="14" t="s">
        <v>343</v>
      </c>
      <c r="C284" s="40">
        <v>0.22</v>
      </c>
      <c r="D284" s="47">
        <v>0</v>
      </c>
      <c r="E284" s="37">
        <v>0</v>
      </c>
      <c r="F284" s="37">
        <v>0</v>
      </c>
      <c r="G284" s="37">
        <f t="shared" si="109"/>
        <v>0</v>
      </c>
      <c r="H284" s="37">
        <f t="shared" si="97"/>
        <v>0</v>
      </c>
      <c r="I284" s="38">
        <v>0</v>
      </c>
      <c r="J284" s="38">
        <v>0</v>
      </c>
      <c r="K284" s="39">
        <v>0</v>
      </c>
      <c r="L284" s="37">
        <f t="shared" si="112"/>
        <v>0</v>
      </c>
      <c r="M284" s="37">
        <f t="shared" si="110"/>
        <v>0</v>
      </c>
      <c r="N284" s="39">
        <v>0</v>
      </c>
      <c r="O284" s="39">
        <v>0</v>
      </c>
      <c r="P284" s="39">
        <v>0</v>
      </c>
      <c r="Q284" s="37">
        <f t="shared" si="111"/>
        <v>0</v>
      </c>
      <c r="R284" s="37">
        <f t="shared" si="98"/>
        <v>0</v>
      </c>
      <c r="S284" s="10"/>
      <c r="T284" s="9"/>
      <c r="U284" s="9"/>
      <c r="V284" s="7">
        <f t="shared" si="113"/>
        <v>0</v>
      </c>
      <c r="W284" s="5">
        <f t="shared" si="99"/>
        <v>0</v>
      </c>
      <c r="X284" s="9"/>
      <c r="Y284" s="9"/>
      <c r="Z284" s="9"/>
      <c r="AA284" s="4">
        <f t="shared" si="100"/>
        <v>0</v>
      </c>
      <c r="AB284" s="8">
        <f t="shared" si="101"/>
        <v>0</v>
      </c>
      <c r="AC284" s="9"/>
      <c r="AD284" s="6"/>
      <c r="AE284" s="6"/>
      <c r="AF284" s="4">
        <f t="shared" si="96"/>
        <v>0</v>
      </c>
      <c r="AG284" s="8">
        <f t="shared" si="102"/>
        <v>0</v>
      </c>
      <c r="AH284" s="4"/>
      <c r="AI284" s="4"/>
      <c r="AJ284" s="4"/>
      <c r="AK284" s="4">
        <f t="shared" si="114"/>
        <v>0</v>
      </c>
      <c r="AL284" s="8">
        <f t="shared" si="103"/>
        <v>0</v>
      </c>
      <c r="AM284" s="4"/>
      <c r="AN284" s="4"/>
      <c r="AO284" s="4"/>
      <c r="AP284" s="4">
        <f t="shared" si="115"/>
        <v>0</v>
      </c>
      <c r="AQ284" s="8">
        <f t="shared" si="104"/>
        <v>0</v>
      </c>
      <c r="AR284" s="4"/>
      <c r="AS284" s="4"/>
      <c r="AT284" s="4"/>
      <c r="AU284" s="4">
        <f t="shared" si="116"/>
        <v>0</v>
      </c>
      <c r="AV284" s="8">
        <f t="shared" si="105"/>
        <v>0</v>
      </c>
      <c r="AW284" s="4"/>
      <c r="AX284" s="4"/>
      <c r="AY284" s="4"/>
      <c r="AZ284" s="4">
        <f t="shared" si="117"/>
        <v>0</v>
      </c>
      <c r="BA284" s="5">
        <f t="shared" si="106"/>
        <v>0</v>
      </c>
      <c r="BB284" s="4"/>
      <c r="BC284" s="4"/>
      <c r="BD284" s="4"/>
      <c r="BE284" s="4">
        <f t="shared" si="118"/>
        <v>0</v>
      </c>
      <c r="BF284" s="5">
        <f t="shared" si="107"/>
        <v>0</v>
      </c>
      <c r="BG284" s="4"/>
      <c r="BH284" s="4"/>
      <c r="BI284" s="4"/>
      <c r="BJ284" s="11">
        <f t="shared" si="119"/>
        <v>0</v>
      </c>
      <c r="BK284" s="12">
        <f t="shared" si="108"/>
        <v>0</v>
      </c>
    </row>
    <row r="285" spans="1:63" ht="15.75" x14ac:dyDescent="0.25">
      <c r="A285" s="2">
        <v>209100701</v>
      </c>
      <c r="B285" s="3" t="s">
        <v>344</v>
      </c>
      <c r="C285" s="36">
        <v>1.2350000000000001</v>
      </c>
      <c r="D285" s="47">
        <v>0</v>
      </c>
      <c r="E285" s="37">
        <v>0</v>
      </c>
      <c r="F285" s="37">
        <v>0</v>
      </c>
      <c r="G285" s="37">
        <f t="shared" si="109"/>
        <v>0</v>
      </c>
      <c r="H285" s="37">
        <f t="shared" si="97"/>
        <v>0</v>
      </c>
      <c r="I285" s="38">
        <v>0</v>
      </c>
      <c r="J285" s="38">
        <v>0</v>
      </c>
      <c r="K285" s="39">
        <v>0</v>
      </c>
      <c r="L285" s="37">
        <f t="shared" si="112"/>
        <v>0</v>
      </c>
      <c r="M285" s="37">
        <f t="shared" si="110"/>
        <v>0</v>
      </c>
      <c r="N285" s="39">
        <v>0</v>
      </c>
      <c r="O285" s="39">
        <v>0</v>
      </c>
      <c r="P285" s="39">
        <v>0</v>
      </c>
      <c r="Q285" s="37">
        <f t="shared" si="111"/>
        <v>0</v>
      </c>
      <c r="R285" s="37">
        <f t="shared" si="98"/>
        <v>0</v>
      </c>
      <c r="S285" s="10"/>
      <c r="T285" s="9"/>
      <c r="U285" s="9"/>
      <c r="V285" s="7">
        <f t="shared" si="113"/>
        <v>0</v>
      </c>
      <c r="W285" s="5">
        <f t="shared" si="99"/>
        <v>0</v>
      </c>
      <c r="X285" s="9"/>
      <c r="Y285" s="9"/>
      <c r="Z285" s="9"/>
      <c r="AA285" s="4">
        <f t="shared" si="100"/>
        <v>0</v>
      </c>
      <c r="AB285" s="8">
        <f t="shared" si="101"/>
        <v>0</v>
      </c>
      <c r="AC285" s="9"/>
      <c r="AD285" s="6"/>
      <c r="AE285" s="6"/>
      <c r="AF285" s="4">
        <f t="shared" si="96"/>
        <v>0</v>
      </c>
      <c r="AG285" s="8">
        <f t="shared" si="102"/>
        <v>0</v>
      </c>
      <c r="AH285" s="4"/>
      <c r="AI285" s="4"/>
      <c r="AJ285" s="4"/>
      <c r="AK285" s="4">
        <f t="shared" si="114"/>
        <v>0</v>
      </c>
      <c r="AL285" s="8">
        <f t="shared" si="103"/>
        <v>0</v>
      </c>
      <c r="AM285" s="4"/>
      <c r="AN285" s="4"/>
      <c r="AO285" s="4"/>
      <c r="AP285" s="4">
        <f t="shared" si="115"/>
        <v>0</v>
      </c>
      <c r="AQ285" s="8">
        <f t="shared" si="104"/>
        <v>0</v>
      </c>
      <c r="AR285" s="4"/>
      <c r="AS285" s="4"/>
      <c r="AT285" s="4"/>
      <c r="AU285" s="4">
        <f t="shared" si="116"/>
        <v>0</v>
      </c>
      <c r="AV285" s="8">
        <f t="shared" si="105"/>
        <v>0</v>
      </c>
      <c r="AW285" s="4"/>
      <c r="AX285" s="4"/>
      <c r="AY285" s="4"/>
      <c r="AZ285" s="4">
        <f t="shared" si="117"/>
        <v>0</v>
      </c>
      <c r="BA285" s="5">
        <f t="shared" si="106"/>
        <v>0</v>
      </c>
      <c r="BB285" s="4"/>
      <c r="BC285" s="4"/>
      <c r="BD285" s="4"/>
      <c r="BE285" s="4">
        <f t="shared" si="118"/>
        <v>0</v>
      </c>
      <c r="BF285" s="5">
        <f t="shared" si="107"/>
        <v>0</v>
      </c>
      <c r="BG285" s="4"/>
      <c r="BH285" s="4"/>
      <c r="BI285" s="4"/>
      <c r="BJ285" s="11">
        <f t="shared" si="119"/>
        <v>0</v>
      </c>
      <c r="BK285" s="12">
        <f t="shared" si="108"/>
        <v>0</v>
      </c>
    </row>
    <row r="286" spans="1:63" ht="15.75" x14ac:dyDescent="0.25">
      <c r="A286" s="13">
        <v>209100702</v>
      </c>
      <c r="B286" s="14" t="s">
        <v>345</v>
      </c>
      <c r="C286" s="40">
        <v>1.23</v>
      </c>
      <c r="D286" s="47">
        <v>0</v>
      </c>
      <c r="E286" s="37">
        <v>0</v>
      </c>
      <c r="F286" s="37">
        <v>0</v>
      </c>
      <c r="G286" s="37">
        <f t="shared" si="109"/>
        <v>0</v>
      </c>
      <c r="H286" s="37">
        <f t="shared" si="97"/>
        <v>0</v>
      </c>
      <c r="I286" s="38">
        <v>0</v>
      </c>
      <c r="J286" s="38">
        <v>0</v>
      </c>
      <c r="K286" s="39">
        <v>0</v>
      </c>
      <c r="L286" s="37">
        <f t="shared" si="112"/>
        <v>0</v>
      </c>
      <c r="M286" s="37">
        <f t="shared" si="110"/>
        <v>0</v>
      </c>
      <c r="N286" s="39">
        <v>0</v>
      </c>
      <c r="O286" s="39">
        <v>0</v>
      </c>
      <c r="P286" s="39">
        <v>0</v>
      </c>
      <c r="Q286" s="37">
        <f t="shared" si="111"/>
        <v>0</v>
      </c>
      <c r="R286" s="37">
        <f t="shared" si="98"/>
        <v>0</v>
      </c>
      <c r="S286" s="10"/>
      <c r="T286" s="9"/>
      <c r="U286" s="9"/>
      <c r="V286" s="7">
        <f t="shared" si="113"/>
        <v>0</v>
      </c>
      <c r="W286" s="5">
        <f t="shared" si="99"/>
        <v>0</v>
      </c>
      <c r="X286" s="9"/>
      <c r="Y286" s="9"/>
      <c r="Z286" s="9"/>
      <c r="AA286" s="4">
        <f t="shared" si="100"/>
        <v>0</v>
      </c>
      <c r="AB286" s="8">
        <f t="shared" si="101"/>
        <v>0</v>
      </c>
      <c r="AC286" s="9"/>
      <c r="AD286" s="6"/>
      <c r="AE286" s="6"/>
      <c r="AF286" s="4">
        <f t="shared" si="96"/>
        <v>0</v>
      </c>
      <c r="AG286" s="8">
        <f t="shared" si="102"/>
        <v>0</v>
      </c>
      <c r="AH286" s="4"/>
      <c r="AI286" s="4"/>
      <c r="AJ286" s="4"/>
      <c r="AK286" s="4">
        <f t="shared" si="114"/>
        <v>0</v>
      </c>
      <c r="AL286" s="8">
        <f t="shared" si="103"/>
        <v>0</v>
      </c>
      <c r="AM286" s="4"/>
      <c r="AN286" s="4"/>
      <c r="AO286" s="4"/>
      <c r="AP286" s="4">
        <f t="shared" si="115"/>
        <v>0</v>
      </c>
      <c r="AQ286" s="8">
        <f t="shared" si="104"/>
        <v>0</v>
      </c>
      <c r="AR286" s="4"/>
      <c r="AS286" s="4"/>
      <c r="AT286" s="4"/>
      <c r="AU286" s="4">
        <f t="shared" si="116"/>
        <v>0</v>
      </c>
      <c r="AV286" s="8">
        <f t="shared" si="105"/>
        <v>0</v>
      </c>
      <c r="AW286" s="4"/>
      <c r="AX286" s="4"/>
      <c r="AY286" s="4"/>
      <c r="AZ286" s="4">
        <f t="shared" si="117"/>
        <v>0</v>
      </c>
      <c r="BA286" s="5">
        <f t="shared" si="106"/>
        <v>0</v>
      </c>
      <c r="BB286" s="4"/>
      <c r="BC286" s="4"/>
      <c r="BD286" s="4"/>
      <c r="BE286" s="4">
        <f t="shared" si="118"/>
        <v>0</v>
      </c>
      <c r="BF286" s="5">
        <f t="shared" si="107"/>
        <v>0</v>
      </c>
      <c r="BG286" s="4"/>
      <c r="BH286" s="4"/>
      <c r="BI286" s="4"/>
      <c r="BJ286" s="11">
        <f t="shared" si="119"/>
        <v>0</v>
      </c>
      <c r="BK286" s="12">
        <f t="shared" si="108"/>
        <v>0</v>
      </c>
    </row>
    <row r="287" spans="1:63" ht="15.75" x14ac:dyDescent="0.25">
      <c r="A287" s="2">
        <v>209111200</v>
      </c>
      <c r="B287" s="3" t="s">
        <v>346</v>
      </c>
      <c r="C287" s="36">
        <v>2.39</v>
      </c>
      <c r="D287" s="47">
        <v>0</v>
      </c>
      <c r="E287" s="37">
        <v>168</v>
      </c>
      <c r="F287" s="37">
        <v>0</v>
      </c>
      <c r="G287" s="37">
        <f t="shared" si="109"/>
        <v>168</v>
      </c>
      <c r="H287" s="37">
        <f t="shared" si="97"/>
        <v>401.52000000000004</v>
      </c>
      <c r="I287" s="38">
        <v>0</v>
      </c>
      <c r="J287" s="38">
        <v>0</v>
      </c>
      <c r="K287" s="39">
        <v>0</v>
      </c>
      <c r="L287" s="37">
        <f t="shared" si="112"/>
        <v>0</v>
      </c>
      <c r="M287" s="37">
        <f t="shared" si="110"/>
        <v>0</v>
      </c>
      <c r="N287" s="39">
        <v>0</v>
      </c>
      <c r="O287" s="39">
        <v>0</v>
      </c>
      <c r="P287" s="39">
        <v>0</v>
      </c>
      <c r="Q287" s="37">
        <f t="shared" si="111"/>
        <v>0</v>
      </c>
      <c r="R287" s="37">
        <f t="shared" si="98"/>
        <v>0</v>
      </c>
      <c r="S287" s="10"/>
      <c r="T287" s="9"/>
      <c r="U287" s="9"/>
      <c r="V287" s="7">
        <f t="shared" si="113"/>
        <v>0</v>
      </c>
      <c r="W287" s="5">
        <f t="shared" si="99"/>
        <v>0</v>
      </c>
      <c r="X287" s="9"/>
      <c r="Y287" s="9"/>
      <c r="Z287" s="9"/>
      <c r="AA287" s="4">
        <f t="shared" si="100"/>
        <v>0</v>
      </c>
      <c r="AB287" s="8">
        <f t="shared" si="101"/>
        <v>0</v>
      </c>
      <c r="AC287" s="9"/>
      <c r="AD287" s="6"/>
      <c r="AE287" s="6"/>
      <c r="AF287" s="4">
        <f t="shared" si="96"/>
        <v>0</v>
      </c>
      <c r="AG287" s="8">
        <f t="shared" si="102"/>
        <v>0</v>
      </c>
      <c r="AH287" s="4"/>
      <c r="AI287" s="4"/>
      <c r="AJ287" s="4"/>
      <c r="AK287" s="4">
        <f t="shared" si="114"/>
        <v>0</v>
      </c>
      <c r="AL287" s="8">
        <f t="shared" si="103"/>
        <v>0</v>
      </c>
      <c r="AM287" s="4"/>
      <c r="AN287" s="4"/>
      <c r="AO287" s="4"/>
      <c r="AP287" s="4">
        <f t="shared" si="115"/>
        <v>0</v>
      </c>
      <c r="AQ287" s="8">
        <f t="shared" si="104"/>
        <v>0</v>
      </c>
      <c r="AR287" s="4"/>
      <c r="AS287" s="4"/>
      <c r="AT287" s="4"/>
      <c r="AU287" s="4">
        <f t="shared" si="116"/>
        <v>0</v>
      </c>
      <c r="AV287" s="8">
        <f t="shared" si="105"/>
        <v>0</v>
      </c>
      <c r="AW287" s="4"/>
      <c r="AX287" s="4"/>
      <c r="AY287" s="4"/>
      <c r="AZ287" s="4">
        <f t="shared" si="117"/>
        <v>0</v>
      </c>
      <c r="BA287" s="5">
        <f t="shared" si="106"/>
        <v>0</v>
      </c>
      <c r="BB287" s="4"/>
      <c r="BC287" s="4"/>
      <c r="BD287" s="4"/>
      <c r="BE287" s="4">
        <f t="shared" si="118"/>
        <v>0</v>
      </c>
      <c r="BF287" s="5">
        <f t="shared" si="107"/>
        <v>0</v>
      </c>
      <c r="BG287" s="4"/>
      <c r="BH287" s="4"/>
      <c r="BI287" s="4"/>
      <c r="BJ287" s="11">
        <f t="shared" si="119"/>
        <v>0</v>
      </c>
      <c r="BK287" s="12">
        <f t="shared" si="108"/>
        <v>0</v>
      </c>
    </row>
    <row r="288" spans="1:63" ht="47.25" x14ac:dyDescent="0.25">
      <c r="A288" s="13">
        <v>209170601</v>
      </c>
      <c r="B288" s="14" t="s">
        <v>347</v>
      </c>
      <c r="C288" s="40">
        <v>19.945689999999999</v>
      </c>
      <c r="D288" s="47">
        <v>36000</v>
      </c>
      <c r="E288" s="37">
        <v>0</v>
      </c>
      <c r="F288" s="37">
        <v>0</v>
      </c>
      <c r="G288" s="37">
        <f t="shared" si="109"/>
        <v>36000</v>
      </c>
      <c r="H288" s="37">
        <f t="shared" si="97"/>
        <v>718044.84</v>
      </c>
      <c r="I288" s="38">
        <v>0</v>
      </c>
      <c r="J288" s="38">
        <v>0</v>
      </c>
      <c r="K288" s="39">
        <v>0</v>
      </c>
      <c r="L288" s="37">
        <f t="shared" si="112"/>
        <v>0</v>
      </c>
      <c r="M288" s="37">
        <f t="shared" si="110"/>
        <v>0</v>
      </c>
      <c r="N288" s="39">
        <v>0</v>
      </c>
      <c r="O288" s="39">
        <v>0</v>
      </c>
      <c r="P288" s="39">
        <v>0</v>
      </c>
      <c r="Q288" s="37">
        <f t="shared" si="111"/>
        <v>0</v>
      </c>
      <c r="R288" s="37">
        <f t="shared" si="98"/>
        <v>0</v>
      </c>
      <c r="S288" s="10"/>
      <c r="T288" s="9"/>
      <c r="U288" s="9"/>
      <c r="V288" s="7">
        <f t="shared" si="113"/>
        <v>0</v>
      </c>
      <c r="W288" s="5">
        <f t="shared" si="99"/>
        <v>0</v>
      </c>
      <c r="X288" s="9"/>
      <c r="Y288" s="9"/>
      <c r="Z288" s="9"/>
      <c r="AA288" s="4">
        <f t="shared" si="100"/>
        <v>0</v>
      </c>
      <c r="AB288" s="8">
        <f t="shared" si="101"/>
        <v>0</v>
      </c>
      <c r="AC288" s="9"/>
      <c r="AD288" s="6"/>
      <c r="AE288" s="6"/>
      <c r="AF288" s="4">
        <f t="shared" si="96"/>
        <v>0</v>
      </c>
      <c r="AG288" s="8">
        <f t="shared" si="102"/>
        <v>0</v>
      </c>
      <c r="AH288" s="4"/>
      <c r="AI288" s="4"/>
      <c r="AJ288" s="4"/>
      <c r="AK288" s="4">
        <f t="shared" si="114"/>
        <v>0</v>
      </c>
      <c r="AL288" s="8">
        <f t="shared" si="103"/>
        <v>0</v>
      </c>
      <c r="AM288" s="4"/>
      <c r="AN288" s="4"/>
      <c r="AO288" s="4"/>
      <c r="AP288" s="4">
        <f t="shared" si="115"/>
        <v>0</v>
      </c>
      <c r="AQ288" s="8">
        <f t="shared" si="104"/>
        <v>0</v>
      </c>
      <c r="AR288" s="4"/>
      <c r="AS288" s="4"/>
      <c r="AT288" s="4"/>
      <c r="AU288" s="4">
        <f t="shared" si="116"/>
        <v>0</v>
      </c>
      <c r="AV288" s="8">
        <f t="shared" si="105"/>
        <v>0</v>
      </c>
      <c r="AW288" s="4"/>
      <c r="AX288" s="4"/>
      <c r="AY288" s="4"/>
      <c r="AZ288" s="4">
        <f t="shared" si="117"/>
        <v>0</v>
      </c>
      <c r="BA288" s="5">
        <f t="shared" si="106"/>
        <v>0</v>
      </c>
      <c r="BB288" s="4"/>
      <c r="BC288" s="4"/>
      <c r="BD288" s="4"/>
      <c r="BE288" s="4">
        <f t="shared" si="118"/>
        <v>0</v>
      </c>
      <c r="BF288" s="5">
        <f t="shared" si="107"/>
        <v>0</v>
      </c>
      <c r="BG288" s="4"/>
      <c r="BH288" s="4"/>
      <c r="BI288" s="4"/>
      <c r="BJ288" s="11">
        <f t="shared" si="119"/>
        <v>0</v>
      </c>
      <c r="BK288" s="12">
        <f t="shared" si="108"/>
        <v>0</v>
      </c>
    </row>
    <row r="289" spans="1:63" ht="15.75" x14ac:dyDescent="0.25">
      <c r="A289" s="2">
        <v>209193700</v>
      </c>
      <c r="B289" s="3" t="s">
        <v>348</v>
      </c>
      <c r="C289" s="36">
        <v>41.13</v>
      </c>
      <c r="D289" s="47">
        <v>672</v>
      </c>
      <c r="E289" s="37">
        <v>0</v>
      </c>
      <c r="F289" s="37">
        <v>0</v>
      </c>
      <c r="G289" s="37">
        <f t="shared" si="109"/>
        <v>672</v>
      </c>
      <c r="H289" s="37">
        <f t="shared" si="97"/>
        <v>27639.360000000001</v>
      </c>
      <c r="I289" s="38">
        <v>0</v>
      </c>
      <c r="J289" s="38">
        <v>24</v>
      </c>
      <c r="K289" s="39">
        <v>0</v>
      </c>
      <c r="L289" s="37">
        <f t="shared" si="112"/>
        <v>24</v>
      </c>
      <c r="M289" s="37">
        <f t="shared" si="110"/>
        <v>987.12000000000012</v>
      </c>
      <c r="N289" s="39">
        <v>34600</v>
      </c>
      <c r="O289" s="39">
        <v>0</v>
      </c>
      <c r="P289" s="39">
        <v>0</v>
      </c>
      <c r="Q289" s="37">
        <f t="shared" si="111"/>
        <v>34600</v>
      </c>
      <c r="R289" s="37">
        <f t="shared" si="98"/>
        <v>1423098</v>
      </c>
      <c r="S289" s="10"/>
      <c r="T289" s="9"/>
      <c r="U289" s="9"/>
      <c r="V289" s="7">
        <f t="shared" si="113"/>
        <v>0</v>
      </c>
      <c r="W289" s="5">
        <f t="shared" si="99"/>
        <v>0</v>
      </c>
      <c r="X289" s="9"/>
      <c r="Y289" s="9"/>
      <c r="Z289" s="9"/>
      <c r="AA289" s="4">
        <f t="shared" si="100"/>
        <v>0</v>
      </c>
      <c r="AB289" s="8">
        <f t="shared" si="101"/>
        <v>0</v>
      </c>
      <c r="AC289" s="9"/>
      <c r="AD289" s="6"/>
      <c r="AE289" s="6"/>
      <c r="AF289" s="4">
        <f t="shared" si="96"/>
        <v>0</v>
      </c>
      <c r="AG289" s="8">
        <f t="shared" si="102"/>
        <v>0</v>
      </c>
      <c r="AH289" s="4"/>
      <c r="AI289" s="4"/>
      <c r="AJ289" s="4"/>
      <c r="AK289" s="4">
        <f t="shared" si="114"/>
        <v>0</v>
      </c>
      <c r="AL289" s="8">
        <f t="shared" si="103"/>
        <v>0</v>
      </c>
      <c r="AM289" s="4"/>
      <c r="AN289" s="4"/>
      <c r="AO289" s="4"/>
      <c r="AP289" s="4">
        <f t="shared" si="115"/>
        <v>0</v>
      </c>
      <c r="AQ289" s="8">
        <f t="shared" si="104"/>
        <v>0</v>
      </c>
      <c r="AR289" s="4"/>
      <c r="AS289" s="4"/>
      <c r="AT289" s="4"/>
      <c r="AU289" s="4">
        <f t="shared" si="116"/>
        <v>0</v>
      </c>
      <c r="AV289" s="8">
        <f t="shared" si="105"/>
        <v>0</v>
      </c>
      <c r="AW289" s="4"/>
      <c r="AX289" s="4"/>
      <c r="AY289" s="4"/>
      <c r="AZ289" s="4">
        <f t="shared" si="117"/>
        <v>0</v>
      </c>
      <c r="BA289" s="5">
        <f t="shared" si="106"/>
        <v>0</v>
      </c>
      <c r="BB289" s="4"/>
      <c r="BC289" s="4"/>
      <c r="BD289" s="4"/>
      <c r="BE289" s="4">
        <f t="shared" si="118"/>
        <v>0</v>
      </c>
      <c r="BF289" s="5">
        <f t="shared" si="107"/>
        <v>0</v>
      </c>
      <c r="BG289" s="4"/>
      <c r="BH289" s="4"/>
      <c r="BI289" s="4"/>
      <c r="BJ289" s="11">
        <f t="shared" si="119"/>
        <v>0</v>
      </c>
      <c r="BK289" s="12">
        <f t="shared" si="108"/>
        <v>0</v>
      </c>
    </row>
    <row r="290" spans="1:63" ht="31.5" x14ac:dyDescent="0.25">
      <c r="A290" s="13">
        <v>209196401</v>
      </c>
      <c r="B290" s="14" t="s">
        <v>349</v>
      </c>
      <c r="C290" s="40">
        <v>12</v>
      </c>
      <c r="D290" s="47">
        <v>0</v>
      </c>
      <c r="E290" s="37">
        <v>0</v>
      </c>
      <c r="F290" s="37">
        <v>0</v>
      </c>
      <c r="G290" s="37">
        <f t="shared" si="109"/>
        <v>0</v>
      </c>
      <c r="H290" s="37">
        <f t="shared" si="97"/>
        <v>0</v>
      </c>
      <c r="I290" s="54">
        <v>0</v>
      </c>
      <c r="J290" s="38">
        <v>5</v>
      </c>
      <c r="K290" s="39">
        <v>0</v>
      </c>
      <c r="L290" s="37">
        <f t="shared" si="112"/>
        <v>5</v>
      </c>
      <c r="M290" s="37">
        <f t="shared" si="110"/>
        <v>60</v>
      </c>
      <c r="N290" s="39">
        <v>2</v>
      </c>
      <c r="O290" s="39">
        <v>0</v>
      </c>
      <c r="P290" s="39">
        <v>0</v>
      </c>
      <c r="Q290" s="37">
        <f t="shared" si="111"/>
        <v>2</v>
      </c>
      <c r="R290" s="37">
        <f t="shared" si="98"/>
        <v>24</v>
      </c>
      <c r="S290" s="10"/>
      <c r="T290" s="9"/>
      <c r="U290" s="9"/>
      <c r="V290" s="7">
        <f t="shared" si="113"/>
        <v>0</v>
      </c>
      <c r="W290" s="5">
        <f t="shared" si="99"/>
        <v>0</v>
      </c>
      <c r="X290" s="9"/>
      <c r="Y290" s="9"/>
      <c r="Z290" s="9"/>
      <c r="AA290" s="4">
        <f t="shared" si="100"/>
        <v>0</v>
      </c>
      <c r="AB290" s="8">
        <f t="shared" si="101"/>
        <v>0</v>
      </c>
      <c r="AC290" s="9"/>
      <c r="AD290" s="6"/>
      <c r="AE290" s="6"/>
      <c r="AF290" s="4">
        <f t="shared" si="96"/>
        <v>0</v>
      </c>
      <c r="AG290" s="8">
        <f t="shared" si="102"/>
        <v>0</v>
      </c>
      <c r="AH290" s="4"/>
      <c r="AI290" s="4"/>
      <c r="AJ290" s="4"/>
      <c r="AK290" s="4">
        <f t="shared" si="114"/>
        <v>0</v>
      </c>
      <c r="AL290" s="8">
        <f t="shared" si="103"/>
        <v>0</v>
      </c>
      <c r="AM290" s="4"/>
      <c r="AN290" s="4"/>
      <c r="AO290" s="4"/>
      <c r="AP290" s="4">
        <f t="shared" si="115"/>
        <v>0</v>
      </c>
      <c r="AQ290" s="8">
        <f t="shared" si="104"/>
        <v>0</v>
      </c>
      <c r="AR290" s="4"/>
      <c r="AS290" s="4"/>
      <c r="AT290" s="4"/>
      <c r="AU290" s="4">
        <f t="shared" si="116"/>
        <v>0</v>
      </c>
      <c r="AV290" s="8">
        <f t="shared" si="105"/>
        <v>0</v>
      </c>
      <c r="AW290" s="4"/>
      <c r="AX290" s="4"/>
      <c r="AY290" s="4"/>
      <c r="AZ290" s="4">
        <f t="shared" si="117"/>
        <v>0</v>
      </c>
      <c r="BA290" s="5">
        <f t="shared" si="106"/>
        <v>0</v>
      </c>
      <c r="BB290" s="4"/>
      <c r="BC290" s="4"/>
      <c r="BD290" s="4"/>
      <c r="BE290" s="4">
        <f t="shared" si="118"/>
        <v>0</v>
      </c>
      <c r="BF290" s="5">
        <f t="shared" si="107"/>
        <v>0</v>
      </c>
      <c r="BG290" s="4"/>
      <c r="BH290" s="4"/>
      <c r="BI290" s="4"/>
      <c r="BJ290" s="11">
        <f t="shared" si="119"/>
        <v>0</v>
      </c>
      <c r="BK290" s="12">
        <f t="shared" si="108"/>
        <v>0</v>
      </c>
    </row>
    <row r="291" spans="1:63" ht="15.75" x14ac:dyDescent="0.25">
      <c r="A291" s="2">
        <v>209235401</v>
      </c>
      <c r="B291" s="3" t="s">
        <v>350</v>
      </c>
      <c r="C291" s="36">
        <v>0.03</v>
      </c>
      <c r="D291" s="47">
        <v>0</v>
      </c>
      <c r="E291" s="37">
        <v>0</v>
      </c>
      <c r="F291" s="37">
        <v>0</v>
      </c>
      <c r="G291" s="37">
        <f t="shared" si="109"/>
        <v>0</v>
      </c>
      <c r="H291" s="37">
        <f t="shared" si="97"/>
        <v>0</v>
      </c>
      <c r="I291" s="38">
        <v>0</v>
      </c>
      <c r="J291" s="38">
        <v>0</v>
      </c>
      <c r="K291" s="39">
        <v>0</v>
      </c>
      <c r="L291" s="37">
        <f t="shared" si="112"/>
        <v>0</v>
      </c>
      <c r="M291" s="37">
        <f t="shared" si="110"/>
        <v>0</v>
      </c>
      <c r="N291" s="39">
        <v>0</v>
      </c>
      <c r="O291" s="39">
        <v>0</v>
      </c>
      <c r="P291" s="39">
        <v>0</v>
      </c>
      <c r="Q291" s="37">
        <f t="shared" si="111"/>
        <v>0</v>
      </c>
      <c r="R291" s="37">
        <f t="shared" si="98"/>
        <v>0</v>
      </c>
      <c r="S291" s="10"/>
      <c r="T291" s="9"/>
      <c r="U291" s="9"/>
      <c r="V291" s="7">
        <f t="shared" si="113"/>
        <v>0</v>
      </c>
      <c r="W291" s="5">
        <f t="shared" si="99"/>
        <v>0</v>
      </c>
      <c r="X291" s="9"/>
      <c r="Y291" s="9"/>
      <c r="Z291" s="9"/>
      <c r="AA291" s="4">
        <f t="shared" si="100"/>
        <v>0</v>
      </c>
      <c r="AB291" s="8">
        <f t="shared" si="101"/>
        <v>0</v>
      </c>
      <c r="AC291" s="9"/>
      <c r="AD291" s="6"/>
      <c r="AE291" s="6"/>
      <c r="AF291" s="4">
        <f t="shared" si="96"/>
        <v>0</v>
      </c>
      <c r="AG291" s="8">
        <f t="shared" si="102"/>
        <v>0</v>
      </c>
      <c r="AH291" s="4"/>
      <c r="AI291" s="4"/>
      <c r="AJ291" s="4"/>
      <c r="AK291" s="4">
        <f t="shared" si="114"/>
        <v>0</v>
      </c>
      <c r="AL291" s="8">
        <f t="shared" si="103"/>
        <v>0</v>
      </c>
      <c r="AM291" s="4"/>
      <c r="AN291" s="4"/>
      <c r="AO291" s="4"/>
      <c r="AP291" s="4">
        <f t="shared" si="115"/>
        <v>0</v>
      </c>
      <c r="AQ291" s="8">
        <f t="shared" si="104"/>
        <v>0</v>
      </c>
      <c r="AR291" s="4"/>
      <c r="AS291" s="4"/>
      <c r="AT291" s="4"/>
      <c r="AU291" s="4">
        <f t="shared" si="116"/>
        <v>0</v>
      </c>
      <c r="AV291" s="8">
        <f t="shared" si="105"/>
        <v>0</v>
      </c>
      <c r="AW291" s="4"/>
      <c r="AX291" s="4"/>
      <c r="AY291" s="4"/>
      <c r="AZ291" s="4">
        <f t="shared" si="117"/>
        <v>0</v>
      </c>
      <c r="BA291" s="5">
        <f t="shared" si="106"/>
        <v>0</v>
      </c>
      <c r="BB291" s="4"/>
      <c r="BC291" s="4"/>
      <c r="BD291" s="4"/>
      <c r="BE291" s="4">
        <f t="shared" si="118"/>
        <v>0</v>
      </c>
      <c r="BF291" s="5">
        <f t="shared" si="107"/>
        <v>0</v>
      </c>
      <c r="BG291" s="4"/>
      <c r="BH291" s="4"/>
      <c r="BI291" s="4"/>
      <c r="BJ291" s="11">
        <f t="shared" si="119"/>
        <v>0</v>
      </c>
      <c r="BK291" s="12">
        <f t="shared" si="108"/>
        <v>0</v>
      </c>
    </row>
    <row r="292" spans="1:63" ht="15.75" x14ac:dyDescent="0.25">
      <c r="A292" s="13">
        <v>209235501</v>
      </c>
      <c r="B292" s="14" t="s">
        <v>351</v>
      </c>
      <c r="C292" s="40">
        <v>3.3000000000000002E-2</v>
      </c>
      <c r="D292" s="47">
        <v>0</v>
      </c>
      <c r="E292" s="37">
        <v>0</v>
      </c>
      <c r="F292" s="37">
        <v>0</v>
      </c>
      <c r="G292" s="37">
        <f t="shared" si="109"/>
        <v>0</v>
      </c>
      <c r="H292" s="37">
        <f t="shared" si="97"/>
        <v>0</v>
      </c>
      <c r="I292" s="38">
        <v>0</v>
      </c>
      <c r="J292" s="38">
        <v>0</v>
      </c>
      <c r="K292" s="39">
        <v>0</v>
      </c>
      <c r="L292" s="37">
        <f t="shared" si="112"/>
        <v>0</v>
      </c>
      <c r="M292" s="37">
        <f t="shared" si="110"/>
        <v>0</v>
      </c>
      <c r="N292" s="39">
        <v>0</v>
      </c>
      <c r="O292" s="39">
        <v>0</v>
      </c>
      <c r="P292" s="39">
        <v>0</v>
      </c>
      <c r="Q292" s="37">
        <f t="shared" si="111"/>
        <v>0</v>
      </c>
      <c r="R292" s="37">
        <f t="shared" si="98"/>
        <v>0</v>
      </c>
      <c r="S292" s="10"/>
      <c r="T292" s="9"/>
      <c r="U292" s="9"/>
      <c r="V292" s="7">
        <f t="shared" si="113"/>
        <v>0</v>
      </c>
      <c r="W292" s="5">
        <f t="shared" si="99"/>
        <v>0</v>
      </c>
      <c r="X292" s="9"/>
      <c r="Y292" s="9"/>
      <c r="Z292" s="9"/>
      <c r="AA292" s="4">
        <f t="shared" si="100"/>
        <v>0</v>
      </c>
      <c r="AB292" s="8">
        <f t="shared" si="101"/>
        <v>0</v>
      </c>
      <c r="AC292" s="9"/>
      <c r="AD292" s="6"/>
      <c r="AE292" s="6"/>
      <c r="AF292" s="4">
        <f t="shared" si="96"/>
        <v>0</v>
      </c>
      <c r="AG292" s="8">
        <f t="shared" si="102"/>
        <v>0</v>
      </c>
      <c r="AH292" s="4"/>
      <c r="AI292" s="4"/>
      <c r="AJ292" s="4"/>
      <c r="AK292" s="4">
        <f t="shared" si="114"/>
        <v>0</v>
      </c>
      <c r="AL292" s="8">
        <f t="shared" si="103"/>
        <v>0</v>
      </c>
      <c r="AM292" s="4"/>
      <c r="AN292" s="4"/>
      <c r="AO292" s="4"/>
      <c r="AP292" s="4">
        <f t="shared" si="115"/>
        <v>0</v>
      </c>
      <c r="AQ292" s="8">
        <f t="shared" si="104"/>
        <v>0</v>
      </c>
      <c r="AR292" s="4"/>
      <c r="AS292" s="4"/>
      <c r="AT292" s="4"/>
      <c r="AU292" s="4">
        <f t="shared" si="116"/>
        <v>0</v>
      </c>
      <c r="AV292" s="8">
        <f t="shared" si="105"/>
        <v>0</v>
      </c>
      <c r="AW292" s="4"/>
      <c r="AX292" s="4"/>
      <c r="AY292" s="4"/>
      <c r="AZ292" s="4">
        <f t="shared" si="117"/>
        <v>0</v>
      </c>
      <c r="BA292" s="5">
        <f t="shared" si="106"/>
        <v>0</v>
      </c>
      <c r="BB292" s="4"/>
      <c r="BC292" s="4"/>
      <c r="BD292" s="4"/>
      <c r="BE292" s="4">
        <f t="shared" si="118"/>
        <v>0</v>
      </c>
      <c r="BF292" s="5">
        <f t="shared" si="107"/>
        <v>0</v>
      </c>
      <c r="BG292" s="4"/>
      <c r="BH292" s="4"/>
      <c r="BI292" s="4"/>
      <c r="BJ292" s="11">
        <f t="shared" si="119"/>
        <v>0</v>
      </c>
      <c r="BK292" s="12">
        <f t="shared" si="108"/>
        <v>0</v>
      </c>
    </row>
    <row r="293" spans="1:63" ht="15.75" x14ac:dyDescent="0.25">
      <c r="A293" s="2">
        <v>209235601</v>
      </c>
      <c r="B293" s="3" t="s">
        <v>352</v>
      </c>
      <c r="C293" s="36">
        <v>6.6000000000000003E-2</v>
      </c>
      <c r="D293" s="47">
        <v>0</v>
      </c>
      <c r="E293" s="37">
        <v>0</v>
      </c>
      <c r="F293" s="37">
        <v>0</v>
      </c>
      <c r="G293" s="37">
        <f t="shared" si="109"/>
        <v>0</v>
      </c>
      <c r="H293" s="37">
        <f t="shared" si="97"/>
        <v>0</v>
      </c>
      <c r="I293" s="43">
        <v>0</v>
      </c>
      <c r="J293" s="44">
        <v>0</v>
      </c>
      <c r="K293" s="39">
        <v>0</v>
      </c>
      <c r="L293" s="37">
        <f t="shared" si="112"/>
        <v>0</v>
      </c>
      <c r="M293" s="37">
        <f t="shared" si="110"/>
        <v>0</v>
      </c>
      <c r="N293" s="39">
        <v>0</v>
      </c>
      <c r="O293" s="39">
        <v>0</v>
      </c>
      <c r="P293" s="39">
        <v>0</v>
      </c>
      <c r="Q293" s="37">
        <f t="shared" si="111"/>
        <v>0</v>
      </c>
      <c r="R293" s="37">
        <f t="shared" si="98"/>
        <v>0</v>
      </c>
      <c r="S293" s="10"/>
      <c r="T293" s="9"/>
      <c r="U293" s="9"/>
      <c r="V293" s="7">
        <f t="shared" si="113"/>
        <v>0</v>
      </c>
      <c r="W293" s="5">
        <f t="shared" si="99"/>
        <v>0</v>
      </c>
      <c r="X293" s="9"/>
      <c r="Y293" s="9"/>
      <c r="Z293" s="9"/>
      <c r="AA293" s="4">
        <f t="shared" si="100"/>
        <v>0</v>
      </c>
      <c r="AB293" s="8">
        <f t="shared" si="101"/>
        <v>0</v>
      </c>
      <c r="AC293" s="9"/>
      <c r="AD293" s="6"/>
      <c r="AE293" s="6"/>
      <c r="AF293" s="4">
        <f t="shared" si="96"/>
        <v>0</v>
      </c>
      <c r="AG293" s="8">
        <f t="shared" si="102"/>
        <v>0</v>
      </c>
      <c r="AH293" s="4"/>
      <c r="AI293" s="4"/>
      <c r="AJ293" s="4"/>
      <c r="AK293" s="4">
        <f t="shared" si="114"/>
        <v>0</v>
      </c>
      <c r="AL293" s="8">
        <f t="shared" si="103"/>
        <v>0</v>
      </c>
      <c r="AM293" s="4"/>
      <c r="AN293" s="4"/>
      <c r="AO293" s="4"/>
      <c r="AP293" s="4">
        <f t="shared" si="115"/>
        <v>0</v>
      </c>
      <c r="AQ293" s="8">
        <f t="shared" si="104"/>
        <v>0</v>
      </c>
      <c r="AR293" s="4"/>
      <c r="AS293" s="4"/>
      <c r="AT293" s="4"/>
      <c r="AU293" s="4">
        <f t="shared" si="116"/>
        <v>0</v>
      </c>
      <c r="AV293" s="8">
        <f t="shared" si="105"/>
        <v>0</v>
      </c>
      <c r="AW293" s="4"/>
      <c r="AX293" s="4"/>
      <c r="AY293" s="4"/>
      <c r="AZ293" s="4">
        <f t="shared" si="117"/>
        <v>0</v>
      </c>
      <c r="BA293" s="5">
        <f t="shared" si="106"/>
        <v>0</v>
      </c>
      <c r="BB293" s="4"/>
      <c r="BC293" s="4"/>
      <c r="BD293" s="4"/>
      <c r="BE293" s="4">
        <f t="shared" si="118"/>
        <v>0</v>
      </c>
      <c r="BF293" s="5">
        <f t="shared" si="107"/>
        <v>0</v>
      </c>
      <c r="BG293" s="4"/>
      <c r="BH293" s="4"/>
      <c r="BI293" s="4"/>
      <c r="BJ293" s="11">
        <f t="shared" si="119"/>
        <v>0</v>
      </c>
      <c r="BK293" s="12">
        <f t="shared" si="108"/>
        <v>0</v>
      </c>
    </row>
    <row r="294" spans="1:63" ht="15.75" x14ac:dyDescent="0.25">
      <c r="A294" s="13">
        <v>209235801</v>
      </c>
      <c r="B294" s="14" t="s">
        <v>353</v>
      </c>
      <c r="C294" s="40">
        <v>7.0000000000000007E-2</v>
      </c>
      <c r="D294" s="47">
        <v>26000</v>
      </c>
      <c r="E294" s="37">
        <v>0</v>
      </c>
      <c r="F294" s="37">
        <v>0</v>
      </c>
      <c r="G294" s="37">
        <f t="shared" si="109"/>
        <v>26000</v>
      </c>
      <c r="H294" s="37">
        <f t="shared" si="97"/>
        <v>1820.0000000000002</v>
      </c>
      <c r="I294" s="38">
        <v>0</v>
      </c>
      <c r="J294" s="38">
        <v>0</v>
      </c>
      <c r="K294" s="39">
        <v>0</v>
      </c>
      <c r="L294" s="37">
        <f t="shared" si="112"/>
        <v>0</v>
      </c>
      <c r="M294" s="37">
        <f t="shared" si="110"/>
        <v>0</v>
      </c>
      <c r="N294" s="39">
        <v>0</v>
      </c>
      <c r="O294" s="39">
        <v>0</v>
      </c>
      <c r="P294" s="39">
        <v>0</v>
      </c>
      <c r="Q294" s="37">
        <f t="shared" si="111"/>
        <v>0</v>
      </c>
      <c r="R294" s="37">
        <f t="shared" si="98"/>
        <v>0</v>
      </c>
      <c r="S294" s="10"/>
      <c r="T294" s="9"/>
      <c r="U294" s="9"/>
      <c r="V294" s="7">
        <f t="shared" si="113"/>
        <v>0</v>
      </c>
      <c r="W294" s="5">
        <f t="shared" si="99"/>
        <v>0</v>
      </c>
      <c r="X294" s="9"/>
      <c r="Y294" s="9"/>
      <c r="Z294" s="9"/>
      <c r="AA294" s="4">
        <f t="shared" si="100"/>
        <v>0</v>
      </c>
      <c r="AB294" s="8">
        <f t="shared" si="101"/>
        <v>0</v>
      </c>
      <c r="AC294" s="9"/>
      <c r="AD294" s="6"/>
      <c r="AE294" s="6"/>
      <c r="AF294" s="4">
        <f t="shared" si="96"/>
        <v>0</v>
      </c>
      <c r="AG294" s="8">
        <f t="shared" si="102"/>
        <v>0</v>
      </c>
      <c r="AH294" s="4"/>
      <c r="AI294" s="4"/>
      <c r="AJ294" s="4"/>
      <c r="AK294" s="4">
        <f t="shared" si="114"/>
        <v>0</v>
      </c>
      <c r="AL294" s="8">
        <f t="shared" si="103"/>
        <v>0</v>
      </c>
      <c r="AM294" s="4"/>
      <c r="AN294" s="4"/>
      <c r="AO294" s="4"/>
      <c r="AP294" s="4">
        <f t="shared" si="115"/>
        <v>0</v>
      </c>
      <c r="AQ294" s="8">
        <f t="shared" si="104"/>
        <v>0</v>
      </c>
      <c r="AR294" s="4"/>
      <c r="AS294" s="4"/>
      <c r="AT294" s="4"/>
      <c r="AU294" s="4">
        <f t="shared" si="116"/>
        <v>0</v>
      </c>
      <c r="AV294" s="8">
        <f t="shared" si="105"/>
        <v>0</v>
      </c>
      <c r="AW294" s="4"/>
      <c r="AX294" s="4"/>
      <c r="AY294" s="4"/>
      <c r="AZ294" s="4">
        <f t="shared" si="117"/>
        <v>0</v>
      </c>
      <c r="BA294" s="5">
        <f t="shared" si="106"/>
        <v>0</v>
      </c>
      <c r="BB294" s="4"/>
      <c r="BC294" s="4"/>
      <c r="BD294" s="4"/>
      <c r="BE294" s="4">
        <f t="shared" si="118"/>
        <v>0</v>
      </c>
      <c r="BF294" s="5">
        <f t="shared" si="107"/>
        <v>0</v>
      </c>
      <c r="BG294" s="4"/>
      <c r="BH294" s="4"/>
      <c r="BI294" s="4"/>
      <c r="BJ294" s="11">
        <f t="shared" si="119"/>
        <v>0</v>
      </c>
      <c r="BK294" s="12">
        <f t="shared" si="108"/>
        <v>0</v>
      </c>
    </row>
    <row r="295" spans="1:63" ht="15.75" x14ac:dyDescent="0.25">
      <c r="A295" s="2">
        <v>209235901</v>
      </c>
      <c r="B295" s="3" t="s">
        <v>354</v>
      </c>
      <c r="C295" s="36">
        <v>0.26</v>
      </c>
      <c r="D295" s="47">
        <v>0</v>
      </c>
      <c r="E295" s="37">
        <v>0</v>
      </c>
      <c r="F295" s="37">
        <v>0</v>
      </c>
      <c r="G295" s="37">
        <f t="shared" si="109"/>
        <v>0</v>
      </c>
      <c r="H295" s="37">
        <f t="shared" si="97"/>
        <v>0</v>
      </c>
      <c r="I295" s="38">
        <v>0</v>
      </c>
      <c r="J295" s="38">
        <v>0</v>
      </c>
      <c r="K295" s="39">
        <v>0</v>
      </c>
      <c r="L295" s="37">
        <f t="shared" si="112"/>
        <v>0</v>
      </c>
      <c r="M295" s="37">
        <f t="shared" si="110"/>
        <v>0</v>
      </c>
      <c r="N295" s="39">
        <v>0</v>
      </c>
      <c r="O295" s="39">
        <v>0</v>
      </c>
      <c r="P295" s="39">
        <v>0</v>
      </c>
      <c r="Q295" s="37">
        <f t="shared" si="111"/>
        <v>0</v>
      </c>
      <c r="R295" s="37">
        <f t="shared" si="98"/>
        <v>0</v>
      </c>
      <c r="S295" s="10"/>
      <c r="T295" s="9"/>
      <c r="U295" s="9"/>
      <c r="V295" s="7">
        <f t="shared" si="113"/>
        <v>0</v>
      </c>
      <c r="W295" s="5">
        <f t="shared" si="99"/>
        <v>0</v>
      </c>
      <c r="X295" s="9"/>
      <c r="Y295" s="9"/>
      <c r="Z295" s="9"/>
      <c r="AA295" s="4">
        <f t="shared" si="100"/>
        <v>0</v>
      </c>
      <c r="AB295" s="8">
        <f t="shared" si="101"/>
        <v>0</v>
      </c>
      <c r="AC295" s="9"/>
      <c r="AD295" s="6"/>
      <c r="AE295" s="6"/>
      <c r="AF295" s="4">
        <f t="shared" si="96"/>
        <v>0</v>
      </c>
      <c r="AG295" s="8">
        <f t="shared" si="102"/>
        <v>0</v>
      </c>
      <c r="AH295" s="4"/>
      <c r="AI295" s="4"/>
      <c r="AJ295" s="4"/>
      <c r="AK295" s="4">
        <f t="shared" si="114"/>
        <v>0</v>
      </c>
      <c r="AL295" s="8">
        <f t="shared" si="103"/>
        <v>0</v>
      </c>
      <c r="AM295" s="4"/>
      <c r="AN295" s="4"/>
      <c r="AO295" s="4"/>
      <c r="AP295" s="4">
        <f t="shared" si="115"/>
        <v>0</v>
      </c>
      <c r="AQ295" s="8">
        <f t="shared" si="104"/>
        <v>0</v>
      </c>
      <c r="AR295" s="4"/>
      <c r="AS295" s="4"/>
      <c r="AT295" s="4"/>
      <c r="AU295" s="4">
        <f t="shared" si="116"/>
        <v>0</v>
      </c>
      <c r="AV295" s="8">
        <f t="shared" si="105"/>
        <v>0</v>
      </c>
      <c r="AW295" s="4"/>
      <c r="AX295" s="4"/>
      <c r="AY295" s="4"/>
      <c r="AZ295" s="4">
        <f t="shared" si="117"/>
        <v>0</v>
      </c>
      <c r="BA295" s="5">
        <f t="shared" si="106"/>
        <v>0</v>
      </c>
      <c r="BB295" s="4"/>
      <c r="BC295" s="4"/>
      <c r="BD295" s="4"/>
      <c r="BE295" s="4">
        <f t="shared" si="118"/>
        <v>0</v>
      </c>
      <c r="BF295" s="5">
        <f t="shared" si="107"/>
        <v>0</v>
      </c>
      <c r="BG295" s="4"/>
      <c r="BH295" s="4"/>
      <c r="BI295" s="4"/>
      <c r="BJ295" s="11">
        <f t="shared" si="119"/>
        <v>0</v>
      </c>
      <c r="BK295" s="12">
        <f t="shared" si="108"/>
        <v>0</v>
      </c>
    </row>
    <row r="296" spans="1:63" ht="15.75" x14ac:dyDescent="0.25">
      <c r="A296" s="13">
        <v>209236101</v>
      </c>
      <c r="B296" s="14" t="s">
        <v>355</v>
      </c>
      <c r="C296" s="40">
        <v>0.21</v>
      </c>
      <c r="D296" s="47">
        <v>528</v>
      </c>
      <c r="E296" s="37">
        <v>0</v>
      </c>
      <c r="F296" s="37">
        <v>0</v>
      </c>
      <c r="G296" s="37">
        <f t="shared" si="109"/>
        <v>528</v>
      </c>
      <c r="H296" s="37">
        <f t="shared" si="97"/>
        <v>110.88</v>
      </c>
      <c r="I296" s="38">
        <v>0</v>
      </c>
      <c r="J296" s="38">
        <v>0</v>
      </c>
      <c r="K296" s="39">
        <v>0</v>
      </c>
      <c r="L296" s="37">
        <f t="shared" si="112"/>
        <v>0</v>
      </c>
      <c r="M296" s="37">
        <f t="shared" si="110"/>
        <v>0</v>
      </c>
      <c r="N296" s="39">
        <v>0</v>
      </c>
      <c r="O296" s="39">
        <v>0</v>
      </c>
      <c r="P296" s="39">
        <v>0</v>
      </c>
      <c r="Q296" s="37">
        <f t="shared" si="111"/>
        <v>0</v>
      </c>
      <c r="R296" s="37">
        <f t="shared" si="98"/>
        <v>0</v>
      </c>
      <c r="S296" s="10"/>
      <c r="T296" s="9"/>
      <c r="U296" s="9"/>
      <c r="V296" s="7">
        <f t="shared" si="113"/>
        <v>0</v>
      </c>
      <c r="W296" s="5">
        <f t="shared" si="99"/>
        <v>0</v>
      </c>
      <c r="X296" s="9"/>
      <c r="Y296" s="9"/>
      <c r="Z296" s="9"/>
      <c r="AA296" s="4">
        <f t="shared" si="100"/>
        <v>0</v>
      </c>
      <c r="AB296" s="8">
        <f t="shared" si="101"/>
        <v>0</v>
      </c>
      <c r="AC296" s="9"/>
      <c r="AD296" s="6"/>
      <c r="AE296" s="6"/>
      <c r="AF296" s="4">
        <f t="shared" si="96"/>
        <v>0</v>
      </c>
      <c r="AG296" s="8">
        <f t="shared" si="102"/>
        <v>0</v>
      </c>
      <c r="AH296" s="4"/>
      <c r="AI296" s="4"/>
      <c r="AJ296" s="4"/>
      <c r="AK296" s="4">
        <f t="shared" si="114"/>
        <v>0</v>
      </c>
      <c r="AL296" s="8">
        <f t="shared" si="103"/>
        <v>0</v>
      </c>
      <c r="AM296" s="4"/>
      <c r="AN296" s="4"/>
      <c r="AO296" s="4"/>
      <c r="AP296" s="4">
        <f t="shared" si="115"/>
        <v>0</v>
      </c>
      <c r="AQ296" s="8">
        <f t="shared" si="104"/>
        <v>0</v>
      </c>
      <c r="AR296" s="4"/>
      <c r="AS296" s="4"/>
      <c r="AT296" s="4"/>
      <c r="AU296" s="4">
        <f t="shared" si="116"/>
        <v>0</v>
      </c>
      <c r="AV296" s="8">
        <f t="shared" si="105"/>
        <v>0</v>
      </c>
      <c r="AW296" s="4"/>
      <c r="AX296" s="4"/>
      <c r="AY296" s="4"/>
      <c r="AZ296" s="4">
        <f t="shared" si="117"/>
        <v>0</v>
      </c>
      <c r="BA296" s="5">
        <f t="shared" si="106"/>
        <v>0</v>
      </c>
      <c r="BB296" s="4"/>
      <c r="BC296" s="4"/>
      <c r="BD296" s="4"/>
      <c r="BE296" s="4">
        <f t="shared" si="118"/>
        <v>0</v>
      </c>
      <c r="BF296" s="5">
        <f t="shared" si="107"/>
        <v>0</v>
      </c>
      <c r="BG296" s="4"/>
      <c r="BH296" s="4"/>
      <c r="BI296" s="4"/>
      <c r="BJ296" s="11">
        <f t="shared" si="119"/>
        <v>0</v>
      </c>
      <c r="BK296" s="12">
        <f t="shared" si="108"/>
        <v>0</v>
      </c>
    </row>
    <row r="297" spans="1:63" ht="15.75" x14ac:dyDescent="0.25">
      <c r="A297" s="2">
        <v>209313501</v>
      </c>
      <c r="B297" s="3" t="s">
        <v>356</v>
      </c>
      <c r="C297" s="36">
        <v>12</v>
      </c>
      <c r="D297" s="47">
        <v>0</v>
      </c>
      <c r="E297" s="37">
        <v>0</v>
      </c>
      <c r="F297" s="37">
        <v>0</v>
      </c>
      <c r="G297" s="37">
        <f t="shared" si="109"/>
        <v>0</v>
      </c>
      <c r="H297" s="37">
        <f t="shared" si="97"/>
        <v>0</v>
      </c>
      <c r="I297" s="38">
        <v>0</v>
      </c>
      <c r="J297" s="38">
        <v>0</v>
      </c>
      <c r="K297" s="39">
        <v>28</v>
      </c>
      <c r="L297" s="37">
        <f t="shared" si="112"/>
        <v>28</v>
      </c>
      <c r="M297" s="37">
        <f t="shared" si="110"/>
        <v>336</v>
      </c>
      <c r="N297" s="39">
        <v>0</v>
      </c>
      <c r="O297" s="39">
        <v>0</v>
      </c>
      <c r="P297" s="39">
        <v>0</v>
      </c>
      <c r="Q297" s="37">
        <f t="shared" si="111"/>
        <v>0</v>
      </c>
      <c r="R297" s="37">
        <f t="shared" si="98"/>
        <v>0</v>
      </c>
      <c r="S297" s="10"/>
      <c r="T297" s="9"/>
      <c r="U297" s="9"/>
      <c r="V297" s="7">
        <f t="shared" si="113"/>
        <v>0</v>
      </c>
      <c r="W297" s="5">
        <f t="shared" si="99"/>
        <v>0</v>
      </c>
      <c r="X297" s="9"/>
      <c r="Y297" s="9"/>
      <c r="Z297" s="9"/>
      <c r="AA297" s="4">
        <f t="shared" si="100"/>
        <v>0</v>
      </c>
      <c r="AB297" s="8">
        <f t="shared" si="101"/>
        <v>0</v>
      </c>
      <c r="AC297" s="9"/>
      <c r="AD297" s="6"/>
      <c r="AE297" s="6"/>
      <c r="AF297" s="4">
        <f t="shared" si="96"/>
        <v>0</v>
      </c>
      <c r="AG297" s="8">
        <f t="shared" si="102"/>
        <v>0</v>
      </c>
      <c r="AH297" s="4"/>
      <c r="AI297" s="4"/>
      <c r="AJ297" s="4"/>
      <c r="AK297" s="4">
        <f t="shared" si="114"/>
        <v>0</v>
      </c>
      <c r="AL297" s="8">
        <f t="shared" si="103"/>
        <v>0</v>
      </c>
      <c r="AM297" s="4"/>
      <c r="AN297" s="4"/>
      <c r="AO297" s="4"/>
      <c r="AP297" s="4">
        <f t="shared" si="115"/>
        <v>0</v>
      </c>
      <c r="AQ297" s="8">
        <f t="shared" si="104"/>
        <v>0</v>
      </c>
      <c r="AR297" s="4"/>
      <c r="AS297" s="4"/>
      <c r="AT297" s="4"/>
      <c r="AU297" s="4">
        <f t="shared" si="116"/>
        <v>0</v>
      </c>
      <c r="AV297" s="8">
        <f t="shared" si="105"/>
        <v>0</v>
      </c>
      <c r="AW297" s="4"/>
      <c r="AX297" s="4"/>
      <c r="AY297" s="4"/>
      <c r="AZ297" s="4">
        <f t="shared" si="117"/>
        <v>0</v>
      </c>
      <c r="BA297" s="5">
        <f t="shared" si="106"/>
        <v>0</v>
      </c>
      <c r="BB297" s="4"/>
      <c r="BC297" s="4"/>
      <c r="BD297" s="4"/>
      <c r="BE297" s="4">
        <f t="shared" si="118"/>
        <v>0</v>
      </c>
      <c r="BF297" s="5">
        <f t="shared" si="107"/>
        <v>0</v>
      </c>
      <c r="BG297" s="4"/>
      <c r="BH297" s="4"/>
      <c r="BI297" s="4"/>
      <c r="BJ297" s="11">
        <f t="shared" si="119"/>
        <v>0</v>
      </c>
      <c r="BK297" s="12">
        <f t="shared" si="108"/>
        <v>0</v>
      </c>
    </row>
    <row r="298" spans="1:63" ht="15.75" x14ac:dyDescent="0.25">
      <c r="A298" s="13">
        <v>209464201</v>
      </c>
      <c r="B298" s="14" t="s">
        <v>357</v>
      </c>
      <c r="C298" s="40">
        <v>92.04</v>
      </c>
      <c r="D298" s="47">
        <v>0</v>
      </c>
      <c r="E298" s="37">
        <v>0</v>
      </c>
      <c r="F298" s="37">
        <v>0</v>
      </c>
      <c r="G298" s="37">
        <f t="shared" si="109"/>
        <v>0</v>
      </c>
      <c r="H298" s="37">
        <f t="shared" si="97"/>
        <v>0</v>
      </c>
      <c r="I298" s="38">
        <v>0</v>
      </c>
      <c r="J298" s="38">
        <v>0</v>
      </c>
      <c r="K298" s="39">
        <v>0</v>
      </c>
      <c r="L298" s="37">
        <f t="shared" si="112"/>
        <v>0</v>
      </c>
      <c r="M298" s="37">
        <f t="shared" si="110"/>
        <v>0</v>
      </c>
      <c r="N298" s="39">
        <v>0</v>
      </c>
      <c r="O298" s="39">
        <v>0</v>
      </c>
      <c r="P298" s="39">
        <v>0</v>
      </c>
      <c r="Q298" s="37">
        <f t="shared" si="111"/>
        <v>0</v>
      </c>
      <c r="R298" s="37">
        <f t="shared" si="98"/>
        <v>0</v>
      </c>
      <c r="S298" s="10"/>
      <c r="T298" s="9"/>
      <c r="U298" s="9"/>
      <c r="V298" s="7">
        <f t="shared" si="113"/>
        <v>0</v>
      </c>
      <c r="W298" s="5">
        <f t="shared" si="99"/>
        <v>0</v>
      </c>
      <c r="X298" s="9"/>
      <c r="Y298" s="9"/>
      <c r="Z298" s="9"/>
      <c r="AA298" s="4">
        <f t="shared" si="100"/>
        <v>0</v>
      </c>
      <c r="AB298" s="8">
        <f t="shared" si="101"/>
        <v>0</v>
      </c>
      <c r="AC298" s="9"/>
      <c r="AD298" s="6"/>
      <c r="AE298" s="6"/>
      <c r="AF298" s="4">
        <f t="shared" si="96"/>
        <v>0</v>
      </c>
      <c r="AG298" s="8">
        <f t="shared" si="102"/>
        <v>0</v>
      </c>
      <c r="AH298" s="4"/>
      <c r="AI298" s="4"/>
      <c r="AJ298" s="4"/>
      <c r="AK298" s="4">
        <f t="shared" si="114"/>
        <v>0</v>
      </c>
      <c r="AL298" s="8">
        <f t="shared" si="103"/>
        <v>0</v>
      </c>
      <c r="AM298" s="4"/>
      <c r="AN298" s="4"/>
      <c r="AO298" s="4"/>
      <c r="AP298" s="4">
        <f t="shared" si="115"/>
        <v>0</v>
      </c>
      <c r="AQ298" s="8">
        <f t="shared" si="104"/>
        <v>0</v>
      </c>
      <c r="AR298" s="4"/>
      <c r="AS298" s="4"/>
      <c r="AT298" s="4"/>
      <c r="AU298" s="4">
        <f t="shared" si="116"/>
        <v>0</v>
      </c>
      <c r="AV298" s="8">
        <f t="shared" si="105"/>
        <v>0</v>
      </c>
      <c r="AW298" s="4"/>
      <c r="AX298" s="4"/>
      <c r="AY298" s="4"/>
      <c r="AZ298" s="4">
        <f t="shared" si="117"/>
        <v>0</v>
      </c>
      <c r="BA298" s="5">
        <f t="shared" si="106"/>
        <v>0</v>
      </c>
      <c r="BB298" s="4"/>
      <c r="BC298" s="4"/>
      <c r="BD298" s="4"/>
      <c r="BE298" s="4">
        <f t="shared" si="118"/>
        <v>0</v>
      </c>
      <c r="BF298" s="5">
        <f t="shared" si="107"/>
        <v>0</v>
      </c>
      <c r="BG298" s="4"/>
      <c r="BH298" s="4"/>
      <c r="BI298" s="4"/>
      <c r="BJ298" s="11">
        <f t="shared" si="119"/>
        <v>0</v>
      </c>
      <c r="BK298" s="12">
        <f t="shared" si="108"/>
        <v>0</v>
      </c>
    </row>
    <row r="299" spans="1:63" ht="31.5" x14ac:dyDescent="0.25">
      <c r="A299" s="2">
        <v>209541001</v>
      </c>
      <c r="B299" s="3" t="s">
        <v>358</v>
      </c>
      <c r="C299" s="36">
        <v>44.88</v>
      </c>
      <c r="D299" s="47">
        <v>0</v>
      </c>
      <c r="E299" s="37">
        <v>0</v>
      </c>
      <c r="F299" s="37">
        <v>0</v>
      </c>
      <c r="G299" s="37">
        <f t="shared" si="109"/>
        <v>0</v>
      </c>
      <c r="H299" s="37">
        <f t="shared" si="97"/>
        <v>0</v>
      </c>
      <c r="I299" s="38">
        <v>36925</v>
      </c>
      <c r="J299" s="38">
        <v>0</v>
      </c>
      <c r="K299" s="39">
        <v>0</v>
      </c>
      <c r="L299" s="37">
        <f t="shared" si="112"/>
        <v>36925</v>
      </c>
      <c r="M299" s="37">
        <f t="shared" si="110"/>
        <v>1657194</v>
      </c>
      <c r="N299" s="39">
        <v>0</v>
      </c>
      <c r="O299" s="39">
        <v>0</v>
      </c>
      <c r="P299" s="39">
        <v>0</v>
      </c>
      <c r="Q299" s="37">
        <f t="shared" si="111"/>
        <v>0</v>
      </c>
      <c r="R299" s="37">
        <f t="shared" si="98"/>
        <v>0</v>
      </c>
      <c r="S299" s="10"/>
      <c r="T299" s="9"/>
      <c r="U299" s="9"/>
      <c r="V299" s="7">
        <f t="shared" si="113"/>
        <v>0</v>
      </c>
      <c r="W299" s="5">
        <f t="shared" si="99"/>
        <v>0</v>
      </c>
      <c r="X299" s="9"/>
      <c r="Y299" s="9"/>
      <c r="Z299" s="9"/>
      <c r="AA299" s="4">
        <f t="shared" si="100"/>
        <v>0</v>
      </c>
      <c r="AB299" s="8">
        <f t="shared" si="101"/>
        <v>0</v>
      </c>
      <c r="AC299" s="9"/>
      <c r="AD299" s="6"/>
      <c r="AE299" s="6"/>
      <c r="AF299" s="4">
        <f t="shared" si="96"/>
        <v>0</v>
      </c>
      <c r="AG299" s="8">
        <f t="shared" si="102"/>
        <v>0</v>
      </c>
      <c r="AH299" s="4"/>
      <c r="AI299" s="4"/>
      <c r="AJ299" s="4"/>
      <c r="AK299" s="4">
        <f t="shared" si="114"/>
        <v>0</v>
      </c>
      <c r="AL299" s="8">
        <f t="shared" si="103"/>
        <v>0</v>
      </c>
      <c r="AM299" s="4"/>
      <c r="AN299" s="4"/>
      <c r="AO299" s="4"/>
      <c r="AP299" s="4">
        <f t="shared" si="115"/>
        <v>0</v>
      </c>
      <c r="AQ299" s="8">
        <f t="shared" si="104"/>
        <v>0</v>
      </c>
      <c r="AR299" s="4"/>
      <c r="AS299" s="4"/>
      <c r="AT299" s="4"/>
      <c r="AU299" s="4">
        <f t="shared" si="116"/>
        <v>0</v>
      </c>
      <c r="AV299" s="8">
        <f t="shared" si="105"/>
        <v>0</v>
      </c>
      <c r="AW299" s="4"/>
      <c r="AX299" s="4"/>
      <c r="AY299" s="4"/>
      <c r="AZ299" s="4">
        <f t="shared" si="117"/>
        <v>0</v>
      </c>
      <c r="BA299" s="5">
        <f t="shared" si="106"/>
        <v>0</v>
      </c>
      <c r="BB299" s="4"/>
      <c r="BC299" s="4"/>
      <c r="BD299" s="4"/>
      <c r="BE299" s="4">
        <f t="shared" si="118"/>
        <v>0</v>
      </c>
      <c r="BF299" s="5">
        <f t="shared" si="107"/>
        <v>0</v>
      </c>
      <c r="BG299" s="4"/>
      <c r="BH299" s="4"/>
      <c r="BI299" s="4"/>
      <c r="BJ299" s="11">
        <f t="shared" si="119"/>
        <v>0</v>
      </c>
      <c r="BK299" s="12">
        <f t="shared" si="108"/>
        <v>0</v>
      </c>
    </row>
    <row r="300" spans="1:63" ht="31.5" x14ac:dyDescent="0.25">
      <c r="A300" s="13">
        <v>209590301</v>
      </c>
      <c r="B300" s="14" t="s">
        <v>359</v>
      </c>
      <c r="C300" s="40">
        <v>897.5</v>
      </c>
      <c r="D300" s="47">
        <v>0</v>
      </c>
      <c r="E300" s="37">
        <v>0</v>
      </c>
      <c r="F300" s="37">
        <v>0</v>
      </c>
      <c r="G300" s="37">
        <f t="shared" si="109"/>
        <v>0</v>
      </c>
      <c r="H300" s="37">
        <f t="shared" si="97"/>
        <v>0</v>
      </c>
      <c r="I300" s="38">
        <v>122790</v>
      </c>
      <c r="J300" s="38">
        <v>0</v>
      </c>
      <c r="K300" s="39">
        <v>1585</v>
      </c>
      <c r="L300" s="37">
        <f t="shared" si="112"/>
        <v>124375</v>
      </c>
      <c r="M300" s="37">
        <f t="shared" si="110"/>
        <v>111626562.5</v>
      </c>
      <c r="N300" s="39">
        <v>0</v>
      </c>
      <c r="O300" s="39">
        <v>0</v>
      </c>
      <c r="P300" s="39">
        <v>0</v>
      </c>
      <c r="Q300" s="37">
        <f t="shared" si="111"/>
        <v>0</v>
      </c>
      <c r="R300" s="37">
        <f t="shared" si="98"/>
        <v>0</v>
      </c>
      <c r="S300" s="10"/>
      <c r="T300" s="9"/>
      <c r="U300" s="9"/>
      <c r="V300" s="7">
        <f t="shared" si="113"/>
        <v>0</v>
      </c>
      <c r="W300" s="5">
        <f t="shared" si="99"/>
        <v>0</v>
      </c>
      <c r="X300" s="9"/>
      <c r="Y300" s="9"/>
      <c r="Z300" s="9"/>
      <c r="AA300" s="4">
        <f t="shared" si="100"/>
        <v>0</v>
      </c>
      <c r="AB300" s="8">
        <f t="shared" si="101"/>
        <v>0</v>
      </c>
      <c r="AC300" s="9"/>
      <c r="AD300" s="6"/>
      <c r="AE300" s="6"/>
      <c r="AF300" s="4">
        <f t="shared" si="96"/>
        <v>0</v>
      </c>
      <c r="AG300" s="8">
        <f t="shared" si="102"/>
        <v>0</v>
      </c>
      <c r="AH300" s="4"/>
      <c r="AI300" s="4"/>
      <c r="AJ300" s="4"/>
      <c r="AK300" s="4">
        <f t="shared" si="114"/>
        <v>0</v>
      </c>
      <c r="AL300" s="8">
        <f t="shared" si="103"/>
        <v>0</v>
      </c>
      <c r="AM300" s="4"/>
      <c r="AN300" s="4"/>
      <c r="AO300" s="4"/>
      <c r="AP300" s="4">
        <f t="shared" si="115"/>
        <v>0</v>
      </c>
      <c r="AQ300" s="8">
        <f t="shared" si="104"/>
        <v>0</v>
      </c>
      <c r="AR300" s="4"/>
      <c r="AS300" s="4"/>
      <c r="AT300" s="4"/>
      <c r="AU300" s="4">
        <f t="shared" si="116"/>
        <v>0</v>
      </c>
      <c r="AV300" s="8">
        <f t="shared" si="105"/>
        <v>0</v>
      </c>
      <c r="AW300" s="4"/>
      <c r="AX300" s="4"/>
      <c r="AY300" s="4"/>
      <c r="AZ300" s="4">
        <f t="shared" si="117"/>
        <v>0</v>
      </c>
      <c r="BA300" s="5">
        <f t="shared" si="106"/>
        <v>0</v>
      </c>
      <c r="BB300" s="4"/>
      <c r="BC300" s="4"/>
      <c r="BD300" s="4"/>
      <c r="BE300" s="4">
        <f t="shared" si="118"/>
        <v>0</v>
      </c>
      <c r="BF300" s="5">
        <f t="shared" si="107"/>
        <v>0</v>
      </c>
      <c r="BG300" s="4"/>
      <c r="BH300" s="4"/>
      <c r="BI300" s="4"/>
      <c r="BJ300" s="11">
        <f t="shared" si="119"/>
        <v>0</v>
      </c>
      <c r="BK300" s="12">
        <f t="shared" si="108"/>
        <v>0</v>
      </c>
    </row>
    <row r="301" spans="1:63" ht="15.75" x14ac:dyDescent="0.25">
      <c r="A301" s="2">
        <v>209770201</v>
      </c>
      <c r="B301" s="3" t="s">
        <v>360</v>
      </c>
      <c r="C301" s="36">
        <v>4.4999999999999998E-2</v>
      </c>
      <c r="D301" s="47">
        <v>0</v>
      </c>
      <c r="E301" s="37">
        <v>0</v>
      </c>
      <c r="F301" s="37">
        <v>0</v>
      </c>
      <c r="G301" s="37">
        <f t="shared" si="109"/>
        <v>0</v>
      </c>
      <c r="H301" s="37">
        <f t="shared" si="97"/>
        <v>0</v>
      </c>
      <c r="I301" s="43">
        <v>61160</v>
      </c>
      <c r="J301" s="44">
        <v>0</v>
      </c>
      <c r="K301" s="39">
        <v>0</v>
      </c>
      <c r="L301" s="37">
        <f t="shared" si="112"/>
        <v>61160</v>
      </c>
      <c r="M301" s="37">
        <f t="shared" si="110"/>
        <v>2752.2</v>
      </c>
      <c r="N301" s="39">
        <v>0</v>
      </c>
      <c r="O301" s="39">
        <v>0</v>
      </c>
      <c r="P301" s="39">
        <v>0</v>
      </c>
      <c r="Q301" s="37">
        <f t="shared" si="111"/>
        <v>0</v>
      </c>
      <c r="R301" s="37">
        <f t="shared" si="98"/>
        <v>0</v>
      </c>
      <c r="S301" s="10"/>
      <c r="T301" s="9"/>
      <c r="U301" s="9"/>
      <c r="V301" s="7">
        <f t="shared" si="113"/>
        <v>0</v>
      </c>
      <c r="W301" s="5">
        <f t="shared" si="99"/>
        <v>0</v>
      </c>
      <c r="X301" s="9"/>
      <c r="Y301" s="9"/>
      <c r="Z301" s="9"/>
      <c r="AA301" s="4">
        <f t="shared" si="100"/>
        <v>0</v>
      </c>
      <c r="AB301" s="8">
        <f t="shared" si="101"/>
        <v>0</v>
      </c>
      <c r="AC301" s="9"/>
      <c r="AD301" s="6"/>
      <c r="AE301" s="6"/>
      <c r="AF301" s="4">
        <f t="shared" si="96"/>
        <v>0</v>
      </c>
      <c r="AG301" s="8">
        <f t="shared" si="102"/>
        <v>0</v>
      </c>
      <c r="AH301" s="4"/>
      <c r="AI301" s="4"/>
      <c r="AJ301" s="4"/>
      <c r="AK301" s="4">
        <f t="shared" si="114"/>
        <v>0</v>
      </c>
      <c r="AL301" s="8">
        <f t="shared" si="103"/>
        <v>0</v>
      </c>
      <c r="AM301" s="4"/>
      <c r="AN301" s="4"/>
      <c r="AO301" s="4"/>
      <c r="AP301" s="4">
        <f t="shared" si="115"/>
        <v>0</v>
      </c>
      <c r="AQ301" s="8">
        <f t="shared" si="104"/>
        <v>0</v>
      </c>
      <c r="AR301" s="4"/>
      <c r="AS301" s="4"/>
      <c r="AT301" s="4"/>
      <c r="AU301" s="4">
        <f t="shared" si="116"/>
        <v>0</v>
      </c>
      <c r="AV301" s="8">
        <f t="shared" si="105"/>
        <v>0</v>
      </c>
      <c r="AW301" s="4"/>
      <c r="AX301" s="4"/>
      <c r="AY301" s="4"/>
      <c r="AZ301" s="4">
        <f t="shared" si="117"/>
        <v>0</v>
      </c>
      <c r="BA301" s="5">
        <f t="shared" si="106"/>
        <v>0</v>
      </c>
      <c r="BB301" s="4"/>
      <c r="BC301" s="4"/>
      <c r="BD301" s="4"/>
      <c r="BE301" s="4">
        <f t="shared" si="118"/>
        <v>0</v>
      </c>
      <c r="BF301" s="5">
        <f t="shared" si="107"/>
        <v>0</v>
      </c>
      <c r="BG301" s="4"/>
      <c r="BH301" s="4"/>
      <c r="BI301" s="4"/>
      <c r="BJ301" s="11">
        <f t="shared" si="119"/>
        <v>0</v>
      </c>
      <c r="BK301" s="12">
        <f t="shared" si="108"/>
        <v>0</v>
      </c>
    </row>
    <row r="302" spans="1:63" ht="15.75" x14ac:dyDescent="0.25">
      <c r="A302" s="13">
        <v>209770301</v>
      </c>
      <c r="B302" s="14" t="s">
        <v>361</v>
      </c>
      <c r="C302" s="40">
        <v>2.5000000000000001E-2</v>
      </c>
      <c r="D302" s="47">
        <v>0</v>
      </c>
      <c r="E302" s="37">
        <v>0</v>
      </c>
      <c r="F302" s="37">
        <v>0</v>
      </c>
      <c r="G302" s="37">
        <f t="shared" si="109"/>
        <v>0</v>
      </c>
      <c r="H302" s="37">
        <f t="shared" si="97"/>
        <v>0</v>
      </c>
      <c r="I302" s="38">
        <v>0</v>
      </c>
      <c r="J302" s="38">
        <v>0</v>
      </c>
      <c r="K302" s="39">
        <v>0</v>
      </c>
      <c r="L302" s="37">
        <f t="shared" si="112"/>
        <v>0</v>
      </c>
      <c r="M302" s="37">
        <f t="shared" si="110"/>
        <v>0</v>
      </c>
      <c r="N302" s="39">
        <v>0</v>
      </c>
      <c r="O302" s="39">
        <v>0</v>
      </c>
      <c r="P302" s="39">
        <v>0</v>
      </c>
      <c r="Q302" s="37">
        <f t="shared" si="111"/>
        <v>0</v>
      </c>
      <c r="R302" s="37">
        <f t="shared" si="98"/>
        <v>0</v>
      </c>
      <c r="S302" s="10"/>
      <c r="T302" s="9"/>
      <c r="U302" s="9"/>
      <c r="V302" s="7">
        <f t="shared" si="113"/>
        <v>0</v>
      </c>
      <c r="W302" s="5">
        <f t="shared" si="99"/>
        <v>0</v>
      </c>
      <c r="X302" s="9"/>
      <c r="Y302" s="9"/>
      <c r="Z302" s="9"/>
      <c r="AA302" s="4">
        <f t="shared" si="100"/>
        <v>0</v>
      </c>
      <c r="AB302" s="8">
        <f t="shared" si="101"/>
        <v>0</v>
      </c>
      <c r="AC302" s="9"/>
      <c r="AD302" s="6"/>
      <c r="AE302" s="6"/>
      <c r="AF302" s="4">
        <f t="shared" si="96"/>
        <v>0</v>
      </c>
      <c r="AG302" s="8">
        <f t="shared" si="102"/>
        <v>0</v>
      </c>
      <c r="AH302" s="4"/>
      <c r="AI302" s="4"/>
      <c r="AJ302" s="4"/>
      <c r="AK302" s="4">
        <f t="shared" si="114"/>
        <v>0</v>
      </c>
      <c r="AL302" s="8">
        <f t="shared" si="103"/>
        <v>0</v>
      </c>
      <c r="AM302" s="4"/>
      <c r="AN302" s="4"/>
      <c r="AO302" s="4"/>
      <c r="AP302" s="4">
        <f t="shared" si="115"/>
        <v>0</v>
      </c>
      <c r="AQ302" s="8">
        <f t="shared" si="104"/>
        <v>0</v>
      </c>
      <c r="AR302" s="4"/>
      <c r="AS302" s="4"/>
      <c r="AT302" s="4"/>
      <c r="AU302" s="4">
        <f t="shared" si="116"/>
        <v>0</v>
      </c>
      <c r="AV302" s="8">
        <f t="shared" si="105"/>
        <v>0</v>
      </c>
      <c r="AW302" s="4"/>
      <c r="AX302" s="4"/>
      <c r="AY302" s="4"/>
      <c r="AZ302" s="4">
        <f t="shared" si="117"/>
        <v>0</v>
      </c>
      <c r="BA302" s="5">
        <f t="shared" si="106"/>
        <v>0</v>
      </c>
      <c r="BB302" s="4"/>
      <c r="BC302" s="4"/>
      <c r="BD302" s="4"/>
      <c r="BE302" s="4">
        <f t="shared" si="118"/>
        <v>0</v>
      </c>
      <c r="BF302" s="5">
        <f t="shared" si="107"/>
        <v>0</v>
      </c>
      <c r="BG302" s="4"/>
      <c r="BH302" s="4"/>
      <c r="BI302" s="4"/>
      <c r="BJ302" s="11">
        <f t="shared" si="119"/>
        <v>0</v>
      </c>
      <c r="BK302" s="12">
        <f t="shared" si="108"/>
        <v>0</v>
      </c>
    </row>
    <row r="303" spans="1:63" ht="47.25" x14ac:dyDescent="0.25">
      <c r="A303" s="2">
        <v>209834201</v>
      </c>
      <c r="B303" s="3" t="s">
        <v>362</v>
      </c>
      <c r="C303" s="36">
        <v>10</v>
      </c>
      <c r="D303" s="47">
        <v>0</v>
      </c>
      <c r="E303" s="37">
        <v>0</v>
      </c>
      <c r="F303" s="37">
        <v>0</v>
      </c>
      <c r="G303" s="37">
        <f t="shared" si="109"/>
        <v>0</v>
      </c>
      <c r="H303" s="37">
        <f t="shared" si="97"/>
        <v>0</v>
      </c>
      <c r="I303" s="38">
        <v>0</v>
      </c>
      <c r="J303" s="38">
        <v>0</v>
      </c>
      <c r="K303" s="39">
        <v>0</v>
      </c>
      <c r="L303" s="37">
        <f t="shared" si="112"/>
        <v>0</v>
      </c>
      <c r="M303" s="37">
        <f t="shared" si="110"/>
        <v>0</v>
      </c>
      <c r="N303" s="39">
        <v>0</v>
      </c>
      <c r="O303" s="39">
        <v>0</v>
      </c>
      <c r="P303" s="39">
        <v>0</v>
      </c>
      <c r="Q303" s="37">
        <f t="shared" si="111"/>
        <v>0</v>
      </c>
      <c r="R303" s="37">
        <f t="shared" si="98"/>
        <v>0</v>
      </c>
      <c r="S303" s="10"/>
      <c r="T303" s="9"/>
      <c r="U303" s="9"/>
      <c r="V303" s="7">
        <f t="shared" si="113"/>
        <v>0</v>
      </c>
      <c r="W303" s="5">
        <f t="shared" si="99"/>
        <v>0</v>
      </c>
      <c r="X303" s="9"/>
      <c r="Y303" s="9"/>
      <c r="Z303" s="9"/>
      <c r="AA303" s="4">
        <f t="shared" si="100"/>
        <v>0</v>
      </c>
      <c r="AB303" s="8">
        <f t="shared" si="101"/>
        <v>0</v>
      </c>
      <c r="AC303" s="9"/>
      <c r="AD303" s="6"/>
      <c r="AE303" s="6"/>
      <c r="AF303" s="4">
        <f t="shared" si="96"/>
        <v>0</v>
      </c>
      <c r="AG303" s="8">
        <f t="shared" si="102"/>
        <v>0</v>
      </c>
      <c r="AH303" s="4"/>
      <c r="AI303" s="4"/>
      <c r="AJ303" s="4"/>
      <c r="AK303" s="4">
        <f t="shared" si="114"/>
        <v>0</v>
      </c>
      <c r="AL303" s="8">
        <f t="shared" si="103"/>
        <v>0</v>
      </c>
      <c r="AM303" s="4"/>
      <c r="AN303" s="4"/>
      <c r="AO303" s="4"/>
      <c r="AP303" s="4">
        <f t="shared" si="115"/>
        <v>0</v>
      </c>
      <c r="AQ303" s="8">
        <f t="shared" si="104"/>
        <v>0</v>
      </c>
      <c r="AR303" s="4"/>
      <c r="AS303" s="4"/>
      <c r="AT303" s="4"/>
      <c r="AU303" s="4">
        <f t="shared" si="116"/>
        <v>0</v>
      </c>
      <c r="AV303" s="8">
        <f t="shared" si="105"/>
        <v>0</v>
      </c>
      <c r="AW303" s="4"/>
      <c r="AX303" s="4"/>
      <c r="AY303" s="4"/>
      <c r="AZ303" s="4">
        <f t="shared" si="117"/>
        <v>0</v>
      </c>
      <c r="BA303" s="5">
        <f t="shared" si="106"/>
        <v>0</v>
      </c>
      <c r="BB303" s="4"/>
      <c r="BC303" s="4"/>
      <c r="BD303" s="4"/>
      <c r="BE303" s="4">
        <f t="shared" si="118"/>
        <v>0</v>
      </c>
      <c r="BF303" s="5">
        <f t="shared" si="107"/>
        <v>0</v>
      </c>
      <c r="BG303" s="4"/>
      <c r="BH303" s="4"/>
      <c r="BI303" s="4"/>
      <c r="BJ303" s="11">
        <f t="shared" si="119"/>
        <v>0</v>
      </c>
      <c r="BK303" s="12">
        <f t="shared" si="108"/>
        <v>0</v>
      </c>
    </row>
    <row r="304" spans="1:63" ht="15.75" x14ac:dyDescent="0.25">
      <c r="A304" s="13">
        <v>210248401</v>
      </c>
      <c r="B304" s="14" t="s">
        <v>363</v>
      </c>
      <c r="C304" s="40">
        <v>5.5750000000000002</v>
      </c>
      <c r="D304" s="47">
        <v>0</v>
      </c>
      <c r="E304" s="37">
        <v>0</v>
      </c>
      <c r="F304" s="37">
        <v>0</v>
      </c>
      <c r="G304" s="37">
        <f t="shared" si="109"/>
        <v>0</v>
      </c>
      <c r="H304" s="37">
        <f t="shared" si="97"/>
        <v>0</v>
      </c>
      <c r="I304" s="38">
        <v>0</v>
      </c>
      <c r="J304" s="38">
        <v>0</v>
      </c>
      <c r="K304" s="39">
        <v>0</v>
      </c>
      <c r="L304" s="37">
        <f t="shared" si="112"/>
        <v>0</v>
      </c>
      <c r="M304" s="37">
        <f t="shared" si="110"/>
        <v>0</v>
      </c>
      <c r="N304" s="39">
        <v>0</v>
      </c>
      <c r="O304" s="39">
        <v>0</v>
      </c>
      <c r="P304" s="39">
        <v>0</v>
      </c>
      <c r="Q304" s="37">
        <f t="shared" si="111"/>
        <v>0</v>
      </c>
      <c r="R304" s="37">
        <f t="shared" si="98"/>
        <v>0</v>
      </c>
      <c r="S304" s="10"/>
      <c r="T304" s="9"/>
      <c r="U304" s="9"/>
      <c r="V304" s="7">
        <f t="shared" si="113"/>
        <v>0</v>
      </c>
      <c r="W304" s="5">
        <f t="shared" si="99"/>
        <v>0</v>
      </c>
      <c r="X304" s="9"/>
      <c r="Y304" s="9"/>
      <c r="Z304" s="9"/>
      <c r="AA304" s="4">
        <f t="shared" si="100"/>
        <v>0</v>
      </c>
      <c r="AB304" s="8">
        <f t="shared" si="101"/>
        <v>0</v>
      </c>
      <c r="AC304" s="9"/>
      <c r="AD304" s="6"/>
      <c r="AE304" s="6"/>
      <c r="AF304" s="4">
        <f t="shared" si="96"/>
        <v>0</v>
      </c>
      <c r="AG304" s="8">
        <f t="shared" si="102"/>
        <v>0</v>
      </c>
      <c r="AH304" s="4"/>
      <c r="AI304" s="4"/>
      <c r="AJ304" s="4"/>
      <c r="AK304" s="4">
        <f t="shared" si="114"/>
        <v>0</v>
      </c>
      <c r="AL304" s="8">
        <f t="shared" si="103"/>
        <v>0</v>
      </c>
      <c r="AM304" s="4"/>
      <c r="AN304" s="4"/>
      <c r="AO304" s="4"/>
      <c r="AP304" s="4">
        <f t="shared" si="115"/>
        <v>0</v>
      </c>
      <c r="AQ304" s="8">
        <f t="shared" si="104"/>
        <v>0</v>
      </c>
      <c r="AR304" s="4"/>
      <c r="AS304" s="4"/>
      <c r="AT304" s="4"/>
      <c r="AU304" s="4">
        <f t="shared" si="116"/>
        <v>0</v>
      </c>
      <c r="AV304" s="8">
        <f t="shared" si="105"/>
        <v>0</v>
      </c>
      <c r="AW304" s="4"/>
      <c r="AX304" s="4"/>
      <c r="AY304" s="4"/>
      <c r="AZ304" s="4">
        <f t="shared" si="117"/>
        <v>0</v>
      </c>
      <c r="BA304" s="5">
        <f t="shared" si="106"/>
        <v>0</v>
      </c>
      <c r="BB304" s="4"/>
      <c r="BC304" s="4"/>
      <c r="BD304" s="4"/>
      <c r="BE304" s="4">
        <f t="shared" si="118"/>
        <v>0</v>
      </c>
      <c r="BF304" s="5">
        <f t="shared" si="107"/>
        <v>0</v>
      </c>
      <c r="BG304" s="4"/>
      <c r="BH304" s="4"/>
      <c r="BI304" s="4"/>
      <c r="BJ304" s="11">
        <f t="shared" si="119"/>
        <v>0</v>
      </c>
      <c r="BK304" s="12">
        <f t="shared" si="108"/>
        <v>0</v>
      </c>
    </row>
    <row r="305" spans="1:63" ht="15.75" x14ac:dyDescent="0.25">
      <c r="A305" s="2">
        <v>210248501</v>
      </c>
      <c r="B305" s="3" t="s">
        <v>364</v>
      </c>
      <c r="C305" s="36">
        <v>5.5</v>
      </c>
      <c r="D305" s="47">
        <v>0</v>
      </c>
      <c r="E305" s="37">
        <v>0</v>
      </c>
      <c r="F305" s="37">
        <v>0</v>
      </c>
      <c r="G305" s="37">
        <f t="shared" si="109"/>
        <v>0</v>
      </c>
      <c r="H305" s="37">
        <f t="shared" si="97"/>
        <v>0</v>
      </c>
      <c r="I305" s="38">
        <v>0</v>
      </c>
      <c r="J305" s="38">
        <v>0</v>
      </c>
      <c r="K305" s="39">
        <v>0</v>
      </c>
      <c r="L305" s="37">
        <f t="shared" si="112"/>
        <v>0</v>
      </c>
      <c r="M305" s="37">
        <f t="shared" si="110"/>
        <v>0</v>
      </c>
      <c r="N305" s="39">
        <v>0</v>
      </c>
      <c r="O305" s="39">
        <v>0</v>
      </c>
      <c r="P305" s="39">
        <v>0</v>
      </c>
      <c r="Q305" s="37">
        <f t="shared" si="111"/>
        <v>0</v>
      </c>
      <c r="R305" s="37">
        <f t="shared" si="98"/>
        <v>0</v>
      </c>
      <c r="S305" s="10"/>
      <c r="T305" s="9"/>
      <c r="U305" s="9"/>
      <c r="V305" s="7">
        <f t="shared" si="113"/>
        <v>0</v>
      </c>
      <c r="W305" s="5">
        <f t="shared" si="99"/>
        <v>0</v>
      </c>
      <c r="X305" s="9"/>
      <c r="Y305" s="9"/>
      <c r="Z305" s="9"/>
      <c r="AA305" s="4">
        <f t="shared" si="100"/>
        <v>0</v>
      </c>
      <c r="AB305" s="8">
        <f t="shared" si="101"/>
        <v>0</v>
      </c>
      <c r="AC305" s="9"/>
      <c r="AD305" s="6"/>
      <c r="AE305" s="6"/>
      <c r="AF305" s="4">
        <f t="shared" si="96"/>
        <v>0</v>
      </c>
      <c r="AG305" s="8">
        <f t="shared" si="102"/>
        <v>0</v>
      </c>
      <c r="AH305" s="4"/>
      <c r="AI305" s="4"/>
      <c r="AJ305" s="4"/>
      <c r="AK305" s="4">
        <f t="shared" si="114"/>
        <v>0</v>
      </c>
      <c r="AL305" s="8">
        <f t="shared" si="103"/>
        <v>0</v>
      </c>
      <c r="AM305" s="4"/>
      <c r="AN305" s="4"/>
      <c r="AO305" s="4"/>
      <c r="AP305" s="4">
        <f t="shared" si="115"/>
        <v>0</v>
      </c>
      <c r="AQ305" s="8">
        <f t="shared" si="104"/>
        <v>0</v>
      </c>
      <c r="AR305" s="4"/>
      <c r="AS305" s="4"/>
      <c r="AT305" s="4"/>
      <c r="AU305" s="4">
        <f t="shared" si="116"/>
        <v>0</v>
      </c>
      <c r="AV305" s="8">
        <f t="shared" si="105"/>
        <v>0</v>
      </c>
      <c r="AW305" s="4"/>
      <c r="AX305" s="4"/>
      <c r="AY305" s="4"/>
      <c r="AZ305" s="4">
        <f t="shared" si="117"/>
        <v>0</v>
      </c>
      <c r="BA305" s="5">
        <f t="shared" si="106"/>
        <v>0</v>
      </c>
      <c r="BB305" s="4"/>
      <c r="BC305" s="4"/>
      <c r="BD305" s="4"/>
      <c r="BE305" s="4">
        <f t="shared" si="118"/>
        <v>0</v>
      </c>
      <c r="BF305" s="5">
        <f t="shared" si="107"/>
        <v>0</v>
      </c>
      <c r="BG305" s="4"/>
      <c r="BH305" s="4"/>
      <c r="BI305" s="4"/>
      <c r="BJ305" s="11">
        <f t="shared" si="119"/>
        <v>0</v>
      </c>
      <c r="BK305" s="12">
        <f t="shared" si="108"/>
        <v>0</v>
      </c>
    </row>
    <row r="306" spans="1:63" ht="15.75" x14ac:dyDescent="0.25">
      <c r="A306" s="13">
        <v>210248601</v>
      </c>
      <c r="B306" s="14" t="s">
        <v>365</v>
      </c>
      <c r="C306" s="40">
        <v>8.58</v>
      </c>
      <c r="D306" s="47">
        <v>0</v>
      </c>
      <c r="E306" s="37">
        <v>0</v>
      </c>
      <c r="F306" s="37">
        <v>0</v>
      </c>
      <c r="G306" s="37">
        <f t="shared" si="109"/>
        <v>0</v>
      </c>
      <c r="H306" s="37">
        <f t="shared" si="97"/>
        <v>0</v>
      </c>
      <c r="I306" s="38">
        <v>0</v>
      </c>
      <c r="J306" s="38">
        <v>0</v>
      </c>
      <c r="K306" s="39">
        <v>0</v>
      </c>
      <c r="L306" s="37">
        <f t="shared" si="112"/>
        <v>0</v>
      </c>
      <c r="M306" s="37">
        <f t="shared" si="110"/>
        <v>0</v>
      </c>
      <c r="N306" s="39">
        <v>0</v>
      </c>
      <c r="O306" s="39">
        <v>0</v>
      </c>
      <c r="P306" s="39">
        <v>0</v>
      </c>
      <c r="Q306" s="37">
        <f t="shared" si="111"/>
        <v>0</v>
      </c>
      <c r="R306" s="37">
        <f t="shared" si="98"/>
        <v>0</v>
      </c>
      <c r="S306" s="10"/>
      <c r="T306" s="9"/>
      <c r="U306" s="9"/>
      <c r="V306" s="7">
        <f t="shared" si="113"/>
        <v>0</v>
      </c>
      <c r="W306" s="5">
        <f t="shared" si="99"/>
        <v>0</v>
      </c>
      <c r="X306" s="9"/>
      <c r="Y306" s="9"/>
      <c r="Z306" s="9"/>
      <c r="AA306" s="4">
        <f t="shared" si="100"/>
        <v>0</v>
      </c>
      <c r="AB306" s="8">
        <f t="shared" si="101"/>
        <v>0</v>
      </c>
      <c r="AC306" s="9"/>
      <c r="AD306" s="6"/>
      <c r="AE306" s="6"/>
      <c r="AF306" s="4">
        <f t="shared" si="96"/>
        <v>0</v>
      </c>
      <c r="AG306" s="8">
        <f t="shared" si="102"/>
        <v>0</v>
      </c>
      <c r="AH306" s="4"/>
      <c r="AI306" s="4"/>
      <c r="AJ306" s="4"/>
      <c r="AK306" s="4">
        <f t="shared" si="114"/>
        <v>0</v>
      </c>
      <c r="AL306" s="8">
        <f t="shared" si="103"/>
        <v>0</v>
      </c>
      <c r="AM306" s="4"/>
      <c r="AN306" s="4"/>
      <c r="AO306" s="4"/>
      <c r="AP306" s="4">
        <f t="shared" si="115"/>
        <v>0</v>
      </c>
      <c r="AQ306" s="8">
        <f t="shared" si="104"/>
        <v>0</v>
      </c>
      <c r="AR306" s="4"/>
      <c r="AS306" s="4"/>
      <c r="AT306" s="4"/>
      <c r="AU306" s="4">
        <f t="shared" si="116"/>
        <v>0</v>
      </c>
      <c r="AV306" s="8">
        <f t="shared" si="105"/>
        <v>0</v>
      </c>
      <c r="AW306" s="4"/>
      <c r="AX306" s="4"/>
      <c r="AY306" s="4"/>
      <c r="AZ306" s="4">
        <f t="shared" si="117"/>
        <v>0</v>
      </c>
      <c r="BA306" s="5">
        <f t="shared" si="106"/>
        <v>0</v>
      </c>
      <c r="BB306" s="4"/>
      <c r="BC306" s="4"/>
      <c r="BD306" s="4"/>
      <c r="BE306" s="4">
        <f t="shared" si="118"/>
        <v>0</v>
      </c>
      <c r="BF306" s="5">
        <f t="shared" si="107"/>
        <v>0</v>
      </c>
      <c r="BG306" s="4"/>
      <c r="BH306" s="4"/>
      <c r="BI306" s="4"/>
      <c r="BJ306" s="11">
        <f t="shared" si="119"/>
        <v>0</v>
      </c>
      <c r="BK306" s="12">
        <f t="shared" si="108"/>
        <v>0</v>
      </c>
    </row>
    <row r="307" spans="1:63" ht="47.25" x14ac:dyDescent="0.25">
      <c r="A307" s="2">
        <v>209927401</v>
      </c>
      <c r="B307" s="3" t="s">
        <v>366</v>
      </c>
      <c r="C307" s="36"/>
      <c r="D307" s="47">
        <v>0</v>
      </c>
      <c r="E307" s="37">
        <v>0</v>
      </c>
      <c r="F307" s="37">
        <v>0</v>
      </c>
      <c r="G307" s="37">
        <f t="shared" si="109"/>
        <v>0</v>
      </c>
      <c r="H307" s="37">
        <f t="shared" si="97"/>
        <v>0</v>
      </c>
      <c r="I307" s="38">
        <v>0</v>
      </c>
      <c r="J307" s="38">
        <v>0</v>
      </c>
      <c r="K307" s="39">
        <v>0</v>
      </c>
      <c r="L307" s="37">
        <f t="shared" si="112"/>
        <v>0</v>
      </c>
      <c r="M307" s="37">
        <f t="shared" si="110"/>
        <v>0</v>
      </c>
      <c r="N307" s="39">
        <v>0</v>
      </c>
      <c r="O307" s="39">
        <v>0</v>
      </c>
      <c r="P307" s="39">
        <v>0</v>
      </c>
      <c r="Q307" s="37">
        <f t="shared" si="111"/>
        <v>0</v>
      </c>
      <c r="R307" s="37">
        <f t="shared" si="98"/>
        <v>0</v>
      </c>
      <c r="S307" s="10"/>
      <c r="T307" s="9"/>
      <c r="U307" s="9"/>
      <c r="V307" s="7">
        <f t="shared" si="113"/>
        <v>0</v>
      </c>
      <c r="W307" s="5">
        <f t="shared" si="99"/>
        <v>0</v>
      </c>
      <c r="X307" s="9"/>
      <c r="Y307" s="9"/>
      <c r="Z307" s="9"/>
      <c r="AA307" s="4">
        <f t="shared" si="100"/>
        <v>0</v>
      </c>
      <c r="AB307" s="8">
        <f t="shared" si="101"/>
        <v>0</v>
      </c>
      <c r="AC307" s="9"/>
      <c r="AD307" s="6"/>
      <c r="AE307" s="6"/>
      <c r="AF307" s="4">
        <f t="shared" si="96"/>
        <v>0</v>
      </c>
      <c r="AG307" s="8">
        <f t="shared" si="102"/>
        <v>0</v>
      </c>
      <c r="AH307" s="4"/>
      <c r="AI307" s="4"/>
      <c r="AJ307" s="4"/>
      <c r="AK307" s="4">
        <f t="shared" si="114"/>
        <v>0</v>
      </c>
      <c r="AL307" s="8">
        <f t="shared" si="103"/>
        <v>0</v>
      </c>
      <c r="AM307" s="4"/>
      <c r="AN307" s="4"/>
      <c r="AO307" s="4"/>
      <c r="AP307" s="4">
        <f t="shared" si="115"/>
        <v>0</v>
      </c>
      <c r="AQ307" s="8">
        <f t="shared" si="104"/>
        <v>0</v>
      </c>
      <c r="AR307" s="4"/>
      <c r="AS307" s="4"/>
      <c r="AT307" s="4"/>
      <c r="AU307" s="4">
        <f t="shared" si="116"/>
        <v>0</v>
      </c>
      <c r="AV307" s="8">
        <f t="shared" si="105"/>
        <v>0</v>
      </c>
      <c r="AW307" s="4"/>
      <c r="AX307" s="4"/>
      <c r="AY307" s="4"/>
      <c r="AZ307" s="4">
        <f t="shared" si="117"/>
        <v>0</v>
      </c>
      <c r="BA307" s="5">
        <f t="shared" si="106"/>
        <v>0</v>
      </c>
      <c r="BB307" s="4"/>
      <c r="BC307" s="4"/>
      <c r="BD307" s="4"/>
      <c r="BE307" s="4">
        <f t="shared" si="118"/>
        <v>0</v>
      </c>
      <c r="BF307" s="5">
        <f t="shared" si="107"/>
        <v>0</v>
      </c>
      <c r="BG307" s="4"/>
      <c r="BH307" s="4"/>
      <c r="BI307" s="4"/>
      <c r="BJ307" s="11">
        <f t="shared" si="119"/>
        <v>0</v>
      </c>
      <c r="BK307" s="12">
        <f t="shared" si="108"/>
        <v>0</v>
      </c>
    </row>
    <row r="308" spans="1:63" ht="47.25" x14ac:dyDescent="0.25">
      <c r="A308" s="13">
        <v>209067701</v>
      </c>
      <c r="B308" s="14" t="s">
        <v>367</v>
      </c>
      <c r="C308" s="40"/>
      <c r="D308" s="47">
        <v>0</v>
      </c>
      <c r="E308" s="37">
        <v>0</v>
      </c>
      <c r="F308" s="37">
        <v>0</v>
      </c>
      <c r="G308" s="37">
        <f t="shared" si="109"/>
        <v>0</v>
      </c>
      <c r="H308" s="37">
        <f t="shared" si="97"/>
        <v>0</v>
      </c>
      <c r="I308" s="38">
        <v>0</v>
      </c>
      <c r="J308" s="38">
        <v>0</v>
      </c>
      <c r="K308" s="39">
        <v>0</v>
      </c>
      <c r="L308" s="37">
        <f t="shared" si="112"/>
        <v>0</v>
      </c>
      <c r="M308" s="37">
        <f t="shared" si="110"/>
        <v>0</v>
      </c>
      <c r="N308" s="39">
        <v>0</v>
      </c>
      <c r="O308" s="39">
        <v>0</v>
      </c>
      <c r="P308" s="39">
        <v>0</v>
      </c>
      <c r="Q308" s="37">
        <f t="shared" si="111"/>
        <v>0</v>
      </c>
      <c r="R308" s="37">
        <f t="shared" si="98"/>
        <v>0</v>
      </c>
      <c r="S308" s="10"/>
      <c r="T308" s="9"/>
      <c r="U308" s="9"/>
      <c r="V308" s="7">
        <f t="shared" si="113"/>
        <v>0</v>
      </c>
      <c r="W308" s="5">
        <f t="shared" si="99"/>
        <v>0</v>
      </c>
      <c r="X308" s="9"/>
      <c r="Y308" s="9"/>
      <c r="Z308" s="9"/>
      <c r="AA308" s="4">
        <f t="shared" si="100"/>
        <v>0</v>
      </c>
      <c r="AB308" s="8">
        <f t="shared" si="101"/>
        <v>0</v>
      </c>
      <c r="AC308" s="9"/>
      <c r="AD308" s="6"/>
      <c r="AE308" s="6"/>
      <c r="AF308" s="4">
        <f t="shared" si="96"/>
        <v>0</v>
      </c>
      <c r="AG308" s="8">
        <f t="shared" si="102"/>
        <v>0</v>
      </c>
      <c r="AH308" s="4"/>
      <c r="AI308" s="4"/>
      <c r="AJ308" s="4"/>
      <c r="AK308" s="4">
        <f t="shared" si="114"/>
        <v>0</v>
      </c>
      <c r="AL308" s="8">
        <f t="shared" si="103"/>
        <v>0</v>
      </c>
      <c r="AM308" s="4"/>
      <c r="AN308" s="4"/>
      <c r="AO308" s="4"/>
      <c r="AP308" s="4">
        <f t="shared" si="115"/>
        <v>0</v>
      </c>
      <c r="AQ308" s="8">
        <f t="shared" si="104"/>
        <v>0</v>
      </c>
      <c r="AR308" s="4"/>
      <c r="AS308" s="4"/>
      <c r="AT308" s="4"/>
      <c r="AU308" s="4">
        <f t="shared" si="116"/>
        <v>0</v>
      </c>
      <c r="AV308" s="8">
        <f t="shared" si="105"/>
        <v>0</v>
      </c>
      <c r="AW308" s="4"/>
      <c r="AX308" s="4"/>
      <c r="AY308" s="4"/>
      <c r="AZ308" s="4">
        <f t="shared" si="117"/>
        <v>0</v>
      </c>
      <c r="BA308" s="5">
        <f t="shared" si="106"/>
        <v>0</v>
      </c>
      <c r="BB308" s="4"/>
      <c r="BC308" s="4"/>
      <c r="BD308" s="4"/>
      <c r="BE308" s="4">
        <f t="shared" si="118"/>
        <v>0</v>
      </c>
      <c r="BF308" s="5">
        <f t="shared" si="107"/>
        <v>0</v>
      </c>
      <c r="BG308" s="4"/>
      <c r="BH308" s="4"/>
      <c r="BI308" s="4"/>
      <c r="BJ308" s="11">
        <f t="shared" si="119"/>
        <v>0</v>
      </c>
      <c r="BK308" s="12">
        <f t="shared" si="108"/>
        <v>0</v>
      </c>
    </row>
    <row r="309" spans="1:63" ht="31.5" x14ac:dyDescent="0.25">
      <c r="A309" s="2">
        <v>209036301</v>
      </c>
      <c r="B309" s="3" t="s">
        <v>368</v>
      </c>
      <c r="C309" s="36">
        <v>0.18</v>
      </c>
      <c r="D309" s="47">
        <v>0</v>
      </c>
      <c r="E309" s="37">
        <v>0</v>
      </c>
      <c r="F309" s="37">
        <v>0</v>
      </c>
      <c r="G309" s="37">
        <f t="shared" si="109"/>
        <v>0</v>
      </c>
      <c r="H309" s="37">
        <f t="shared" si="97"/>
        <v>0</v>
      </c>
      <c r="I309" s="38">
        <v>0</v>
      </c>
      <c r="J309" s="38">
        <v>0</v>
      </c>
      <c r="K309" s="39">
        <v>0</v>
      </c>
      <c r="L309" s="37">
        <v>0</v>
      </c>
      <c r="M309" s="37">
        <f t="shared" si="110"/>
        <v>0</v>
      </c>
      <c r="N309" s="39">
        <v>0</v>
      </c>
      <c r="O309" s="39">
        <v>0</v>
      </c>
      <c r="P309" s="39">
        <v>0</v>
      </c>
      <c r="Q309" s="37">
        <f t="shared" si="111"/>
        <v>0</v>
      </c>
      <c r="R309" s="37">
        <f t="shared" si="98"/>
        <v>0</v>
      </c>
      <c r="S309" s="10"/>
      <c r="T309" s="9"/>
      <c r="U309" s="9"/>
      <c r="V309" s="7">
        <f t="shared" si="113"/>
        <v>0</v>
      </c>
      <c r="W309" s="5">
        <f t="shared" si="99"/>
        <v>0</v>
      </c>
      <c r="X309" s="9"/>
      <c r="Y309" s="9"/>
      <c r="Z309" s="9"/>
      <c r="AA309" s="4">
        <f t="shared" si="100"/>
        <v>0</v>
      </c>
      <c r="AB309" s="8">
        <f t="shared" si="101"/>
        <v>0</v>
      </c>
      <c r="AC309" s="9"/>
      <c r="AD309" s="6"/>
      <c r="AE309" s="6"/>
      <c r="AF309" s="4">
        <f t="shared" si="96"/>
        <v>0</v>
      </c>
      <c r="AG309" s="8">
        <f t="shared" si="102"/>
        <v>0</v>
      </c>
      <c r="AH309" s="4"/>
      <c r="AI309" s="4"/>
      <c r="AJ309" s="4"/>
      <c r="AK309" s="4">
        <f t="shared" si="114"/>
        <v>0</v>
      </c>
      <c r="AL309" s="8">
        <f t="shared" si="103"/>
        <v>0</v>
      </c>
      <c r="AM309" s="4"/>
      <c r="AN309" s="4"/>
      <c r="AO309" s="4"/>
      <c r="AP309" s="4">
        <f t="shared" si="115"/>
        <v>0</v>
      </c>
      <c r="AQ309" s="8">
        <f t="shared" si="104"/>
        <v>0</v>
      </c>
      <c r="AR309" s="4"/>
      <c r="AS309" s="4"/>
      <c r="AT309" s="4"/>
      <c r="AU309" s="4">
        <f t="shared" si="116"/>
        <v>0</v>
      </c>
      <c r="AV309" s="8">
        <f t="shared" si="105"/>
        <v>0</v>
      </c>
      <c r="AW309" s="4"/>
      <c r="AX309" s="4"/>
      <c r="AY309" s="4"/>
      <c r="AZ309" s="4">
        <f t="shared" si="117"/>
        <v>0</v>
      </c>
      <c r="BA309" s="5">
        <f t="shared" si="106"/>
        <v>0</v>
      </c>
      <c r="BB309" s="4"/>
      <c r="BC309" s="4"/>
      <c r="BD309" s="4"/>
      <c r="BE309" s="4">
        <f t="shared" si="118"/>
        <v>0</v>
      </c>
      <c r="BF309" s="5">
        <f t="shared" si="107"/>
        <v>0</v>
      </c>
      <c r="BG309" s="4"/>
      <c r="BH309" s="4"/>
      <c r="BI309" s="4"/>
      <c r="BJ309" s="11">
        <f t="shared" si="119"/>
        <v>0</v>
      </c>
      <c r="BK309" s="12">
        <f t="shared" si="108"/>
        <v>0</v>
      </c>
    </row>
    <row r="310" spans="1:63" ht="31.5" x14ac:dyDescent="0.25">
      <c r="A310" s="13">
        <v>209022300</v>
      </c>
      <c r="B310" s="14" t="s">
        <v>369</v>
      </c>
      <c r="C310" s="40">
        <v>0.43</v>
      </c>
      <c r="D310" s="47">
        <v>0</v>
      </c>
      <c r="E310" s="37">
        <v>0</v>
      </c>
      <c r="F310" s="37">
        <v>0</v>
      </c>
      <c r="G310" s="37">
        <f t="shared" si="109"/>
        <v>0</v>
      </c>
      <c r="H310" s="37">
        <f t="shared" si="97"/>
        <v>0</v>
      </c>
      <c r="I310" s="38">
        <v>0</v>
      </c>
      <c r="J310" s="38">
        <v>0</v>
      </c>
      <c r="K310" s="39">
        <v>0</v>
      </c>
      <c r="L310" s="37">
        <v>0</v>
      </c>
      <c r="M310" s="37">
        <f t="shared" si="110"/>
        <v>0</v>
      </c>
      <c r="N310" s="39">
        <v>0</v>
      </c>
      <c r="O310" s="39">
        <v>796</v>
      </c>
      <c r="P310" s="39">
        <v>0</v>
      </c>
      <c r="Q310" s="37">
        <f t="shared" si="111"/>
        <v>796</v>
      </c>
      <c r="R310" s="37">
        <f t="shared" si="98"/>
        <v>342.28</v>
      </c>
      <c r="S310" s="10"/>
      <c r="T310" s="9"/>
      <c r="U310" s="9"/>
      <c r="V310" s="7">
        <f t="shared" si="113"/>
        <v>0</v>
      </c>
      <c r="W310" s="5">
        <f t="shared" si="99"/>
        <v>0</v>
      </c>
      <c r="X310" s="9"/>
      <c r="Y310" s="9"/>
      <c r="Z310" s="9"/>
      <c r="AA310" s="4">
        <f t="shared" si="100"/>
        <v>0</v>
      </c>
      <c r="AB310" s="8">
        <f t="shared" si="101"/>
        <v>0</v>
      </c>
      <c r="AC310" s="9"/>
      <c r="AD310" s="6"/>
      <c r="AE310" s="6"/>
      <c r="AF310" s="4">
        <f t="shared" si="96"/>
        <v>0</v>
      </c>
      <c r="AG310" s="8">
        <f t="shared" si="102"/>
        <v>0</v>
      </c>
      <c r="AH310" s="4"/>
      <c r="AI310" s="4"/>
      <c r="AJ310" s="4"/>
      <c r="AK310" s="4">
        <f t="shared" si="114"/>
        <v>0</v>
      </c>
      <c r="AL310" s="8">
        <f t="shared" si="103"/>
        <v>0</v>
      </c>
      <c r="AM310" s="4"/>
      <c r="AN310" s="4"/>
      <c r="AO310" s="4"/>
      <c r="AP310" s="4">
        <f t="shared" si="115"/>
        <v>0</v>
      </c>
      <c r="AQ310" s="8">
        <f t="shared" si="104"/>
        <v>0</v>
      </c>
      <c r="AR310" s="4"/>
      <c r="AS310" s="4"/>
      <c r="AT310" s="4"/>
      <c r="AU310" s="4">
        <f t="shared" si="116"/>
        <v>0</v>
      </c>
      <c r="AV310" s="8">
        <f t="shared" si="105"/>
        <v>0</v>
      </c>
      <c r="AW310" s="4"/>
      <c r="AX310" s="4"/>
      <c r="AY310" s="4"/>
      <c r="AZ310" s="4">
        <f t="shared" si="117"/>
        <v>0</v>
      </c>
      <c r="BA310" s="5">
        <f t="shared" si="106"/>
        <v>0</v>
      </c>
      <c r="BB310" s="4"/>
      <c r="BC310" s="4"/>
      <c r="BD310" s="4"/>
      <c r="BE310" s="4">
        <f t="shared" si="118"/>
        <v>0</v>
      </c>
      <c r="BF310" s="5">
        <f t="shared" si="107"/>
        <v>0</v>
      </c>
      <c r="BG310" s="4"/>
      <c r="BH310" s="4"/>
      <c r="BI310" s="4"/>
      <c r="BJ310" s="11">
        <f t="shared" si="119"/>
        <v>0</v>
      </c>
      <c r="BK310" s="12">
        <f t="shared" si="108"/>
        <v>0</v>
      </c>
    </row>
    <row r="311" spans="1:63" ht="15.75" x14ac:dyDescent="0.25">
      <c r="A311" s="2">
        <v>209872001</v>
      </c>
      <c r="B311" s="3" t="s">
        <v>370</v>
      </c>
      <c r="C311" s="36">
        <v>0.6</v>
      </c>
      <c r="D311" s="47">
        <v>0</v>
      </c>
      <c r="E311" s="37">
        <v>0</v>
      </c>
      <c r="F311" s="37">
        <v>0</v>
      </c>
      <c r="G311" s="37">
        <f t="shared" si="109"/>
        <v>0</v>
      </c>
      <c r="H311" s="37">
        <f t="shared" si="97"/>
        <v>0</v>
      </c>
      <c r="I311" s="38">
        <v>0</v>
      </c>
      <c r="J311" s="38">
        <v>0</v>
      </c>
      <c r="K311" s="39">
        <v>0</v>
      </c>
      <c r="L311" s="37">
        <f t="shared" si="112"/>
        <v>0</v>
      </c>
      <c r="M311" s="37">
        <f t="shared" si="110"/>
        <v>0</v>
      </c>
      <c r="N311" s="39">
        <v>0</v>
      </c>
      <c r="O311" s="39">
        <v>0</v>
      </c>
      <c r="P311" s="39">
        <v>0</v>
      </c>
      <c r="Q311" s="37">
        <f t="shared" si="111"/>
        <v>0</v>
      </c>
      <c r="R311" s="37">
        <f t="shared" si="98"/>
        <v>0</v>
      </c>
      <c r="S311" s="10"/>
      <c r="T311" s="9"/>
      <c r="U311" s="9"/>
      <c r="V311" s="7">
        <f t="shared" si="113"/>
        <v>0</v>
      </c>
      <c r="W311" s="5">
        <f t="shared" si="99"/>
        <v>0</v>
      </c>
      <c r="X311" s="9"/>
      <c r="Y311" s="9"/>
      <c r="Z311" s="9"/>
      <c r="AA311" s="4">
        <f t="shared" si="100"/>
        <v>0</v>
      </c>
      <c r="AB311" s="8">
        <f t="shared" si="101"/>
        <v>0</v>
      </c>
      <c r="AC311" s="9"/>
      <c r="AD311" s="6"/>
      <c r="AE311" s="6"/>
      <c r="AF311" s="4">
        <f t="shared" si="96"/>
        <v>0</v>
      </c>
      <c r="AG311" s="8">
        <f t="shared" si="102"/>
        <v>0</v>
      </c>
      <c r="AH311" s="4"/>
      <c r="AI311" s="4"/>
      <c r="AJ311" s="4"/>
      <c r="AK311" s="4">
        <f t="shared" si="114"/>
        <v>0</v>
      </c>
      <c r="AL311" s="8">
        <f t="shared" si="103"/>
        <v>0</v>
      </c>
      <c r="AM311" s="4"/>
      <c r="AN311" s="4"/>
      <c r="AO311" s="4"/>
      <c r="AP311" s="4">
        <f t="shared" si="115"/>
        <v>0</v>
      </c>
      <c r="AQ311" s="8">
        <f t="shared" si="104"/>
        <v>0</v>
      </c>
      <c r="AR311" s="4"/>
      <c r="AS311" s="4"/>
      <c r="AT311" s="4"/>
      <c r="AU311" s="4">
        <f t="shared" si="116"/>
        <v>0</v>
      </c>
      <c r="AV311" s="8">
        <f t="shared" si="105"/>
        <v>0</v>
      </c>
      <c r="AW311" s="4"/>
      <c r="AX311" s="4"/>
      <c r="AY311" s="4"/>
      <c r="AZ311" s="4">
        <f t="shared" si="117"/>
        <v>0</v>
      </c>
      <c r="BA311" s="5">
        <f t="shared" si="106"/>
        <v>0</v>
      </c>
      <c r="BB311" s="4"/>
      <c r="BC311" s="4"/>
      <c r="BD311" s="4"/>
      <c r="BE311" s="4">
        <f t="shared" si="118"/>
        <v>0</v>
      </c>
      <c r="BF311" s="5">
        <f t="shared" si="107"/>
        <v>0</v>
      </c>
      <c r="BG311" s="4"/>
      <c r="BH311" s="4"/>
      <c r="BI311" s="4"/>
      <c r="BJ311" s="11">
        <f t="shared" si="119"/>
        <v>0</v>
      </c>
      <c r="BK311" s="12">
        <f t="shared" si="108"/>
        <v>0</v>
      </c>
    </row>
    <row r="312" spans="1:63" ht="47.25" x14ac:dyDescent="0.25">
      <c r="A312" s="13">
        <v>209034201</v>
      </c>
      <c r="B312" s="14" t="s">
        <v>371</v>
      </c>
      <c r="C312" s="40">
        <v>2.8889999999999998</v>
      </c>
      <c r="D312" s="47">
        <v>700</v>
      </c>
      <c r="E312" s="37">
        <v>0</v>
      </c>
      <c r="F312" s="37">
        <v>0</v>
      </c>
      <c r="G312" s="37">
        <f t="shared" si="109"/>
        <v>700</v>
      </c>
      <c r="H312" s="37">
        <f t="shared" si="97"/>
        <v>2022.3</v>
      </c>
      <c r="I312" s="38">
        <v>0</v>
      </c>
      <c r="J312" s="38">
        <v>0</v>
      </c>
      <c r="K312" s="39">
        <v>0</v>
      </c>
      <c r="L312" s="37">
        <f t="shared" si="112"/>
        <v>0</v>
      </c>
      <c r="M312" s="37">
        <f t="shared" si="110"/>
        <v>0</v>
      </c>
      <c r="N312" s="39">
        <v>0</v>
      </c>
      <c r="O312" s="39">
        <v>0</v>
      </c>
      <c r="P312" s="39">
        <v>0</v>
      </c>
      <c r="Q312" s="37">
        <f t="shared" si="111"/>
        <v>0</v>
      </c>
      <c r="R312" s="37">
        <f t="shared" si="98"/>
        <v>0</v>
      </c>
      <c r="S312" s="10"/>
      <c r="T312" s="9"/>
      <c r="U312" s="9"/>
      <c r="V312" s="7">
        <f t="shared" si="113"/>
        <v>0</v>
      </c>
      <c r="W312" s="5">
        <f t="shared" si="99"/>
        <v>0</v>
      </c>
      <c r="X312" s="9"/>
      <c r="Y312" s="9"/>
      <c r="Z312" s="9"/>
      <c r="AA312" s="4">
        <f t="shared" si="100"/>
        <v>0</v>
      </c>
      <c r="AB312" s="8">
        <f t="shared" si="101"/>
        <v>0</v>
      </c>
      <c r="AC312" s="9"/>
      <c r="AD312" s="6"/>
      <c r="AE312" s="6"/>
      <c r="AF312" s="4">
        <f t="shared" si="96"/>
        <v>0</v>
      </c>
      <c r="AG312" s="8">
        <f t="shared" si="102"/>
        <v>0</v>
      </c>
      <c r="AH312" s="4"/>
      <c r="AI312" s="4"/>
      <c r="AJ312" s="4"/>
      <c r="AK312" s="4">
        <f t="shared" si="114"/>
        <v>0</v>
      </c>
      <c r="AL312" s="8">
        <f t="shared" si="103"/>
        <v>0</v>
      </c>
      <c r="AM312" s="4"/>
      <c r="AN312" s="4"/>
      <c r="AO312" s="4"/>
      <c r="AP312" s="4">
        <f t="shared" si="115"/>
        <v>0</v>
      </c>
      <c r="AQ312" s="8">
        <f t="shared" si="104"/>
        <v>0</v>
      </c>
      <c r="AR312" s="4"/>
      <c r="AS312" s="4"/>
      <c r="AT312" s="4"/>
      <c r="AU312" s="4">
        <f t="shared" si="116"/>
        <v>0</v>
      </c>
      <c r="AV312" s="8">
        <f t="shared" si="105"/>
        <v>0</v>
      </c>
      <c r="AW312" s="4"/>
      <c r="AX312" s="4"/>
      <c r="AY312" s="4"/>
      <c r="AZ312" s="4">
        <f t="shared" si="117"/>
        <v>0</v>
      </c>
      <c r="BA312" s="5">
        <f t="shared" si="106"/>
        <v>0</v>
      </c>
      <c r="BB312" s="4"/>
      <c r="BC312" s="4"/>
      <c r="BD312" s="4"/>
      <c r="BE312" s="4">
        <f t="shared" si="118"/>
        <v>0</v>
      </c>
      <c r="BF312" s="5">
        <f t="shared" si="107"/>
        <v>0</v>
      </c>
      <c r="BG312" s="4"/>
      <c r="BH312" s="4"/>
      <c r="BI312" s="4"/>
      <c r="BJ312" s="11">
        <f t="shared" si="119"/>
        <v>0</v>
      </c>
      <c r="BK312" s="12">
        <f t="shared" si="108"/>
        <v>0</v>
      </c>
    </row>
    <row r="313" spans="1:63" ht="15.75" x14ac:dyDescent="0.25">
      <c r="A313" s="2">
        <v>209038200</v>
      </c>
      <c r="B313" s="3" t="s">
        <v>372</v>
      </c>
      <c r="C313" s="36">
        <v>0.08</v>
      </c>
      <c r="D313" s="47">
        <v>0</v>
      </c>
      <c r="E313" s="37">
        <v>0</v>
      </c>
      <c r="F313" s="37">
        <v>0</v>
      </c>
      <c r="G313" s="37">
        <f t="shared" si="109"/>
        <v>0</v>
      </c>
      <c r="H313" s="37">
        <f t="shared" si="97"/>
        <v>0</v>
      </c>
      <c r="I313" s="38">
        <v>0</v>
      </c>
      <c r="J313" s="38">
        <v>0</v>
      </c>
      <c r="K313" s="39">
        <v>0</v>
      </c>
      <c r="L313" s="37">
        <f t="shared" si="112"/>
        <v>0</v>
      </c>
      <c r="M313" s="37">
        <f t="shared" si="110"/>
        <v>0</v>
      </c>
      <c r="N313" s="39">
        <v>700</v>
      </c>
      <c r="O313" s="39">
        <v>0</v>
      </c>
      <c r="P313" s="39">
        <v>0</v>
      </c>
      <c r="Q313" s="37">
        <f t="shared" si="111"/>
        <v>700</v>
      </c>
      <c r="R313" s="37">
        <f t="shared" si="98"/>
        <v>56</v>
      </c>
      <c r="S313" s="10"/>
      <c r="T313" s="9"/>
      <c r="U313" s="9"/>
      <c r="V313" s="7">
        <f t="shared" si="113"/>
        <v>0</v>
      </c>
      <c r="W313" s="5">
        <f t="shared" si="99"/>
        <v>0</v>
      </c>
      <c r="X313" s="9"/>
      <c r="Y313" s="9"/>
      <c r="Z313" s="9"/>
      <c r="AA313" s="4">
        <f t="shared" si="100"/>
        <v>0</v>
      </c>
      <c r="AB313" s="8">
        <f t="shared" si="101"/>
        <v>0</v>
      </c>
      <c r="AC313" s="9"/>
      <c r="AD313" s="6"/>
      <c r="AE313" s="6"/>
      <c r="AF313" s="4">
        <f t="shared" si="96"/>
        <v>0</v>
      </c>
      <c r="AG313" s="8">
        <f t="shared" si="102"/>
        <v>0</v>
      </c>
      <c r="AH313" s="4"/>
      <c r="AI313" s="4"/>
      <c r="AJ313" s="4"/>
      <c r="AK313" s="4">
        <f t="shared" si="114"/>
        <v>0</v>
      </c>
      <c r="AL313" s="8">
        <f t="shared" si="103"/>
        <v>0</v>
      </c>
      <c r="AM313" s="4"/>
      <c r="AN313" s="4"/>
      <c r="AO313" s="4"/>
      <c r="AP313" s="4">
        <f t="shared" si="115"/>
        <v>0</v>
      </c>
      <c r="AQ313" s="8">
        <f t="shared" si="104"/>
        <v>0</v>
      </c>
      <c r="AR313" s="4"/>
      <c r="AS313" s="4"/>
      <c r="AT313" s="4"/>
      <c r="AU313" s="4">
        <f t="shared" si="116"/>
        <v>0</v>
      </c>
      <c r="AV313" s="8">
        <f t="shared" si="105"/>
        <v>0</v>
      </c>
      <c r="AW313" s="4"/>
      <c r="AX313" s="4"/>
      <c r="AY313" s="4"/>
      <c r="AZ313" s="4">
        <f t="shared" si="117"/>
        <v>0</v>
      </c>
      <c r="BA313" s="5">
        <f t="shared" si="106"/>
        <v>0</v>
      </c>
      <c r="BB313" s="4"/>
      <c r="BC313" s="4"/>
      <c r="BD313" s="4"/>
      <c r="BE313" s="4">
        <f t="shared" si="118"/>
        <v>0</v>
      </c>
      <c r="BF313" s="5">
        <f t="shared" si="107"/>
        <v>0</v>
      </c>
      <c r="BG313" s="4"/>
      <c r="BH313" s="4"/>
      <c r="BI313" s="4"/>
      <c r="BJ313" s="11">
        <f t="shared" si="119"/>
        <v>0</v>
      </c>
      <c r="BK313" s="12">
        <f t="shared" si="108"/>
        <v>0</v>
      </c>
    </row>
    <row r="314" spans="1:63" ht="15.75" x14ac:dyDescent="0.25">
      <c r="A314" s="13">
        <v>209038201</v>
      </c>
      <c r="B314" s="14" t="s">
        <v>373</v>
      </c>
      <c r="C314" s="40">
        <v>7.0000000000000007E-2</v>
      </c>
      <c r="D314" s="47">
        <v>0</v>
      </c>
      <c r="E314" s="37">
        <v>0</v>
      </c>
      <c r="F314" s="37">
        <v>0</v>
      </c>
      <c r="G314" s="37">
        <f t="shared" si="109"/>
        <v>0</v>
      </c>
      <c r="H314" s="37">
        <f t="shared" si="97"/>
        <v>0</v>
      </c>
      <c r="I314" s="38">
        <v>0</v>
      </c>
      <c r="J314" s="38">
        <v>0</v>
      </c>
      <c r="K314" s="39">
        <v>0</v>
      </c>
      <c r="L314" s="37">
        <f t="shared" si="112"/>
        <v>0</v>
      </c>
      <c r="M314" s="37">
        <f t="shared" si="110"/>
        <v>0</v>
      </c>
      <c r="N314" s="39">
        <v>0</v>
      </c>
      <c r="O314" s="39">
        <v>0</v>
      </c>
      <c r="P314" s="39">
        <v>0</v>
      </c>
      <c r="Q314" s="37">
        <f t="shared" si="111"/>
        <v>0</v>
      </c>
      <c r="R314" s="37">
        <f t="shared" si="98"/>
        <v>0</v>
      </c>
      <c r="S314" s="10"/>
      <c r="T314" s="9"/>
      <c r="U314" s="9"/>
      <c r="V314" s="7">
        <f t="shared" si="113"/>
        <v>0</v>
      </c>
      <c r="W314" s="5">
        <f t="shared" si="99"/>
        <v>0</v>
      </c>
      <c r="X314" s="9"/>
      <c r="Y314" s="9"/>
      <c r="Z314" s="9"/>
      <c r="AA314" s="4">
        <f t="shared" si="100"/>
        <v>0</v>
      </c>
      <c r="AB314" s="8">
        <f t="shared" si="101"/>
        <v>0</v>
      </c>
      <c r="AC314" s="9"/>
      <c r="AD314" s="6"/>
      <c r="AE314" s="6"/>
      <c r="AF314" s="4">
        <f t="shared" si="96"/>
        <v>0</v>
      </c>
      <c r="AG314" s="8">
        <f t="shared" si="102"/>
        <v>0</v>
      </c>
      <c r="AH314" s="4"/>
      <c r="AI314" s="4"/>
      <c r="AJ314" s="4"/>
      <c r="AK314" s="4">
        <f t="shared" si="114"/>
        <v>0</v>
      </c>
      <c r="AL314" s="8">
        <f t="shared" si="103"/>
        <v>0</v>
      </c>
      <c r="AM314" s="4"/>
      <c r="AN314" s="4"/>
      <c r="AO314" s="4"/>
      <c r="AP314" s="4">
        <f t="shared" si="115"/>
        <v>0</v>
      </c>
      <c r="AQ314" s="8">
        <f t="shared" si="104"/>
        <v>0</v>
      </c>
      <c r="AR314" s="4"/>
      <c r="AS314" s="4"/>
      <c r="AT314" s="4"/>
      <c r="AU314" s="4">
        <f t="shared" si="116"/>
        <v>0</v>
      </c>
      <c r="AV314" s="8">
        <f t="shared" si="105"/>
        <v>0</v>
      </c>
      <c r="AW314" s="4"/>
      <c r="AX314" s="4"/>
      <c r="AY314" s="4"/>
      <c r="AZ314" s="4">
        <f t="shared" si="117"/>
        <v>0</v>
      </c>
      <c r="BA314" s="5">
        <f t="shared" si="106"/>
        <v>0</v>
      </c>
      <c r="BB314" s="4"/>
      <c r="BC314" s="4"/>
      <c r="BD314" s="4"/>
      <c r="BE314" s="4">
        <f t="shared" si="118"/>
        <v>0</v>
      </c>
      <c r="BF314" s="5">
        <f t="shared" si="107"/>
        <v>0</v>
      </c>
      <c r="BG314" s="4"/>
      <c r="BH314" s="4"/>
      <c r="BI314" s="4"/>
      <c r="BJ314" s="11">
        <f t="shared" si="119"/>
        <v>0</v>
      </c>
      <c r="BK314" s="12">
        <f t="shared" si="108"/>
        <v>0</v>
      </c>
    </row>
    <row r="315" spans="1:63" ht="15.75" x14ac:dyDescent="0.25">
      <c r="A315" s="2">
        <v>209038203</v>
      </c>
      <c r="B315" s="3" t="s">
        <v>374</v>
      </c>
      <c r="C315" s="36">
        <v>0.08</v>
      </c>
      <c r="D315" s="47">
        <v>0</v>
      </c>
      <c r="E315" s="37">
        <v>0</v>
      </c>
      <c r="F315" s="37">
        <v>0</v>
      </c>
      <c r="G315" s="37">
        <f t="shared" si="109"/>
        <v>0</v>
      </c>
      <c r="H315" s="37">
        <f t="shared" si="97"/>
        <v>0</v>
      </c>
      <c r="I315" s="45">
        <v>1500</v>
      </c>
      <c r="J315" s="45">
        <v>0</v>
      </c>
      <c r="K315" s="39">
        <v>0</v>
      </c>
      <c r="L315" s="37">
        <f t="shared" si="112"/>
        <v>1500</v>
      </c>
      <c r="M315" s="37">
        <f t="shared" si="110"/>
        <v>120</v>
      </c>
      <c r="N315" s="39">
        <v>0</v>
      </c>
      <c r="O315" s="39">
        <v>0</v>
      </c>
      <c r="P315" s="39">
        <v>0</v>
      </c>
      <c r="Q315" s="37">
        <f t="shared" si="111"/>
        <v>0</v>
      </c>
      <c r="R315" s="37">
        <f t="shared" si="98"/>
        <v>0</v>
      </c>
      <c r="S315" s="10"/>
      <c r="T315" s="9"/>
      <c r="U315" s="9"/>
      <c r="V315" s="7">
        <f t="shared" si="113"/>
        <v>0</v>
      </c>
      <c r="W315" s="5">
        <f t="shared" si="99"/>
        <v>0</v>
      </c>
      <c r="X315" s="9"/>
      <c r="Y315" s="9"/>
      <c r="Z315" s="9"/>
      <c r="AA315" s="4">
        <f t="shared" si="100"/>
        <v>0</v>
      </c>
      <c r="AB315" s="8">
        <f t="shared" si="101"/>
        <v>0</v>
      </c>
      <c r="AC315" s="9"/>
      <c r="AD315" s="6"/>
      <c r="AE315" s="6"/>
      <c r="AF315" s="4">
        <f t="shared" si="96"/>
        <v>0</v>
      </c>
      <c r="AG315" s="8">
        <f t="shared" si="102"/>
        <v>0</v>
      </c>
      <c r="AH315" s="4"/>
      <c r="AI315" s="4"/>
      <c r="AJ315" s="4"/>
      <c r="AK315" s="4">
        <f t="shared" si="114"/>
        <v>0</v>
      </c>
      <c r="AL315" s="8">
        <f t="shared" si="103"/>
        <v>0</v>
      </c>
      <c r="AM315" s="4"/>
      <c r="AN315" s="4"/>
      <c r="AO315" s="4"/>
      <c r="AP315" s="4">
        <f t="shared" si="115"/>
        <v>0</v>
      </c>
      <c r="AQ315" s="8">
        <f t="shared" si="104"/>
        <v>0</v>
      </c>
      <c r="AR315" s="4"/>
      <c r="AS315" s="4"/>
      <c r="AT315" s="4"/>
      <c r="AU315" s="4">
        <f t="shared" si="116"/>
        <v>0</v>
      </c>
      <c r="AV315" s="8">
        <f t="shared" si="105"/>
        <v>0</v>
      </c>
      <c r="AW315" s="4"/>
      <c r="AX315" s="4"/>
      <c r="AY315" s="4"/>
      <c r="AZ315" s="4">
        <f t="shared" si="117"/>
        <v>0</v>
      </c>
      <c r="BA315" s="5">
        <f t="shared" si="106"/>
        <v>0</v>
      </c>
      <c r="BB315" s="4"/>
      <c r="BC315" s="4"/>
      <c r="BD315" s="4"/>
      <c r="BE315" s="4">
        <f t="shared" si="118"/>
        <v>0</v>
      </c>
      <c r="BF315" s="5">
        <f t="shared" si="107"/>
        <v>0</v>
      </c>
      <c r="BG315" s="4"/>
      <c r="BH315" s="4"/>
      <c r="BI315" s="4"/>
      <c r="BJ315" s="11">
        <f t="shared" si="119"/>
        <v>0</v>
      </c>
      <c r="BK315" s="12">
        <f t="shared" si="108"/>
        <v>0</v>
      </c>
    </row>
    <row r="316" spans="1:63" ht="15.75" x14ac:dyDescent="0.25">
      <c r="A316" s="13">
        <v>209038204</v>
      </c>
      <c r="B316" s="14" t="s">
        <v>375</v>
      </c>
      <c r="C316" s="40">
        <v>7.0000000000000007E-2</v>
      </c>
      <c r="D316" s="47">
        <v>0</v>
      </c>
      <c r="E316" s="37">
        <v>0</v>
      </c>
      <c r="F316" s="37">
        <v>0</v>
      </c>
      <c r="G316" s="37">
        <f t="shared" si="109"/>
        <v>0</v>
      </c>
      <c r="H316" s="37">
        <f t="shared" si="97"/>
        <v>0</v>
      </c>
      <c r="I316" s="44">
        <v>0</v>
      </c>
      <c r="J316" s="38">
        <v>0</v>
      </c>
      <c r="K316" s="39">
        <v>0</v>
      </c>
      <c r="L316" s="37">
        <f t="shared" si="112"/>
        <v>0</v>
      </c>
      <c r="M316" s="37">
        <f t="shared" si="110"/>
        <v>0</v>
      </c>
      <c r="N316" s="39">
        <v>0</v>
      </c>
      <c r="O316" s="39">
        <v>0</v>
      </c>
      <c r="P316" s="39">
        <v>0</v>
      </c>
      <c r="Q316" s="37">
        <f t="shared" si="111"/>
        <v>0</v>
      </c>
      <c r="R316" s="37">
        <f t="shared" si="98"/>
        <v>0</v>
      </c>
      <c r="S316" s="10"/>
      <c r="T316" s="9"/>
      <c r="U316" s="9"/>
      <c r="V316" s="7">
        <f t="shared" si="113"/>
        <v>0</v>
      </c>
      <c r="W316" s="5">
        <f t="shared" si="99"/>
        <v>0</v>
      </c>
      <c r="X316" s="9"/>
      <c r="Y316" s="9"/>
      <c r="Z316" s="9"/>
      <c r="AA316" s="4">
        <f t="shared" si="100"/>
        <v>0</v>
      </c>
      <c r="AB316" s="8">
        <f t="shared" si="101"/>
        <v>0</v>
      </c>
      <c r="AC316" s="9"/>
      <c r="AD316" s="6"/>
      <c r="AE316" s="6"/>
      <c r="AF316" s="4">
        <f t="shared" si="96"/>
        <v>0</v>
      </c>
      <c r="AG316" s="8">
        <f t="shared" si="102"/>
        <v>0</v>
      </c>
      <c r="AH316" s="4"/>
      <c r="AI316" s="4"/>
      <c r="AJ316" s="4"/>
      <c r="AK316" s="4">
        <f t="shared" si="114"/>
        <v>0</v>
      </c>
      <c r="AL316" s="8">
        <f t="shared" si="103"/>
        <v>0</v>
      </c>
      <c r="AM316" s="4"/>
      <c r="AN316" s="4"/>
      <c r="AO316" s="4"/>
      <c r="AP316" s="4">
        <f t="shared" si="115"/>
        <v>0</v>
      </c>
      <c r="AQ316" s="8">
        <f t="shared" si="104"/>
        <v>0</v>
      </c>
      <c r="AR316" s="4"/>
      <c r="AS316" s="4"/>
      <c r="AT316" s="4"/>
      <c r="AU316" s="4">
        <f t="shared" si="116"/>
        <v>0</v>
      </c>
      <c r="AV316" s="8">
        <f t="shared" si="105"/>
        <v>0</v>
      </c>
      <c r="AW316" s="4"/>
      <c r="AX316" s="4"/>
      <c r="AY316" s="4"/>
      <c r="AZ316" s="4">
        <f t="shared" si="117"/>
        <v>0</v>
      </c>
      <c r="BA316" s="5">
        <f t="shared" si="106"/>
        <v>0</v>
      </c>
      <c r="BB316" s="4"/>
      <c r="BC316" s="4"/>
      <c r="BD316" s="4"/>
      <c r="BE316" s="4">
        <f t="shared" si="118"/>
        <v>0</v>
      </c>
      <c r="BF316" s="5">
        <f t="shared" si="107"/>
        <v>0</v>
      </c>
      <c r="BG316" s="4"/>
      <c r="BH316" s="4"/>
      <c r="BI316" s="4"/>
      <c r="BJ316" s="11">
        <f t="shared" si="119"/>
        <v>0</v>
      </c>
      <c r="BK316" s="12">
        <f t="shared" si="108"/>
        <v>0</v>
      </c>
    </row>
    <row r="317" spans="1:63" ht="31.5" x14ac:dyDescent="0.25">
      <c r="A317" s="2">
        <v>209119900</v>
      </c>
      <c r="B317" s="3" t="s">
        <v>376</v>
      </c>
      <c r="C317" s="36">
        <v>1.53</v>
      </c>
      <c r="D317" s="47">
        <v>1062</v>
      </c>
      <c r="E317" s="37">
        <v>0</v>
      </c>
      <c r="F317" s="37">
        <v>15</v>
      </c>
      <c r="G317" s="37">
        <f t="shared" si="109"/>
        <v>1077</v>
      </c>
      <c r="H317" s="37">
        <f t="shared" si="97"/>
        <v>1647.81</v>
      </c>
      <c r="I317" s="38">
        <v>0</v>
      </c>
      <c r="J317" s="38">
        <v>0</v>
      </c>
      <c r="K317" s="39">
        <v>0</v>
      </c>
      <c r="L317" s="37">
        <f t="shared" si="112"/>
        <v>0</v>
      </c>
      <c r="M317" s="37">
        <f t="shared" si="110"/>
        <v>0</v>
      </c>
      <c r="N317" s="39">
        <v>0</v>
      </c>
      <c r="O317" s="39">
        <v>0</v>
      </c>
      <c r="P317" s="39">
        <v>0</v>
      </c>
      <c r="Q317" s="37">
        <f t="shared" si="111"/>
        <v>0</v>
      </c>
      <c r="R317" s="37">
        <f t="shared" si="98"/>
        <v>0</v>
      </c>
      <c r="S317" s="10"/>
      <c r="T317" s="9"/>
      <c r="U317" s="9"/>
      <c r="V317" s="7">
        <f t="shared" si="113"/>
        <v>0</v>
      </c>
      <c r="W317" s="5">
        <f t="shared" si="99"/>
        <v>0</v>
      </c>
      <c r="X317" s="9"/>
      <c r="Y317" s="9"/>
      <c r="Z317" s="9"/>
      <c r="AA317" s="4">
        <f t="shared" si="100"/>
        <v>0</v>
      </c>
      <c r="AB317" s="8">
        <f t="shared" si="101"/>
        <v>0</v>
      </c>
      <c r="AC317" s="9"/>
      <c r="AD317" s="6"/>
      <c r="AE317" s="6"/>
      <c r="AF317" s="4">
        <f t="shared" si="96"/>
        <v>0</v>
      </c>
      <c r="AG317" s="8">
        <f t="shared" si="102"/>
        <v>0</v>
      </c>
      <c r="AH317" s="4"/>
      <c r="AI317" s="4"/>
      <c r="AJ317" s="4"/>
      <c r="AK317" s="4">
        <f t="shared" si="114"/>
        <v>0</v>
      </c>
      <c r="AL317" s="8">
        <f t="shared" si="103"/>
        <v>0</v>
      </c>
      <c r="AM317" s="4"/>
      <c r="AN317" s="4"/>
      <c r="AO317" s="4"/>
      <c r="AP317" s="4">
        <f t="shared" si="115"/>
        <v>0</v>
      </c>
      <c r="AQ317" s="8">
        <f t="shared" si="104"/>
        <v>0</v>
      </c>
      <c r="AR317" s="4"/>
      <c r="AS317" s="4"/>
      <c r="AT317" s="4"/>
      <c r="AU317" s="4">
        <f t="shared" si="116"/>
        <v>0</v>
      </c>
      <c r="AV317" s="8">
        <f t="shared" si="105"/>
        <v>0</v>
      </c>
      <c r="AW317" s="4"/>
      <c r="AX317" s="4"/>
      <c r="AY317" s="4"/>
      <c r="AZ317" s="4">
        <f t="shared" si="117"/>
        <v>0</v>
      </c>
      <c r="BA317" s="5">
        <f t="shared" si="106"/>
        <v>0</v>
      </c>
      <c r="BB317" s="4"/>
      <c r="BC317" s="4"/>
      <c r="BD317" s="4"/>
      <c r="BE317" s="4">
        <f t="shared" si="118"/>
        <v>0</v>
      </c>
      <c r="BF317" s="5">
        <f t="shared" si="107"/>
        <v>0</v>
      </c>
      <c r="BG317" s="4"/>
      <c r="BH317" s="4"/>
      <c r="BI317" s="4"/>
      <c r="BJ317" s="11">
        <f t="shared" si="119"/>
        <v>0</v>
      </c>
      <c r="BK317" s="12">
        <f t="shared" si="108"/>
        <v>0</v>
      </c>
    </row>
    <row r="318" spans="1:63" ht="15.75" x14ac:dyDescent="0.25">
      <c r="A318" s="13">
        <v>209055904</v>
      </c>
      <c r="B318" s="14" t="s">
        <v>377</v>
      </c>
      <c r="C318" s="40">
        <v>55</v>
      </c>
      <c r="D318" s="47">
        <v>0</v>
      </c>
      <c r="E318" s="37">
        <v>0</v>
      </c>
      <c r="F318" s="37">
        <v>5</v>
      </c>
      <c r="G318" s="37">
        <f t="shared" si="109"/>
        <v>5</v>
      </c>
      <c r="H318" s="37">
        <f t="shared" si="97"/>
        <v>275</v>
      </c>
      <c r="I318" s="38">
        <v>0</v>
      </c>
      <c r="J318" s="38">
        <v>0</v>
      </c>
      <c r="K318" s="39">
        <v>0</v>
      </c>
      <c r="L318" s="37">
        <f t="shared" si="112"/>
        <v>0</v>
      </c>
      <c r="M318" s="37">
        <f t="shared" si="110"/>
        <v>0</v>
      </c>
      <c r="N318" s="39">
        <v>1062</v>
      </c>
      <c r="O318" s="39">
        <v>0</v>
      </c>
      <c r="P318" s="39">
        <v>15</v>
      </c>
      <c r="Q318" s="37">
        <f t="shared" si="111"/>
        <v>1077</v>
      </c>
      <c r="R318" s="37">
        <f t="shared" si="98"/>
        <v>59235</v>
      </c>
      <c r="S318" s="10"/>
      <c r="T318" s="9"/>
      <c r="U318" s="9"/>
      <c r="V318" s="7">
        <f t="shared" si="113"/>
        <v>0</v>
      </c>
      <c r="W318" s="5">
        <f t="shared" si="99"/>
        <v>0</v>
      </c>
      <c r="X318" s="9"/>
      <c r="Y318" s="9"/>
      <c r="Z318" s="9"/>
      <c r="AA318" s="4">
        <f t="shared" si="100"/>
        <v>0</v>
      </c>
      <c r="AB318" s="8">
        <f t="shared" si="101"/>
        <v>0</v>
      </c>
      <c r="AC318" s="9"/>
      <c r="AD318" s="6"/>
      <c r="AE318" s="6"/>
      <c r="AF318" s="4">
        <f t="shared" si="96"/>
        <v>0</v>
      </c>
      <c r="AG318" s="8">
        <f t="shared" si="102"/>
        <v>0</v>
      </c>
      <c r="AH318" s="4"/>
      <c r="AI318" s="4"/>
      <c r="AJ318" s="4"/>
      <c r="AK318" s="4">
        <f t="shared" si="114"/>
        <v>0</v>
      </c>
      <c r="AL318" s="8">
        <f t="shared" si="103"/>
        <v>0</v>
      </c>
      <c r="AM318" s="4"/>
      <c r="AN318" s="4"/>
      <c r="AO318" s="4"/>
      <c r="AP318" s="4">
        <f t="shared" si="115"/>
        <v>0</v>
      </c>
      <c r="AQ318" s="8">
        <f t="shared" si="104"/>
        <v>0</v>
      </c>
      <c r="AR318" s="4"/>
      <c r="AS318" s="4"/>
      <c r="AT318" s="4"/>
      <c r="AU318" s="4">
        <f t="shared" si="116"/>
        <v>0</v>
      </c>
      <c r="AV318" s="8">
        <f t="shared" si="105"/>
        <v>0</v>
      </c>
      <c r="AW318" s="4"/>
      <c r="AX318" s="4"/>
      <c r="AY318" s="4"/>
      <c r="AZ318" s="4">
        <f t="shared" si="117"/>
        <v>0</v>
      </c>
      <c r="BA318" s="5">
        <f t="shared" si="106"/>
        <v>0</v>
      </c>
      <c r="BB318" s="4"/>
      <c r="BC318" s="4"/>
      <c r="BD318" s="4"/>
      <c r="BE318" s="4">
        <f t="shared" si="118"/>
        <v>0</v>
      </c>
      <c r="BF318" s="5">
        <f t="shared" si="107"/>
        <v>0</v>
      </c>
      <c r="BG318" s="4"/>
      <c r="BH318" s="4"/>
      <c r="BI318" s="4"/>
      <c r="BJ318" s="11">
        <f t="shared" si="119"/>
        <v>0</v>
      </c>
      <c r="BK318" s="12">
        <f t="shared" si="108"/>
        <v>0</v>
      </c>
    </row>
    <row r="319" spans="1:63" ht="15.75" x14ac:dyDescent="0.25">
      <c r="A319" s="2">
        <v>209055901</v>
      </c>
      <c r="B319" s="3" t="s">
        <v>378</v>
      </c>
      <c r="C319" s="36">
        <v>55</v>
      </c>
      <c r="D319" s="47">
        <v>1640</v>
      </c>
      <c r="E319" s="37">
        <v>0</v>
      </c>
      <c r="F319" s="37">
        <v>0</v>
      </c>
      <c r="G319" s="37">
        <f t="shared" si="109"/>
        <v>1640</v>
      </c>
      <c r="H319" s="37">
        <f t="shared" si="97"/>
        <v>90200</v>
      </c>
      <c r="I319" s="38">
        <v>259000</v>
      </c>
      <c r="J319" s="38">
        <v>4300</v>
      </c>
      <c r="K319" s="39">
        <v>6300</v>
      </c>
      <c r="L319" s="37">
        <f t="shared" si="112"/>
        <v>269600</v>
      </c>
      <c r="M319" s="37">
        <f t="shared" si="110"/>
        <v>14828000</v>
      </c>
      <c r="N319" s="39">
        <v>0</v>
      </c>
      <c r="O319" s="39">
        <v>0</v>
      </c>
      <c r="P319" s="39">
        <v>0</v>
      </c>
      <c r="Q319" s="37">
        <f t="shared" si="111"/>
        <v>0</v>
      </c>
      <c r="R319" s="37">
        <f t="shared" si="98"/>
        <v>0</v>
      </c>
      <c r="S319" s="10"/>
      <c r="T319" s="9"/>
      <c r="U319" s="9"/>
      <c r="V319" s="7">
        <f t="shared" si="113"/>
        <v>0</v>
      </c>
      <c r="W319" s="5">
        <f t="shared" si="99"/>
        <v>0</v>
      </c>
      <c r="X319" s="9"/>
      <c r="Y319" s="9"/>
      <c r="Z319" s="9"/>
      <c r="AA319" s="4">
        <f t="shared" si="100"/>
        <v>0</v>
      </c>
      <c r="AB319" s="8">
        <f t="shared" si="101"/>
        <v>0</v>
      </c>
      <c r="AC319" s="9"/>
      <c r="AD319" s="6"/>
      <c r="AE319" s="6"/>
      <c r="AF319" s="4">
        <f t="shared" si="96"/>
        <v>0</v>
      </c>
      <c r="AG319" s="8">
        <f t="shared" si="102"/>
        <v>0</v>
      </c>
      <c r="AH319" s="4"/>
      <c r="AI319" s="4"/>
      <c r="AJ319" s="4"/>
      <c r="AK319" s="4">
        <f t="shared" si="114"/>
        <v>0</v>
      </c>
      <c r="AL319" s="8">
        <f t="shared" si="103"/>
        <v>0</v>
      </c>
      <c r="AM319" s="4"/>
      <c r="AN319" s="4"/>
      <c r="AO319" s="4"/>
      <c r="AP319" s="4">
        <f t="shared" si="115"/>
        <v>0</v>
      </c>
      <c r="AQ319" s="8">
        <f t="shared" si="104"/>
        <v>0</v>
      </c>
      <c r="AR319" s="4"/>
      <c r="AS319" s="4"/>
      <c r="AT319" s="4"/>
      <c r="AU319" s="4">
        <f t="shared" si="116"/>
        <v>0</v>
      </c>
      <c r="AV319" s="8">
        <f t="shared" si="105"/>
        <v>0</v>
      </c>
      <c r="AW319" s="4"/>
      <c r="AX319" s="4"/>
      <c r="AY319" s="4"/>
      <c r="AZ319" s="4">
        <f t="shared" si="117"/>
        <v>0</v>
      </c>
      <c r="BA319" s="5">
        <f t="shared" si="106"/>
        <v>0</v>
      </c>
      <c r="BB319" s="4"/>
      <c r="BC319" s="4"/>
      <c r="BD319" s="4"/>
      <c r="BE319" s="4">
        <f t="shared" si="118"/>
        <v>0</v>
      </c>
      <c r="BF319" s="5">
        <f t="shared" si="107"/>
        <v>0</v>
      </c>
      <c r="BG319" s="4"/>
      <c r="BH319" s="4"/>
      <c r="BI319" s="4"/>
      <c r="BJ319" s="11">
        <f t="shared" si="119"/>
        <v>0</v>
      </c>
      <c r="BK319" s="12">
        <f t="shared" si="108"/>
        <v>0</v>
      </c>
    </row>
    <row r="320" spans="1:63" ht="15.75" x14ac:dyDescent="0.25">
      <c r="A320" s="13">
        <v>209834001</v>
      </c>
      <c r="B320" s="14" t="s">
        <v>379</v>
      </c>
      <c r="C320" s="40">
        <v>3.69</v>
      </c>
      <c r="D320" s="47">
        <v>0</v>
      </c>
      <c r="E320" s="37">
        <v>0</v>
      </c>
      <c r="F320" s="37">
        <v>0</v>
      </c>
      <c r="G320" s="37">
        <f t="shared" si="109"/>
        <v>0</v>
      </c>
      <c r="H320" s="37">
        <f t="shared" si="97"/>
        <v>0</v>
      </c>
      <c r="I320" s="38">
        <v>1632900</v>
      </c>
      <c r="J320" s="38">
        <v>11300</v>
      </c>
      <c r="K320" s="39">
        <v>12200</v>
      </c>
      <c r="L320" s="37">
        <f t="shared" si="112"/>
        <v>1656400</v>
      </c>
      <c r="M320" s="37">
        <f t="shared" si="110"/>
        <v>6112116</v>
      </c>
      <c r="N320" s="39">
        <v>1340</v>
      </c>
      <c r="O320" s="39">
        <v>0</v>
      </c>
      <c r="P320" s="39">
        <v>0</v>
      </c>
      <c r="Q320" s="37">
        <f t="shared" si="111"/>
        <v>1340</v>
      </c>
      <c r="R320" s="37">
        <f t="shared" si="98"/>
        <v>4944.6000000000004</v>
      </c>
      <c r="S320" s="10"/>
      <c r="T320" s="9"/>
      <c r="U320" s="9"/>
      <c r="V320" s="7">
        <f t="shared" si="113"/>
        <v>0</v>
      </c>
      <c r="W320" s="5">
        <f t="shared" si="99"/>
        <v>0</v>
      </c>
      <c r="X320" s="9"/>
      <c r="Y320" s="9"/>
      <c r="Z320" s="9"/>
      <c r="AA320" s="4">
        <f t="shared" si="100"/>
        <v>0</v>
      </c>
      <c r="AB320" s="8">
        <f t="shared" si="101"/>
        <v>0</v>
      </c>
      <c r="AC320" s="9"/>
      <c r="AD320" s="6"/>
      <c r="AE320" s="6"/>
      <c r="AF320" s="4">
        <f t="shared" si="96"/>
        <v>0</v>
      </c>
      <c r="AG320" s="8">
        <f t="shared" si="102"/>
        <v>0</v>
      </c>
      <c r="AH320" s="4"/>
      <c r="AI320" s="4"/>
      <c r="AJ320" s="4"/>
      <c r="AK320" s="4">
        <f t="shared" si="114"/>
        <v>0</v>
      </c>
      <c r="AL320" s="8">
        <f t="shared" si="103"/>
        <v>0</v>
      </c>
      <c r="AM320" s="4"/>
      <c r="AN320" s="4"/>
      <c r="AO320" s="4"/>
      <c r="AP320" s="4">
        <f t="shared" si="115"/>
        <v>0</v>
      </c>
      <c r="AQ320" s="8">
        <f t="shared" si="104"/>
        <v>0</v>
      </c>
      <c r="AR320" s="4"/>
      <c r="AS320" s="4"/>
      <c r="AT320" s="4"/>
      <c r="AU320" s="4">
        <f t="shared" si="116"/>
        <v>0</v>
      </c>
      <c r="AV320" s="8">
        <f t="shared" si="105"/>
        <v>0</v>
      </c>
      <c r="AW320" s="4"/>
      <c r="AX320" s="4"/>
      <c r="AY320" s="4"/>
      <c r="AZ320" s="4">
        <f t="shared" si="117"/>
        <v>0</v>
      </c>
      <c r="BA320" s="5">
        <f t="shared" si="106"/>
        <v>0</v>
      </c>
      <c r="BB320" s="4"/>
      <c r="BC320" s="4"/>
      <c r="BD320" s="4"/>
      <c r="BE320" s="4">
        <f t="shared" si="118"/>
        <v>0</v>
      </c>
      <c r="BF320" s="5">
        <f t="shared" si="107"/>
        <v>0</v>
      </c>
      <c r="BG320" s="4"/>
      <c r="BH320" s="4"/>
      <c r="BI320" s="4"/>
      <c r="BJ320" s="11">
        <f t="shared" si="119"/>
        <v>0</v>
      </c>
      <c r="BK320" s="12">
        <f t="shared" si="108"/>
        <v>0</v>
      </c>
    </row>
    <row r="321" spans="1:63" ht="31.5" x14ac:dyDescent="0.25">
      <c r="A321" s="2">
        <v>209214901</v>
      </c>
      <c r="B321" s="3" t="s">
        <v>380</v>
      </c>
      <c r="C321" s="36">
        <v>3.6865999999999999</v>
      </c>
      <c r="D321" s="47">
        <v>0</v>
      </c>
      <c r="E321" s="37">
        <v>0</v>
      </c>
      <c r="F321" s="37">
        <v>0</v>
      </c>
      <c r="G321" s="37">
        <f t="shared" si="109"/>
        <v>0</v>
      </c>
      <c r="H321" s="37">
        <f t="shared" si="97"/>
        <v>0</v>
      </c>
      <c r="I321" s="38">
        <v>0</v>
      </c>
      <c r="J321" s="38">
        <v>0</v>
      </c>
      <c r="K321" s="39">
        <v>0</v>
      </c>
      <c r="L321" s="37">
        <f t="shared" si="112"/>
        <v>0</v>
      </c>
      <c r="M321" s="37">
        <f t="shared" si="110"/>
        <v>0</v>
      </c>
      <c r="N321" s="39">
        <v>0</v>
      </c>
      <c r="O321" s="39">
        <v>0</v>
      </c>
      <c r="P321" s="39">
        <v>0</v>
      </c>
      <c r="Q321" s="37">
        <f t="shared" si="111"/>
        <v>0</v>
      </c>
      <c r="R321" s="37">
        <f t="shared" si="98"/>
        <v>0</v>
      </c>
      <c r="S321" s="10"/>
      <c r="T321" s="9"/>
      <c r="U321" s="9"/>
      <c r="V321" s="7">
        <f t="shared" si="113"/>
        <v>0</v>
      </c>
      <c r="W321" s="5">
        <f t="shared" si="99"/>
        <v>0</v>
      </c>
      <c r="X321" s="9"/>
      <c r="Y321" s="9"/>
      <c r="Z321" s="9"/>
      <c r="AA321" s="4">
        <f t="shared" si="100"/>
        <v>0</v>
      </c>
      <c r="AB321" s="8">
        <f t="shared" si="101"/>
        <v>0</v>
      </c>
      <c r="AC321" s="9"/>
      <c r="AD321" s="6"/>
      <c r="AE321" s="6"/>
      <c r="AF321" s="4">
        <f t="shared" ref="AF321:AF384" si="120">SUM(AC321:AE321)</f>
        <v>0</v>
      </c>
      <c r="AG321" s="8">
        <f t="shared" si="102"/>
        <v>0</v>
      </c>
      <c r="AH321" s="4"/>
      <c r="AI321" s="4"/>
      <c r="AJ321" s="4"/>
      <c r="AK321" s="4">
        <f t="shared" si="114"/>
        <v>0</v>
      </c>
      <c r="AL321" s="8">
        <f t="shared" si="103"/>
        <v>0</v>
      </c>
      <c r="AM321" s="4"/>
      <c r="AN321" s="4"/>
      <c r="AO321" s="4"/>
      <c r="AP321" s="4">
        <f t="shared" si="115"/>
        <v>0</v>
      </c>
      <c r="AQ321" s="8">
        <f t="shared" si="104"/>
        <v>0</v>
      </c>
      <c r="AR321" s="4"/>
      <c r="AS321" s="4"/>
      <c r="AT321" s="4"/>
      <c r="AU321" s="4">
        <f t="shared" si="116"/>
        <v>0</v>
      </c>
      <c r="AV321" s="8">
        <f t="shared" si="105"/>
        <v>0</v>
      </c>
      <c r="AW321" s="4"/>
      <c r="AX321" s="4"/>
      <c r="AY321" s="4"/>
      <c r="AZ321" s="4">
        <f t="shared" si="117"/>
        <v>0</v>
      </c>
      <c r="BA321" s="5">
        <f t="shared" si="106"/>
        <v>0</v>
      </c>
      <c r="BB321" s="4"/>
      <c r="BC321" s="4"/>
      <c r="BD321" s="4"/>
      <c r="BE321" s="4">
        <f t="shared" si="118"/>
        <v>0</v>
      </c>
      <c r="BF321" s="5">
        <f t="shared" si="107"/>
        <v>0</v>
      </c>
      <c r="BG321" s="4"/>
      <c r="BH321" s="4"/>
      <c r="BI321" s="4"/>
      <c r="BJ321" s="11">
        <f t="shared" si="119"/>
        <v>0</v>
      </c>
      <c r="BK321" s="12">
        <f t="shared" si="108"/>
        <v>0</v>
      </c>
    </row>
    <row r="322" spans="1:63" ht="31.5" x14ac:dyDescent="0.25">
      <c r="A322" s="13">
        <v>209215001</v>
      </c>
      <c r="B322" s="14" t="s">
        <v>381</v>
      </c>
      <c r="C322" s="40">
        <v>3.6934</v>
      </c>
      <c r="D322" s="47">
        <v>0</v>
      </c>
      <c r="E322" s="37">
        <v>0</v>
      </c>
      <c r="F322" s="37">
        <v>0</v>
      </c>
      <c r="G322" s="37">
        <f t="shared" si="109"/>
        <v>0</v>
      </c>
      <c r="H322" s="37">
        <f t="shared" ref="H322:H385" si="121">+G322*C322</f>
        <v>0</v>
      </c>
      <c r="I322" s="38">
        <v>0</v>
      </c>
      <c r="J322" s="38">
        <v>0</v>
      </c>
      <c r="K322" s="39">
        <v>0</v>
      </c>
      <c r="L322" s="37">
        <f t="shared" si="112"/>
        <v>0</v>
      </c>
      <c r="M322" s="37">
        <f t="shared" si="110"/>
        <v>0</v>
      </c>
      <c r="N322" s="39">
        <v>0</v>
      </c>
      <c r="O322" s="39">
        <v>0</v>
      </c>
      <c r="P322" s="39">
        <v>0</v>
      </c>
      <c r="Q322" s="37">
        <f t="shared" si="111"/>
        <v>0</v>
      </c>
      <c r="R322" s="37">
        <f t="shared" ref="R322:R385" si="122">+Q322*C322</f>
        <v>0</v>
      </c>
      <c r="S322" s="10"/>
      <c r="T322" s="9"/>
      <c r="U322" s="9"/>
      <c r="V322" s="7">
        <f t="shared" si="113"/>
        <v>0</v>
      </c>
      <c r="W322" s="5">
        <f t="shared" ref="W322:W385" si="123">V322*C322</f>
        <v>0</v>
      </c>
      <c r="X322" s="9"/>
      <c r="Y322" s="9"/>
      <c r="Z322" s="9"/>
      <c r="AA322" s="4">
        <f t="shared" ref="AA322:AA385" si="124">SUM(X322:Z322)</f>
        <v>0</v>
      </c>
      <c r="AB322" s="8">
        <f t="shared" ref="AB322:AB385" si="125">C322*AA322</f>
        <v>0</v>
      </c>
      <c r="AC322" s="9"/>
      <c r="AD322" s="6"/>
      <c r="AE322" s="6"/>
      <c r="AF322" s="4">
        <f t="shared" si="120"/>
        <v>0</v>
      </c>
      <c r="AG322" s="8">
        <f t="shared" ref="AG322:AG385" si="126">C322*AF322</f>
        <v>0</v>
      </c>
      <c r="AH322" s="4"/>
      <c r="AI322" s="4"/>
      <c r="AJ322" s="4"/>
      <c r="AK322" s="4">
        <f t="shared" si="114"/>
        <v>0</v>
      </c>
      <c r="AL322" s="8">
        <f t="shared" ref="AL322:AL385" si="127">C322*AK322</f>
        <v>0</v>
      </c>
      <c r="AM322" s="4"/>
      <c r="AN322" s="4"/>
      <c r="AO322" s="4"/>
      <c r="AP322" s="4">
        <f t="shared" si="115"/>
        <v>0</v>
      </c>
      <c r="AQ322" s="8">
        <f t="shared" ref="AQ322:AQ385" si="128">C322*AP322</f>
        <v>0</v>
      </c>
      <c r="AR322" s="4"/>
      <c r="AS322" s="4"/>
      <c r="AT322" s="4"/>
      <c r="AU322" s="4">
        <f t="shared" si="116"/>
        <v>0</v>
      </c>
      <c r="AV322" s="8">
        <f t="shared" ref="AV322:AV385" si="129">C322*AU322</f>
        <v>0</v>
      </c>
      <c r="AW322" s="4"/>
      <c r="AX322" s="4"/>
      <c r="AY322" s="4"/>
      <c r="AZ322" s="4">
        <f t="shared" si="117"/>
        <v>0</v>
      </c>
      <c r="BA322" s="5">
        <f t="shared" ref="BA322:BA385" si="130">AZ322*C322</f>
        <v>0</v>
      </c>
      <c r="BB322" s="4"/>
      <c r="BC322" s="4"/>
      <c r="BD322" s="4"/>
      <c r="BE322" s="4">
        <f t="shared" si="118"/>
        <v>0</v>
      </c>
      <c r="BF322" s="5">
        <f t="shared" ref="BF322:BF385" si="131">BE322*C322</f>
        <v>0</v>
      </c>
      <c r="BG322" s="4"/>
      <c r="BH322" s="4"/>
      <c r="BI322" s="4"/>
      <c r="BJ322" s="11">
        <f t="shared" si="119"/>
        <v>0</v>
      </c>
      <c r="BK322" s="12">
        <f t="shared" ref="BK322:BK385" si="132">BJ322*C322</f>
        <v>0</v>
      </c>
    </row>
    <row r="323" spans="1:63" ht="15.75" x14ac:dyDescent="0.25">
      <c r="A323" s="2">
        <v>209215101</v>
      </c>
      <c r="B323" s="3" t="s">
        <v>382</v>
      </c>
      <c r="C323" s="36">
        <v>3.6539999999999999</v>
      </c>
      <c r="D323" s="47">
        <v>0</v>
      </c>
      <c r="E323" s="37">
        <v>0</v>
      </c>
      <c r="F323" s="37">
        <v>0</v>
      </c>
      <c r="G323" s="37">
        <f t="shared" ref="G323:G386" si="133">+D323+E323+F323</f>
        <v>0</v>
      </c>
      <c r="H323" s="37">
        <f t="shared" si="121"/>
        <v>0</v>
      </c>
      <c r="I323" s="38">
        <v>255185</v>
      </c>
      <c r="J323" s="38">
        <v>3600</v>
      </c>
      <c r="K323" s="39">
        <v>0</v>
      </c>
      <c r="L323" s="37">
        <f t="shared" si="112"/>
        <v>258785</v>
      </c>
      <c r="M323" s="37">
        <f t="shared" ref="M323:M386" si="134">+L323*C323</f>
        <v>945600.39</v>
      </c>
      <c r="N323" s="39">
        <v>0</v>
      </c>
      <c r="O323" s="39">
        <v>0</v>
      </c>
      <c r="P323" s="39">
        <v>0</v>
      </c>
      <c r="Q323" s="37">
        <f t="shared" ref="Q323:Q386" si="135">+N323+O323+P323</f>
        <v>0</v>
      </c>
      <c r="R323" s="37">
        <f t="shared" si="122"/>
        <v>0</v>
      </c>
      <c r="S323" s="10"/>
      <c r="T323" s="9"/>
      <c r="U323" s="9"/>
      <c r="V323" s="7">
        <f t="shared" si="113"/>
        <v>0</v>
      </c>
      <c r="W323" s="5">
        <f t="shared" si="123"/>
        <v>0</v>
      </c>
      <c r="X323" s="9"/>
      <c r="Y323" s="9"/>
      <c r="Z323" s="9"/>
      <c r="AA323" s="4">
        <f t="shared" si="124"/>
        <v>0</v>
      </c>
      <c r="AB323" s="8">
        <f t="shared" si="125"/>
        <v>0</v>
      </c>
      <c r="AC323" s="9"/>
      <c r="AD323" s="6"/>
      <c r="AE323" s="6"/>
      <c r="AF323" s="4">
        <f t="shared" si="120"/>
        <v>0</v>
      </c>
      <c r="AG323" s="8">
        <f t="shared" si="126"/>
        <v>0</v>
      </c>
      <c r="AH323" s="4"/>
      <c r="AI323" s="4"/>
      <c r="AJ323" s="4"/>
      <c r="AK323" s="4">
        <f t="shared" si="114"/>
        <v>0</v>
      </c>
      <c r="AL323" s="8">
        <f t="shared" si="127"/>
        <v>0</v>
      </c>
      <c r="AM323" s="4"/>
      <c r="AN323" s="4"/>
      <c r="AO323" s="4"/>
      <c r="AP323" s="4">
        <f t="shared" si="115"/>
        <v>0</v>
      </c>
      <c r="AQ323" s="8">
        <f t="shared" si="128"/>
        <v>0</v>
      </c>
      <c r="AR323" s="4"/>
      <c r="AS323" s="4"/>
      <c r="AT323" s="4"/>
      <c r="AU323" s="4">
        <f t="shared" si="116"/>
        <v>0</v>
      </c>
      <c r="AV323" s="8">
        <f t="shared" si="129"/>
        <v>0</v>
      </c>
      <c r="AW323" s="4"/>
      <c r="AX323" s="4"/>
      <c r="AY323" s="4"/>
      <c r="AZ323" s="4">
        <f t="shared" si="117"/>
        <v>0</v>
      </c>
      <c r="BA323" s="5">
        <f t="shared" si="130"/>
        <v>0</v>
      </c>
      <c r="BB323" s="4"/>
      <c r="BC323" s="4"/>
      <c r="BD323" s="4"/>
      <c r="BE323" s="4">
        <f t="shared" si="118"/>
        <v>0</v>
      </c>
      <c r="BF323" s="5">
        <f t="shared" si="131"/>
        <v>0</v>
      </c>
      <c r="BG323" s="4"/>
      <c r="BH323" s="4"/>
      <c r="BI323" s="4"/>
      <c r="BJ323" s="11">
        <f t="shared" si="119"/>
        <v>0</v>
      </c>
      <c r="BK323" s="12">
        <f t="shared" si="132"/>
        <v>0</v>
      </c>
    </row>
    <row r="324" spans="1:63" ht="15.75" x14ac:dyDescent="0.25">
      <c r="A324" s="13">
        <v>209215201</v>
      </c>
      <c r="B324" s="14" t="s">
        <v>383</v>
      </c>
      <c r="C324" s="40">
        <v>3.6539999999999999</v>
      </c>
      <c r="D324" s="47">
        <v>0</v>
      </c>
      <c r="E324" s="37">
        <v>0</v>
      </c>
      <c r="F324" s="37">
        <v>0</v>
      </c>
      <c r="G324" s="37">
        <f t="shared" si="133"/>
        <v>0</v>
      </c>
      <c r="H324" s="37">
        <f t="shared" si="121"/>
        <v>0</v>
      </c>
      <c r="I324" s="38">
        <v>239690</v>
      </c>
      <c r="J324" s="38">
        <v>0</v>
      </c>
      <c r="K324" s="39">
        <v>0</v>
      </c>
      <c r="L324" s="37">
        <f t="shared" ref="L324:L387" si="136">+I324+J324+K324</f>
        <v>239690</v>
      </c>
      <c r="M324" s="37">
        <f t="shared" si="134"/>
        <v>875827.26</v>
      </c>
      <c r="N324" s="39">
        <v>0</v>
      </c>
      <c r="O324" s="39">
        <v>0</v>
      </c>
      <c r="P324" s="39">
        <v>0</v>
      </c>
      <c r="Q324" s="37">
        <f t="shared" si="135"/>
        <v>0</v>
      </c>
      <c r="R324" s="37">
        <f t="shared" si="122"/>
        <v>0</v>
      </c>
      <c r="S324" s="10"/>
      <c r="T324" s="9"/>
      <c r="U324" s="9"/>
      <c r="V324" s="7">
        <f t="shared" ref="V324:V387" si="137">+S324+T324+U324</f>
        <v>0</v>
      </c>
      <c r="W324" s="5">
        <f t="shared" si="123"/>
        <v>0</v>
      </c>
      <c r="X324" s="9"/>
      <c r="Y324" s="9"/>
      <c r="Z324" s="9"/>
      <c r="AA324" s="4">
        <f t="shared" si="124"/>
        <v>0</v>
      </c>
      <c r="AB324" s="8">
        <f t="shared" si="125"/>
        <v>0</v>
      </c>
      <c r="AC324" s="9"/>
      <c r="AD324" s="6"/>
      <c r="AE324" s="6"/>
      <c r="AF324" s="4">
        <f t="shared" si="120"/>
        <v>0</v>
      </c>
      <c r="AG324" s="8">
        <f t="shared" si="126"/>
        <v>0</v>
      </c>
      <c r="AH324" s="4"/>
      <c r="AI324" s="4"/>
      <c r="AJ324" s="4"/>
      <c r="AK324" s="4">
        <f t="shared" ref="AK324:AK387" si="138">SUM(AH324:AJ324)</f>
        <v>0</v>
      </c>
      <c r="AL324" s="8">
        <f t="shared" si="127"/>
        <v>0</v>
      </c>
      <c r="AM324" s="4"/>
      <c r="AN324" s="4"/>
      <c r="AO324" s="4"/>
      <c r="AP324" s="4">
        <f t="shared" ref="AP324:AP387" si="139">SUM(AM324:AO324)</f>
        <v>0</v>
      </c>
      <c r="AQ324" s="8">
        <f t="shared" si="128"/>
        <v>0</v>
      </c>
      <c r="AR324" s="4"/>
      <c r="AS324" s="4"/>
      <c r="AT324" s="4"/>
      <c r="AU324" s="4">
        <f t="shared" ref="AU324:AU387" si="140">SUM(AR324:AT324)</f>
        <v>0</v>
      </c>
      <c r="AV324" s="8">
        <f t="shared" si="129"/>
        <v>0</v>
      </c>
      <c r="AW324" s="4"/>
      <c r="AX324" s="4"/>
      <c r="AY324" s="4"/>
      <c r="AZ324" s="4">
        <f t="shared" ref="AZ324:AZ387" si="141">SUM(AW324:AY324)</f>
        <v>0</v>
      </c>
      <c r="BA324" s="5">
        <f t="shared" si="130"/>
        <v>0</v>
      </c>
      <c r="BB324" s="4"/>
      <c r="BC324" s="4"/>
      <c r="BD324" s="4"/>
      <c r="BE324" s="4">
        <f t="shared" ref="BE324:BE387" si="142">SUM(BB324:BD324)</f>
        <v>0</v>
      </c>
      <c r="BF324" s="5">
        <f t="shared" si="131"/>
        <v>0</v>
      </c>
      <c r="BG324" s="4"/>
      <c r="BH324" s="4"/>
      <c r="BI324" s="4"/>
      <c r="BJ324" s="11">
        <f t="shared" ref="BJ324:BJ387" si="143">SUM(BG324:BI324)</f>
        <v>0</v>
      </c>
      <c r="BK324" s="12">
        <f t="shared" si="132"/>
        <v>0</v>
      </c>
    </row>
    <row r="325" spans="1:63" ht="15.75" x14ac:dyDescent="0.25">
      <c r="A325" s="2">
        <v>209834701</v>
      </c>
      <c r="B325" s="3" t="s">
        <v>384</v>
      </c>
      <c r="C325" s="36">
        <v>2.77</v>
      </c>
      <c r="D325" s="47">
        <v>0</v>
      </c>
      <c r="E325" s="37">
        <v>0</v>
      </c>
      <c r="F325" s="37">
        <v>0</v>
      </c>
      <c r="G325" s="37">
        <f t="shared" si="133"/>
        <v>0</v>
      </c>
      <c r="H325" s="37">
        <f t="shared" si="121"/>
        <v>0</v>
      </c>
      <c r="I325" s="38">
        <v>0</v>
      </c>
      <c r="J325" s="38">
        <v>0</v>
      </c>
      <c r="K325" s="39">
        <v>0</v>
      </c>
      <c r="L325" s="37">
        <f t="shared" si="136"/>
        <v>0</v>
      </c>
      <c r="M325" s="37">
        <f t="shared" si="134"/>
        <v>0</v>
      </c>
      <c r="N325" s="39">
        <v>0</v>
      </c>
      <c r="O325" s="39">
        <v>0</v>
      </c>
      <c r="P325" s="39">
        <v>0</v>
      </c>
      <c r="Q325" s="37">
        <f t="shared" si="135"/>
        <v>0</v>
      </c>
      <c r="R325" s="37">
        <f t="shared" si="122"/>
        <v>0</v>
      </c>
      <c r="S325" s="10"/>
      <c r="T325" s="9"/>
      <c r="U325" s="9"/>
      <c r="V325" s="7">
        <f t="shared" si="137"/>
        <v>0</v>
      </c>
      <c r="W325" s="5">
        <f t="shared" si="123"/>
        <v>0</v>
      </c>
      <c r="X325" s="9"/>
      <c r="Y325" s="9"/>
      <c r="Z325" s="9"/>
      <c r="AA325" s="4">
        <f t="shared" si="124"/>
        <v>0</v>
      </c>
      <c r="AB325" s="8">
        <f t="shared" si="125"/>
        <v>0</v>
      </c>
      <c r="AC325" s="9"/>
      <c r="AD325" s="6"/>
      <c r="AE325" s="6"/>
      <c r="AF325" s="4">
        <f t="shared" si="120"/>
        <v>0</v>
      </c>
      <c r="AG325" s="8">
        <f t="shared" si="126"/>
        <v>0</v>
      </c>
      <c r="AH325" s="4"/>
      <c r="AI325" s="4"/>
      <c r="AJ325" s="4"/>
      <c r="AK325" s="4">
        <f t="shared" si="138"/>
        <v>0</v>
      </c>
      <c r="AL325" s="8">
        <f t="shared" si="127"/>
        <v>0</v>
      </c>
      <c r="AM325" s="4"/>
      <c r="AN325" s="4"/>
      <c r="AO325" s="4"/>
      <c r="AP325" s="4">
        <f t="shared" si="139"/>
        <v>0</v>
      </c>
      <c r="AQ325" s="8">
        <f t="shared" si="128"/>
        <v>0</v>
      </c>
      <c r="AR325" s="4"/>
      <c r="AS325" s="4"/>
      <c r="AT325" s="4"/>
      <c r="AU325" s="4">
        <f t="shared" si="140"/>
        <v>0</v>
      </c>
      <c r="AV325" s="8">
        <f t="shared" si="129"/>
        <v>0</v>
      </c>
      <c r="AW325" s="4"/>
      <c r="AX325" s="4"/>
      <c r="AY325" s="4"/>
      <c r="AZ325" s="4">
        <f t="shared" si="141"/>
        <v>0</v>
      </c>
      <c r="BA325" s="5">
        <f t="shared" si="130"/>
        <v>0</v>
      </c>
      <c r="BB325" s="4"/>
      <c r="BC325" s="4"/>
      <c r="BD325" s="4"/>
      <c r="BE325" s="4">
        <f t="shared" si="142"/>
        <v>0</v>
      </c>
      <c r="BF325" s="5">
        <f t="shared" si="131"/>
        <v>0</v>
      </c>
      <c r="BG325" s="4"/>
      <c r="BH325" s="4"/>
      <c r="BI325" s="4"/>
      <c r="BJ325" s="11">
        <f t="shared" si="143"/>
        <v>0</v>
      </c>
      <c r="BK325" s="12">
        <f t="shared" si="132"/>
        <v>0</v>
      </c>
    </row>
    <row r="326" spans="1:63" ht="31.5" x14ac:dyDescent="0.25">
      <c r="A326" s="13">
        <v>209027618</v>
      </c>
      <c r="B326" s="14" t="s">
        <v>385</v>
      </c>
      <c r="C326" s="40">
        <v>55</v>
      </c>
      <c r="D326" s="47">
        <v>1440</v>
      </c>
      <c r="E326" s="37">
        <v>0</v>
      </c>
      <c r="F326" s="37">
        <v>0</v>
      </c>
      <c r="G326" s="37">
        <f t="shared" si="133"/>
        <v>1440</v>
      </c>
      <c r="H326" s="37">
        <f t="shared" si="121"/>
        <v>79200</v>
      </c>
      <c r="I326" s="38">
        <v>0</v>
      </c>
      <c r="J326" s="38">
        <v>0</v>
      </c>
      <c r="K326" s="39">
        <v>0</v>
      </c>
      <c r="L326" s="37">
        <f t="shared" si="136"/>
        <v>0</v>
      </c>
      <c r="M326" s="37">
        <f t="shared" si="134"/>
        <v>0</v>
      </c>
      <c r="N326" s="39">
        <v>0</v>
      </c>
      <c r="O326" s="39">
        <v>0</v>
      </c>
      <c r="P326" s="39">
        <v>0</v>
      </c>
      <c r="Q326" s="37">
        <f t="shared" si="135"/>
        <v>0</v>
      </c>
      <c r="R326" s="37">
        <f t="shared" si="122"/>
        <v>0</v>
      </c>
      <c r="S326" s="10"/>
      <c r="T326" s="9"/>
      <c r="U326" s="9"/>
      <c r="V326" s="7">
        <f t="shared" si="137"/>
        <v>0</v>
      </c>
      <c r="W326" s="5">
        <f t="shared" si="123"/>
        <v>0</v>
      </c>
      <c r="X326" s="9"/>
      <c r="Y326" s="9"/>
      <c r="Z326" s="9"/>
      <c r="AA326" s="4">
        <f t="shared" si="124"/>
        <v>0</v>
      </c>
      <c r="AB326" s="8">
        <f t="shared" si="125"/>
        <v>0</v>
      </c>
      <c r="AC326" s="9"/>
      <c r="AD326" s="6"/>
      <c r="AE326" s="6"/>
      <c r="AF326" s="4">
        <f t="shared" si="120"/>
        <v>0</v>
      </c>
      <c r="AG326" s="8">
        <f t="shared" si="126"/>
        <v>0</v>
      </c>
      <c r="AH326" s="4"/>
      <c r="AI326" s="4"/>
      <c r="AJ326" s="4"/>
      <c r="AK326" s="4">
        <f t="shared" si="138"/>
        <v>0</v>
      </c>
      <c r="AL326" s="8">
        <f t="shared" si="127"/>
        <v>0</v>
      </c>
      <c r="AM326" s="4"/>
      <c r="AN326" s="4"/>
      <c r="AO326" s="4"/>
      <c r="AP326" s="4">
        <f t="shared" si="139"/>
        <v>0</v>
      </c>
      <c r="AQ326" s="8">
        <f t="shared" si="128"/>
        <v>0</v>
      </c>
      <c r="AR326" s="4"/>
      <c r="AS326" s="4"/>
      <c r="AT326" s="4"/>
      <c r="AU326" s="4">
        <f t="shared" si="140"/>
        <v>0</v>
      </c>
      <c r="AV326" s="8">
        <f t="shared" si="129"/>
        <v>0</v>
      </c>
      <c r="AW326" s="4"/>
      <c r="AX326" s="4"/>
      <c r="AY326" s="4"/>
      <c r="AZ326" s="4">
        <f t="shared" si="141"/>
        <v>0</v>
      </c>
      <c r="BA326" s="5">
        <f t="shared" si="130"/>
        <v>0</v>
      </c>
      <c r="BB326" s="4"/>
      <c r="BC326" s="4"/>
      <c r="BD326" s="4"/>
      <c r="BE326" s="4">
        <f t="shared" si="142"/>
        <v>0</v>
      </c>
      <c r="BF326" s="5">
        <f t="shared" si="131"/>
        <v>0</v>
      </c>
      <c r="BG326" s="4"/>
      <c r="BH326" s="4"/>
      <c r="BI326" s="4"/>
      <c r="BJ326" s="11">
        <f t="shared" si="143"/>
        <v>0</v>
      </c>
      <c r="BK326" s="12">
        <f t="shared" si="132"/>
        <v>0</v>
      </c>
    </row>
    <row r="327" spans="1:63" ht="31.5" x14ac:dyDescent="0.25">
      <c r="A327" s="2">
        <v>209566101</v>
      </c>
      <c r="B327" s="3" t="s">
        <v>386</v>
      </c>
      <c r="C327" s="36">
        <v>27</v>
      </c>
      <c r="D327" s="47">
        <v>0</v>
      </c>
      <c r="E327" s="37">
        <v>0</v>
      </c>
      <c r="F327" s="37">
        <v>0</v>
      </c>
      <c r="G327" s="37">
        <f t="shared" si="133"/>
        <v>0</v>
      </c>
      <c r="H327" s="37">
        <f t="shared" si="121"/>
        <v>0</v>
      </c>
      <c r="I327" s="44">
        <v>0</v>
      </c>
      <c r="J327" s="38">
        <v>0</v>
      </c>
      <c r="K327" s="39">
        <v>0</v>
      </c>
      <c r="L327" s="37">
        <f t="shared" si="136"/>
        <v>0</v>
      </c>
      <c r="M327" s="37">
        <f t="shared" si="134"/>
        <v>0</v>
      </c>
      <c r="N327" s="39">
        <v>480</v>
      </c>
      <c r="O327" s="39">
        <v>0</v>
      </c>
      <c r="P327" s="39">
        <v>0</v>
      </c>
      <c r="Q327" s="37">
        <f t="shared" si="135"/>
        <v>480</v>
      </c>
      <c r="R327" s="37">
        <f t="shared" si="122"/>
        <v>12960</v>
      </c>
      <c r="S327" s="10"/>
      <c r="T327" s="9"/>
      <c r="U327" s="9"/>
      <c r="V327" s="7">
        <f t="shared" si="137"/>
        <v>0</v>
      </c>
      <c r="W327" s="5">
        <f t="shared" si="123"/>
        <v>0</v>
      </c>
      <c r="X327" s="9"/>
      <c r="Y327" s="9"/>
      <c r="Z327" s="9"/>
      <c r="AA327" s="4">
        <f t="shared" si="124"/>
        <v>0</v>
      </c>
      <c r="AB327" s="8">
        <f t="shared" si="125"/>
        <v>0</v>
      </c>
      <c r="AC327" s="9"/>
      <c r="AD327" s="6"/>
      <c r="AE327" s="6"/>
      <c r="AF327" s="4">
        <f t="shared" si="120"/>
        <v>0</v>
      </c>
      <c r="AG327" s="8">
        <f t="shared" si="126"/>
        <v>0</v>
      </c>
      <c r="AH327" s="4"/>
      <c r="AI327" s="4"/>
      <c r="AJ327" s="4"/>
      <c r="AK327" s="4">
        <f t="shared" si="138"/>
        <v>0</v>
      </c>
      <c r="AL327" s="8">
        <f t="shared" si="127"/>
        <v>0</v>
      </c>
      <c r="AM327" s="4"/>
      <c r="AN327" s="4"/>
      <c r="AO327" s="4"/>
      <c r="AP327" s="4">
        <f t="shared" si="139"/>
        <v>0</v>
      </c>
      <c r="AQ327" s="8">
        <f t="shared" si="128"/>
        <v>0</v>
      </c>
      <c r="AR327" s="4"/>
      <c r="AS327" s="4"/>
      <c r="AT327" s="4"/>
      <c r="AU327" s="4">
        <f t="shared" si="140"/>
        <v>0</v>
      </c>
      <c r="AV327" s="8">
        <f t="shared" si="129"/>
        <v>0</v>
      </c>
      <c r="AW327" s="4"/>
      <c r="AX327" s="4"/>
      <c r="AY327" s="4"/>
      <c r="AZ327" s="4">
        <f t="shared" si="141"/>
        <v>0</v>
      </c>
      <c r="BA327" s="5">
        <f t="shared" si="130"/>
        <v>0</v>
      </c>
      <c r="BB327" s="4"/>
      <c r="BC327" s="4"/>
      <c r="BD327" s="4"/>
      <c r="BE327" s="4">
        <f t="shared" si="142"/>
        <v>0</v>
      </c>
      <c r="BF327" s="5">
        <f t="shared" si="131"/>
        <v>0</v>
      </c>
      <c r="BG327" s="4"/>
      <c r="BH327" s="4"/>
      <c r="BI327" s="4"/>
      <c r="BJ327" s="11">
        <f t="shared" si="143"/>
        <v>0</v>
      </c>
      <c r="BK327" s="12">
        <f t="shared" si="132"/>
        <v>0</v>
      </c>
    </row>
    <row r="328" spans="1:63" ht="31.5" x14ac:dyDescent="0.25">
      <c r="A328" s="13">
        <v>209175902</v>
      </c>
      <c r="B328" s="14" t="s">
        <v>387</v>
      </c>
      <c r="C328" s="40">
        <v>0.43</v>
      </c>
      <c r="D328" s="47">
        <v>0</v>
      </c>
      <c r="E328" s="37">
        <v>0</v>
      </c>
      <c r="F328" s="37">
        <v>0</v>
      </c>
      <c r="G328" s="37">
        <f t="shared" si="133"/>
        <v>0</v>
      </c>
      <c r="H328" s="37">
        <f t="shared" si="121"/>
        <v>0</v>
      </c>
      <c r="I328" s="38">
        <v>0</v>
      </c>
      <c r="J328" s="38">
        <v>0</v>
      </c>
      <c r="K328" s="39">
        <v>0</v>
      </c>
      <c r="L328" s="37">
        <f t="shared" si="136"/>
        <v>0</v>
      </c>
      <c r="M328" s="37">
        <f t="shared" si="134"/>
        <v>0</v>
      </c>
      <c r="N328" s="39">
        <v>0</v>
      </c>
      <c r="O328" s="39">
        <v>0</v>
      </c>
      <c r="P328" s="39">
        <v>0</v>
      </c>
      <c r="Q328" s="37">
        <f t="shared" si="135"/>
        <v>0</v>
      </c>
      <c r="R328" s="37">
        <f t="shared" si="122"/>
        <v>0</v>
      </c>
      <c r="S328" s="10"/>
      <c r="T328" s="9"/>
      <c r="U328" s="9"/>
      <c r="V328" s="7">
        <f t="shared" si="137"/>
        <v>0</v>
      </c>
      <c r="W328" s="5">
        <f t="shared" si="123"/>
        <v>0</v>
      </c>
      <c r="X328" s="9"/>
      <c r="Y328" s="9"/>
      <c r="Z328" s="9"/>
      <c r="AA328" s="4">
        <f t="shared" si="124"/>
        <v>0</v>
      </c>
      <c r="AB328" s="8">
        <f t="shared" si="125"/>
        <v>0</v>
      </c>
      <c r="AC328" s="9"/>
      <c r="AD328" s="6"/>
      <c r="AE328" s="6"/>
      <c r="AF328" s="4">
        <f t="shared" si="120"/>
        <v>0</v>
      </c>
      <c r="AG328" s="8">
        <f t="shared" si="126"/>
        <v>0</v>
      </c>
      <c r="AH328" s="4"/>
      <c r="AI328" s="4"/>
      <c r="AJ328" s="4"/>
      <c r="AK328" s="4">
        <f t="shared" si="138"/>
        <v>0</v>
      </c>
      <c r="AL328" s="8">
        <f t="shared" si="127"/>
        <v>0</v>
      </c>
      <c r="AM328" s="4"/>
      <c r="AN328" s="4"/>
      <c r="AO328" s="4"/>
      <c r="AP328" s="4">
        <f t="shared" si="139"/>
        <v>0</v>
      </c>
      <c r="AQ328" s="8">
        <f t="shared" si="128"/>
        <v>0</v>
      </c>
      <c r="AR328" s="4"/>
      <c r="AS328" s="4"/>
      <c r="AT328" s="4"/>
      <c r="AU328" s="4">
        <f t="shared" si="140"/>
        <v>0</v>
      </c>
      <c r="AV328" s="8">
        <f t="shared" si="129"/>
        <v>0</v>
      </c>
      <c r="AW328" s="4"/>
      <c r="AX328" s="4"/>
      <c r="AY328" s="4"/>
      <c r="AZ328" s="4">
        <f t="shared" si="141"/>
        <v>0</v>
      </c>
      <c r="BA328" s="5">
        <f t="shared" si="130"/>
        <v>0</v>
      </c>
      <c r="BB328" s="4"/>
      <c r="BC328" s="4"/>
      <c r="BD328" s="4"/>
      <c r="BE328" s="4">
        <f t="shared" si="142"/>
        <v>0</v>
      </c>
      <c r="BF328" s="5">
        <f t="shared" si="131"/>
        <v>0</v>
      </c>
      <c r="BG328" s="4"/>
      <c r="BH328" s="4"/>
      <c r="BI328" s="4"/>
      <c r="BJ328" s="11">
        <f t="shared" si="143"/>
        <v>0</v>
      </c>
      <c r="BK328" s="12">
        <f t="shared" si="132"/>
        <v>0</v>
      </c>
    </row>
    <row r="329" spans="1:63" ht="15.75" x14ac:dyDescent="0.25">
      <c r="A329" s="2">
        <v>209031100</v>
      </c>
      <c r="B329" s="3" t="s">
        <v>388</v>
      </c>
      <c r="C329" s="36">
        <v>2.21</v>
      </c>
      <c r="D329" s="47">
        <v>23600</v>
      </c>
      <c r="E329" s="37">
        <v>0</v>
      </c>
      <c r="F329" s="37">
        <v>0</v>
      </c>
      <c r="G329" s="37">
        <f t="shared" si="133"/>
        <v>23600</v>
      </c>
      <c r="H329" s="37">
        <f t="shared" si="121"/>
        <v>52156</v>
      </c>
      <c r="I329" s="38">
        <v>0</v>
      </c>
      <c r="J329" s="38">
        <v>0</v>
      </c>
      <c r="K329" s="39">
        <v>0</v>
      </c>
      <c r="L329" s="37">
        <f t="shared" si="136"/>
        <v>0</v>
      </c>
      <c r="M329" s="37">
        <f t="shared" si="134"/>
        <v>0</v>
      </c>
      <c r="N329" s="39">
        <v>0</v>
      </c>
      <c r="O329" s="39">
        <v>0</v>
      </c>
      <c r="P329" s="39">
        <v>0</v>
      </c>
      <c r="Q329" s="37">
        <f t="shared" si="135"/>
        <v>0</v>
      </c>
      <c r="R329" s="37">
        <f t="shared" si="122"/>
        <v>0</v>
      </c>
      <c r="S329" s="10"/>
      <c r="T329" s="9"/>
      <c r="U329" s="9"/>
      <c r="V329" s="7">
        <f t="shared" si="137"/>
        <v>0</v>
      </c>
      <c r="W329" s="5">
        <f t="shared" si="123"/>
        <v>0</v>
      </c>
      <c r="X329" s="9"/>
      <c r="Y329" s="9"/>
      <c r="Z329" s="9"/>
      <c r="AA329" s="4">
        <f t="shared" si="124"/>
        <v>0</v>
      </c>
      <c r="AB329" s="8">
        <f t="shared" si="125"/>
        <v>0</v>
      </c>
      <c r="AC329" s="9"/>
      <c r="AD329" s="6"/>
      <c r="AE329" s="6"/>
      <c r="AF329" s="4">
        <f t="shared" si="120"/>
        <v>0</v>
      </c>
      <c r="AG329" s="8">
        <f t="shared" si="126"/>
        <v>0</v>
      </c>
      <c r="AH329" s="4"/>
      <c r="AI329" s="4"/>
      <c r="AJ329" s="4"/>
      <c r="AK329" s="4">
        <f t="shared" si="138"/>
        <v>0</v>
      </c>
      <c r="AL329" s="8">
        <f t="shared" si="127"/>
        <v>0</v>
      </c>
      <c r="AM329" s="4"/>
      <c r="AN329" s="4"/>
      <c r="AO329" s="4"/>
      <c r="AP329" s="4">
        <f t="shared" si="139"/>
        <v>0</v>
      </c>
      <c r="AQ329" s="8">
        <f t="shared" si="128"/>
        <v>0</v>
      </c>
      <c r="AR329" s="4"/>
      <c r="AS329" s="4"/>
      <c r="AT329" s="4"/>
      <c r="AU329" s="4">
        <f t="shared" si="140"/>
        <v>0</v>
      </c>
      <c r="AV329" s="8">
        <f t="shared" si="129"/>
        <v>0</v>
      </c>
      <c r="AW329" s="4"/>
      <c r="AX329" s="4"/>
      <c r="AY329" s="4"/>
      <c r="AZ329" s="4">
        <f t="shared" si="141"/>
        <v>0</v>
      </c>
      <c r="BA329" s="5">
        <f t="shared" si="130"/>
        <v>0</v>
      </c>
      <c r="BB329" s="4"/>
      <c r="BC329" s="4"/>
      <c r="BD329" s="4"/>
      <c r="BE329" s="4">
        <f t="shared" si="142"/>
        <v>0</v>
      </c>
      <c r="BF329" s="5">
        <f t="shared" si="131"/>
        <v>0</v>
      </c>
      <c r="BG329" s="4"/>
      <c r="BH329" s="4"/>
      <c r="BI329" s="4"/>
      <c r="BJ329" s="11">
        <f t="shared" si="143"/>
        <v>0</v>
      </c>
      <c r="BK329" s="12">
        <f t="shared" si="132"/>
        <v>0</v>
      </c>
    </row>
    <row r="330" spans="1:63" ht="31.5" x14ac:dyDescent="0.25">
      <c r="A330" s="13">
        <v>209021506</v>
      </c>
      <c r="B330" s="14" t="s">
        <v>389</v>
      </c>
      <c r="C330" s="40">
        <v>0.19</v>
      </c>
      <c r="D330" s="47">
        <v>424000</v>
      </c>
      <c r="E330" s="37">
        <v>0</v>
      </c>
      <c r="F330" s="37">
        <v>0</v>
      </c>
      <c r="G330" s="37">
        <f t="shared" si="133"/>
        <v>424000</v>
      </c>
      <c r="H330" s="37">
        <f t="shared" si="121"/>
        <v>80560</v>
      </c>
      <c r="I330" s="38">
        <v>0</v>
      </c>
      <c r="J330" s="38">
        <v>0</v>
      </c>
      <c r="K330" s="39">
        <v>0</v>
      </c>
      <c r="L330" s="37">
        <f t="shared" si="136"/>
        <v>0</v>
      </c>
      <c r="M330" s="37">
        <f t="shared" si="134"/>
        <v>0</v>
      </c>
      <c r="N330" s="39">
        <v>4000</v>
      </c>
      <c r="O330" s="39">
        <v>0</v>
      </c>
      <c r="P330" s="39">
        <v>0</v>
      </c>
      <c r="Q330" s="37">
        <f t="shared" si="135"/>
        <v>4000</v>
      </c>
      <c r="R330" s="37">
        <f t="shared" si="122"/>
        <v>760</v>
      </c>
      <c r="S330" s="10"/>
      <c r="T330" s="9"/>
      <c r="U330" s="9"/>
      <c r="V330" s="7">
        <f t="shared" si="137"/>
        <v>0</v>
      </c>
      <c r="W330" s="5">
        <f t="shared" si="123"/>
        <v>0</v>
      </c>
      <c r="X330" s="9"/>
      <c r="Y330" s="9"/>
      <c r="Z330" s="9"/>
      <c r="AA330" s="4">
        <f t="shared" si="124"/>
        <v>0</v>
      </c>
      <c r="AB330" s="8">
        <f t="shared" si="125"/>
        <v>0</v>
      </c>
      <c r="AC330" s="9"/>
      <c r="AD330" s="6"/>
      <c r="AE330" s="6"/>
      <c r="AF330" s="4">
        <f t="shared" si="120"/>
        <v>0</v>
      </c>
      <c r="AG330" s="8">
        <f t="shared" si="126"/>
        <v>0</v>
      </c>
      <c r="AH330" s="4"/>
      <c r="AI330" s="4"/>
      <c r="AJ330" s="4"/>
      <c r="AK330" s="4">
        <f t="shared" si="138"/>
        <v>0</v>
      </c>
      <c r="AL330" s="8">
        <f t="shared" si="127"/>
        <v>0</v>
      </c>
      <c r="AM330" s="4"/>
      <c r="AN330" s="4"/>
      <c r="AO330" s="4"/>
      <c r="AP330" s="4">
        <f t="shared" si="139"/>
        <v>0</v>
      </c>
      <c r="AQ330" s="8">
        <f t="shared" si="128"/>
        <v>0</v>
      </c>
      <c r="AR330" s="4"/>
      <c r="AS330" s="4"/>
      <c r="AT330" s="4"/>
      <c r="AU330" s="4">
        <f t="shared" si="140"/>
        <v>0</v>
      </c>
      <c r="AV330" s="8">
        <f t="shared" si="129"/>
        <v>0</v>
      </c>
      <c r="AW330" s="4"/>
      <c r="AX330" s="4"/>
      <c r="AY330" s="4"/>
      <c r="AZ330" s="4">
        <f t="shared" si="141"/>
        <v>0</v>
      </c>
      <c r="BA330" s="5">
        <f t="shared" si="130"/>
        <v>0</v>
      </c>
      <c r="BB330" s="4"/>
      <c r="BC330" s="4"/>
      <c r="BD330" s="4"/>
      <c r="BE330" s="4">
        <f t="shared" si="142"/>
        <v>0</v>
      </c>
      <c r="BF330" s="5">
        <f t="shared" si="131"/>
        <v>0</v>
      </c>
      <c r="BG330" s="4"/>
      <c r="BH330" s="4"/>
      <c r="BI330" s="4"/>
      <c r="BJ330" s="11">
        <f t="shared" si="143"/>
        <v>0</v>
      </c>
      <c r="BK330" s="12">
        <f t="shared" si="132"/>
        <v>0</v>
      </c>
    </row>
    <row r="331" spans="1:63" ht="31.5" x14ac:dyDescent="0.25">
      <c r="A331" s="2">
        <v>209868301</v>
      </c>
      <c r="B331" s="3" t="s">
        <v>390</v>
      </c>
      <c r="C331" s="36">
        <v>0.25</v>
      </c>
      <c r="D331" s="47">
        <v>12</v>
      </c>
      <c r="E331" s="37">
        <v>0</v>
      </c>
      <c r="F331" s="37">
        <v>0</v>
      </c>
      <c r="G331" s="37">
        <f t="shared" si="133"/>
        <v>12</v>
      </c>
      <c r="H331" s="37">
        <f t="shared" si="121"/>
        <v>3</v>
      </c>
      <c r="I331" s="38">
        <v>0</v>
      </c>
      <c r="J331" s="38">
        <v>0</v>
      </c>
      <c r="K331" s="39">
        <v>0</v>
      </c>
      <c r="L331" s="37">
        <f t="shared" si="136"/>
        <v>0</v>
      </c>
      <c r="M331" s="37">
        <f t="shared" si="134"/>
        <v>0</v>
      </c>
      <c r="N331" s="39">
        <v>254000</v>
      </c>
      <c r="O331" s="39">
        <v>0</v>
      </c>
      <c r="P331" s="39">
        <v>10000</v>
      </c>
      <c r="Q331" s="37">
        <f t="shared" si="135"/>
        <v>264000</v>
      </c>
      <c r="R331" s="37">
        <f t="shared" si="122"/>
        <v>66000</v>
      </c>
      <c r="S331" s="10"/>
      <c r="T331" s="9"/>
      <c r="U331" s="9"/>
      <c r="V331" s="7">
        <f t="shared" si="137"/>
        <v>0</v>
      </c>
      <c r="W331" s="5">
        <f t="shared" si="123"/>
        <v>0</v>
      </c>
      <c r="X331" s="9"/>
      <c r="Y331" s="9"/>
      <c r="Z331" s="9"/>
      <c r="AA331" s="4">
        <f t="shared" si="124"/>
        <v>0</v>
      </c>
      <c r="AB331" s="8">
        <f t="shared" si="125"/>
        <v>0</v>
      </c>
      <c r="AC331" s="9"/>
      <c r="AD331" s="6"/>
      <c r="AE331" s="6"/>
      <c r="AF331" s="4">
        <f t="shared" si="120"/>
        <v>0</v>
      </c>
      <c r="AG331" s="8">
        <f t="shared" si="126"/>
        <v>0</v>
      </c>
      <c r="AH331" s="4"/>
      <c r="AI331" s="4"/>
      <c r="AJ331" s="4"/>
      <c r="AK331" s="4">
        <f t="shared" si="138"/>
        <v>0</v>
      </c>
      <c r="AL331" s="8">
        <f t="shared" si="127"/>
        <v>0</v>
      </c>
      <c r="AM331" s="4"/>
      <c r="AN331" s="4"/>
      <c r="AO331" s="4"/>
      <c r="AP331" s="4">
        <f t="shared" si="139"/>
        <v>0</v>
      </c>
      <c r="AQ331" s="8">
        <f t="shared" si="128"/>
        <v>0</v>
      </c>
      <c r="AR331" s="4"/>
      <c r="AS331" s="4"/>
      <c r="AT331" s="4"/>
      <c r="AU331" s="4">
        <f t="shared" si="140"/>
        <v>0</v>
      </c>
      <c r="AV331" s="8">
        <f t="shared" si="129"/>
        <v>0</v>
      </c>
      <c r="AW331" s="4"/>
      <c r="AX331" s="4"/>
      <c r="AY331" s="4"/>
      <c r="AZ331" s="4">
        <f t="shared" si="141"/>
        <v>0</v>
      </c>
      <c r="BA331" s="5">
        <f t="shared" si="130"/>
        <v>0</v>
      </c>
      <c r="BB331" s="4"/>
      <c r="BC331" s="4"/>
      <c r="BD331" s="4"/>
      <c r="BE331" s="4">
        <f t="shared" si="142"/>
        <v>0</v>
      </c>
      <c r="BF331" s="5">
        <f t="shared" si="131"/>
        <v>0</v>
      </c>
      <c r="BG331" s="4"/>
      <c r="BH331" s="4"/>
      <c r="BI331" s="4"/>
      <c r="BJ331" s="11">
        <f t="shared" si="143"/>
        <v>0</v>
      </c>
      <c r="BK331" s="12">
        <f t="shared" si="132"/>
        <v>0</v>
      </c>
    </row>
    <row r="332" spans="1:63" ht="15.75" x14ac:dyDescent="0.25">
      <c r="A332" s="13">
        <v>210345001</v>
      </c>
      <c r="B332" s="14" t="s">
        <v>391</v>
      </c>
      <c r="C332" s="40">
        <v>750</v>
      </c>
      <c r="D332" s="47">
        <v>130000</v>
      </c>
      <c r="E332" s="37">
        <v>0</v>
      </c>
      <c r="F332" s="37">
        <v>0</v>
      </c>
      <c r="G332" s="37">
        <f t="shared" si="133"/>
        <v>130000</v>
      </c>
      <c r="H332" s="37">
        <f t="shared" si="121"/>
        <v>97500000</v>
      </c>
      <c r="I332" s="41">
        <v>0</v>
      </c>
      <c r="J332" s="38">
        <v>0</v>
      </c>
      <c r="K332" s="39">
        <v>0</v>
      </c>
      <c r="L332" s="37">
        <f t="shared" si="136"/>
        <v>0</v>
      </c>
      <c r="M332" s="37">
        <f t="shared" si="134"/>
        <v>0</v>
      </c>
      <c r="N332" s="39">
        <v>0</v>
      </c>
      <c r="O332" s="39">
        <v>0</v>
      </c>
      <c r="P332" s="39">
        <v>0</v>
      </c>
      <c r="Q332" s="37">
        <f t="shared" si="135"/>
        <v>0</v>
      </c>
      <c r="R332" s="37">
        <f t="shared" si="122"/>
        <v>0</v>
      </c>
      <c r="S332" s="10"/>
      <c r="T332" s="9"/>
      <c r="U332" s="9"/>
      <c r="V332" s="7">
        <f t="shared" si="137"/>
        <v>0</v>
      </c>
      <c r="W332" s="5">
        <f t="shared" si="123"/>
        <v>0</v>
      </c>
      <c r="X332" s="9"/>
      <c r="Y332" s="9"/>
      <c r="Z332" s="9"/>
      <c r="AA332" s="4">
        <f t="shared" si="124"/>
        <v>0</v>
      </c>
      <c r="AB332" s="8">
        <f t="shared" si="125"/>
        <v>0</v>
      </c>
      <c r="AC332" s="9"/>
      <c r="AD332" s="6"/>
      <c r="AE332" s="6"/>
      <c r="AF332" s="4">
        <f t="shared" si="120"/>
        <v>0</v>
      </c>
      <c r="AG332" s="8">
        <f t="shared" si="126"/>
        <v>0</v>
      </c>
      <c r="AH332" s="4"/>
      <c r="AI332" s="4"/>
      <c r="AJ332" s="4"/>
      <c r="AK332" s="4">
        <f t="shared" si="138"/>
        <v>0</v>
      </c>
      <c r="AL332" s="8">
        <f t="shared" si="127"/>
        <v>0</v>
      </c>
      <c r="AM332" s="4"/>
      <c r="AN332" s="4"/>
      <c r="AO332" s="4"/>
      <c r="AP332" s="4">
        <f t="shared" si="139"/>
        <v>0</v>
      </c>
      <c r="AQ332" s="8">
        <f t="shared" si="128"/>
        <v>0</v>
      </c>
      <c r="AR332" s="4"/>
      <c r="AS332" s="4"/>
      <c r="AT332" s="4"/>
      <c r="AU332" s="4">
        <f t="shared" si="140"/>
        <v>0</v>
      </c>
      <c r="AV332" s="8">
        <f t="shared" si="129"/>
        <v>0</v>
      </c>
      <c r="AW332" s="4"/>
      <c r="AX332" s="4"/>
      <c r="AY332" s="4"/>
      <c r="AZ332" s="4">
        <f t="shared" si="141"/>
        <v>0</v>
      </c>
      <c r="BA332" s="5">
        <f t="shared" si="130"/>
        <v>0</v>
      </c>
      <c r="BB332" s="4"/>
      <c r="BC332" s="4"/>
      <c r="BD332" s="4"/>
      <c r="BE332" s="4">
        <f t="shared" si="142"/>
        <v>0</v>
      </c>
      <c r="BF332" s="5">
        <f t="shared" si="131"/>
        <v>0</v>
      </c>
      <c r="BG332" s="4"/>
      <c r="BH332" s="4"/>
      <c r="BI332" s="4"/>
      <c r="BJ332" s="11">
        <f t="shared" si="143"/>
        <v>0</v>
      </c>
      <c r="BK332" s="12">
        <f t="shared" si="132"/>
        <v>0</v>
      </c>
    </row>
    <row r="333" spans="1:63" ht="15.75" x14ac:dyDescent="0.25">
      <c r="A333" s="2">
        <v>210337301</v>
      </c>
      <c r="B333" s="3" t="s">
        <v>392</v>
      </c>
      <c r="C333" s="36">
        <v>0.22</v>
      </c>
      <c r="D333" s="47">
        <v>22548</v>
      </c>
      <c r="E333" s="37">
        <v>552</v>
      </c>
      <c r="F333" s="37">
        <v>0</v>
      </c>
      <c r="G333" s="37">
        <f t="shared" si="133"/>
        <v>23100</v>
      </c>
      <c r="H333" s="37">
        <f t="shared" si="121"/>
        <v>5082</v>
      </c>
      <c r="I333" s="38">
        <v>0</v>
      </c>
      <c r="J333" s="38">
        <v>0</v>
      </c>
      <c r="K333" s="39">
        <v>0</v>
      </c>
      <c r="L333" s="37">
        <f t="shared" si="136"/>
        <v>0</v>
      </c>
      <c r="M333" s="37">
        <f t="shared" si="134"/>
        <v>0</v>
      </c>
      <c r="N333" s="39">
        <v>0</v>
      </c>
      <c r="O333" s="39">
        <v>0</v>
      </c>
      <c r="P333" s="39">
        <v>0</v>
      </c>
      <c r="Q333" s="37">
        <f t="shared" si="135"/>
        <v>0</v>
      </c>
      <c r="R333" s="37">
        <f t="shared" si="122"/>
        <v>0</v>
      </c>
      <c r="S333" s="10"/>
      <c r="T333" s="9"/>
      <c r="U333" s="9"/>
      <c r="V333" s="7">
        <f t="shared" si="137"/>
        <v>0</v>
      </c>
      <c r="W333" s="5">
        <f t="shared" si="123"/>
        <v>0</v>
      </c>
      <c r="X333" s="9"/>
      <c r="Y333" s="9"/>
      <c r="Z333" s="9"/>
      <c r="AA333" s="4">
        <f t="shared" si="124"/>
        <v>0</v>
      </c>
      <c r="AB333" s="8">
        <f t="shared" si="125"/>
        <v>0</v>
      </c>
      <c r="AC333" s="9"/>
      <c r="AD333" s="6"/>
      <c r="AE333" s="6"/>
      <c r="AF333" s="4">
        <f t="shared" si="120"/>
        <v>0</v>
      </c>
      <c r="AG333" s="8">
        <f t="shared" si="126"/>
        <v>0</v>
      </c>
      <c r="AH333" s="4"/>
      <c r="AI333" s="4"/>
      <c r="AJ333" s="4"/>
      <c r="AK333" s="4">
        <f t="shared" si="138"/>
        <v>0</v>
      </c>
      <c r="AL333" s="8">
        <f t="shared" si="127"/>
        <v>0</v>
      </c>
      <c r="AM333" s="4"/>
      <c r="AN333" s="4"/>
      <c r="AO333" s="4"/>
      <c r="AP333" s="4">
        <f t="shared" si="139"/>
        <v>0</v>
      </c>
      <c r="AQ333" s="8">
        <f t="shared" si="128"/>
        <v>0</v>
      </c>
      <c r="AR333" s="4"/>
      <c r="AS333" s="4"/>
      <c r="AT333" s="4"/>
      <c r="AU333" s="4">
        <f t="shared" si="140"/>
        <v>0</v>
      </c>
      <c r="AV333" s="8">
        <f t="shared" si="129"/>
        <v>0</v>
      </c>
      <c r="AW333" s="4"/>
      <c r="AX333" s="4"/>
      <c r="AY333" s="4"/>
      <c r="AZ333" s="4">
        <f t="shared" si="141"/>
        <v>0</v>
      </c>
      <c r="BA333" s="5">
        <f t="shared" si="130"/>
        <v>0</v>
      </c>
      <c r="BB333" s="4"/>
      <c r="BC333" s="4"/>
      <c r="BD333" s="4"/>
      <c r="BE333" s="4">
        <f t="shared" si="142"/>
        <v>0</v>
      </c>
      <c r="BF333" s="5">
        <f t="shared" si="131"/>
        <v>0</v>
      </c>
      <c r="BG333" s="4"/>
      <c r="BH333" s="4"/>
      <c r="BI333" s="4"/>
      <c r="BJ333" s="11">
        <f t="shared" si="143"/>
        <v>0</v>
      </c>
      <c r="BK333" s="12">
        <f t="shared" si="132"/>
        <v>0</v>
      </c>
    </row>
    <row r="334" spans="1:63" ht="94.5" x14ac:dyDescent="0.25">
      <c r="A334" s="13">
        <v>209035203</v>
      </c>
      <c r="B334" s="14" t="s">
        <v>393</v>
      </c>
      <c r="C334" s="40">
        <v>0.28000000000000003</v>
      </c>
      <c r="D334" s="47">
        <v>720</v>
      </c>
      <c r="E334" s="37">
        <v>0</v>
      </c>
      <c r="F334" s="37">
        <v>0</v>
      </c>
      <c r="G334" s="37">
        <f t="shared" si="133"/>
        <v>720</v>
      </c>
      <c r="H334" s="37">
        <f t="shared" si="121"/>
        <v>201.60000000000002</v>
      </c>
      <c r="I334" s="43">
        <v>240</v>
      </c>
      <c r="J334" s="44">
        <v>0</v>
      </c>
      <c r="K334" s="39">
        <v>0</v>
      </c>
      <c r="L334" s="37">
        <f t="shared" si="136"/>
        <v>240</v>
      </c>
      <c r="M334" s="37">
        <f t="shared" si="134"/>
        <v>67.2</v>
      </c>
      <c r="N334" s="39">
        <v>1658</v>
      </c>
      <c r="O334" s="39">
        <v>0</v>
      </c>
      <c r="P334" s="39">
        <v>0</v>
      </c>
      <c r="Q334" s="37">
        <f t="shared" si="135"/>
        <v>1658</v>
      </c>
      <c r="R334" s="37">
        <f t="shared" si="122"/>
        <v>464.24000000000007</v>
      </c>
      <c r="S334" s="10"/>
      <c r="T334" s="9"/>
      <c r="U334" s="9"/>
      <c r="V334" s="7">
        <f t="shared" si="137"/>
        <v>0</v>
      </c>
      <c r="W334" s="5">
        <f t="shared" si="123"/>
        <v>0</v>
      </c>
      <c r="X334" s="9"/>
      <c r="Y334" s="9"/>
      <c r="Z334" s="9"/>
      <c r="AA334" s="4">
        <f t="shared" si="124"/>
        <v>0</v>
      </c>
      <c r="AB334" s="8">
        <f t="shared" si="125"/>
        <v>0</v>
      </c>
      <c r="AC334" s="9"/>
      <c r="AD334" s="6"/>
      <c r="AE334" s="6"/>
      <c r="AF334" s="4">
        <f t="shared" si="120"/>
        <v>0</v>
      </c>
      <c r="AG334" s="8">
        <f t="shared" si="126"/>
        <v>0</v>
      </c>
      <c r="AH334" s="4"/>
      <c r="AI334" s="4"/>
      <c r="AJ334" s="4"/>
      <c r="AK334" s="4">
        <f t="shared" si="138"/>
        <v>0</v>
      </c>
      <c r="AL334" s="8">
        <f t="shared" si="127"/>
        <v>0</v>
      </c>
      <c r="AM334" s="4"/>
      <c r="AN334" s="4"/>
      <c r="AO334" s="4"/>
      <c r="AP334" s="4">
        <f t="shared" si="139"/>
        <v>0</v>
      </c>
      <c r="AQ334" s="8">
        <f t="shared" si="128"/>
        <v>0</v>
      </c>
      <c r="AR334" s="4"/>
      <c r="AS334" s="4"/>
      <c r="AT334" s="4"/>
      <c r="AU334" s="4">
        <f t="shared" si="140"/>
        <v>0</v>
      </c>
      <c r="AV334" s="8">
        <f t="shared" si="129"/>
        <v>0</v>
      </c>
      <c r="AW334" s="4"/>
      <c r="AX334" s="4"/>
      <c r="AY334" s="4"/>
      <c r="AZ334" s="4">
        <f t="shared" si="141"/>
        <v>0</v>
      </c>
      <c r="BA334" s="5">
        <f t="shared" si="130"/>
        <v>0</v>
      </c>
      <c r="BB334" s="4"/>
      <c r="BC334" s="4"/>
      <c r="BD334" s="4"/>
      <c r="BE334" s="4">
        <f t="shared" si="142"/>
        <v>0</v>
      </c>
      <c r="BF334" s="5">
        <f t="shared" si="131"/>
        <v>0</v>
      </c>
      <c r="BG334" s="4"/>
      <c r="BH334" s="4"/>
      <c r="BI334" s="4"/>
      <c r="BJ334" s="11">
        <f t="shared" si="143"/>
        <v>0</v>
      </c>
      <c r="BK334" s="12">
        <f t="shared" si="132"/>
        <v>0</v>
      </c>
    </row>
    <row r="335" spans="1:63" ht="47.25" x14ac:dyDescent="0.25">
      <c r="A335" s="2">
        <v>209035400</v>
      </c>
      <c r="B335" s="3" t="s">
        <v>394</v>
      </c>
      <c r="C335" s="36">
        <v>1</v>
      </c>
      <c r="D335" s="47">
        <v>0</v>
      </c>
      <c r="E335" s="37">
        <v>0</v>
      </c>
      <c r="F335" s="37">
        <v>0</v>
      </c>
      <c r="G335" s="37">
        <f t="shared" si="133"/>
        <v>0</v>
      </c>
      <c r="H335" s="37">
        <f t="shared" si="121"/>
        <v>0</v>
      </c>
      <c r="I335" s="38">
        <v>0</v>
      </c>
      <c r="J335" s="42">
        <v>0</v>
      </c>
      <c r="K335" s="39">
        <v>0</v>
      </c>
      <c r="L335" s="37">
        <f t="shared" si="136"/>
        <v>0</v>
      </c>
      <c r="M335" s="37">
        <f t="shared" si="134"/>
        <v>0</v>
      </c>
      <c r="N335" s="39">
        <v>376</v>
      </c>
      <c r="O335" s="39">
        <v>0</v>
      </c>
      <c r="P335" s="39">
        <v>0</v>
      </c>
      <c r="Q335" s="37">
        <f t="shared" si="135"/>
        <v>376</v>
      </c>
      <c r="R335" s="37">
        <f t="shared" si="122"/>
        <v>376</v>
      </c>
      <c r="S335" s="10"/>
      <c r="T335" s="9"/>
      <c r="U335" s="9"/>
      <c r="V335" s="7">
        <f t="shared" si="137"/>
        <v>0</v>
      </c>
      <c r="W335" s="5">
        <f t="shared" si="123"/>
        <v>0</v>
      </c>
      <c r="X335" s="9"/>
      <c r="Y335" s="9"/>
      <c r="Z335" s="9"/>
      <c r="AA335" s="4">
        <f t="shared" si="124"/>
        <v>0</v>
      </c>
      <c r="AB335" s="8">
        <f t="shared" si="125"/>
        <v>0</v>
      </c>
      <c r="AC335" s="9"/>
      <c r="AD335" s="6"/>
      <c r="AE335" s="6"/>
      <c r="AF335" s="4">
        <f t="shared" si="120"/>
        <v>0</v>
      </c>
      <c r="AG335" s="8">
        <f t="shared" si="126"/>
        <v>0</v>
      </c>
      <c r="AH335" s="4"/>
      <c r="AI335" s="4"/>
      <c r="AJ335" s="4"/>
      <c r="AK335" s="4">
        <f t="shared" si="138"/>
        <v>0</v>
      </c>
      <c r="AL335" s="8">
        <f t="shared" si="127"/>
        <v>0</v>
      </c>
      <c r="AM335" s="4"/>
      <c r="AN335" s="4"/>
      <c r="AO335" s="4"/>
      <c r="AP335" s="4">
        <f t="shared" si="139"/>
        <v>0</v>
      </c>
      <c r="AQ335" s="8">
        <f t="shared" si="128"/>
        <v>0</v>
      </c>
      <c r="AR335" s="4"/>
      <c r="AS335" s="4"/>
      <c r="AT335" s="4"/>
      <c r="AU335" s="4">
        <f t="shared" si="140"/>
        <v>0</v>
      </c>
      <c r="AV335" s="8">
        <f t="shared" si="129"/>
        <v>0</v>
      </c>
      <c r="AW335" s="4"/>
      <c r="AX335" s="4"/>
      <c r="AY335" s="4"/>
      <c r="AZ335" s="4">
        <f t="shared" si="141"/>
        <v>0</v>
      </c>
      <c r="BA335" s="5">
        <f t="shared" si="130"/>
        <v>0</v>
      </c>
      <c r="BB335" s="4"/>
      <c r="BC335" s="4"/>
      <c r="BD335" s="4"/>
      <c r="BE335" s="4">
        <f t="shared" si="142"/>
        <v>0</v>
      </c>
      <c r="BF335" s="5">
        <f t="shared" si="131"/>
        <v>0</v>
      </c>
      <c r="BG335" s="4"/>
      <c r="BH335" s="4"/>
      <c r="BI335" s="4"/>
      <c r="BJ335" s="11">
        <f t="shared" si="143"/>
        <v>0</v>
      </c>
      <c r="BK335" s="12">
        <f t="shared" si="132"/>
        <v>0</v>
      </c>
    </row>
    <row r="336" spans="1:63" ht="15.75" x14ac:dyDescent="0.25">
      <c r="A336" s="13">
        <v>209035401</v>
      </c>
      <c r="B336" s="14" t="s">
        <v>395</v>
      </c>
      <c r="C336" s="40">
        <v>0.81</v>
      </c>
      <c r="D336" s="47">
        <v>0</v>
      </c>
      <c r="E336" s="37">
        <v>0</v>
      </c>
      <c r="F336" s="37">
        <v>0</v>
      </c>
      <c r="G336" s="37">
        <f t="shared" si="133"/>
        <v>0</v>
      </c>
      <c r="H336" s="37">
        <f t="shared" si="121"/>
        <v>0</v>
      </c>
      <c r="I336" s="38">
        <v>0</v>
      </c>
      <c r="J336" s="38">
        <v>0</v>
      </c>
      <c r="K336" s="39">
        <v>0</v>
      </c>
      <c r="L336" s="37">
        <f t="shared" si="136"/>
        <v>0</v>
      </c>
      <c r="M336" s="37">
        <f t="shared" si="134"/>
        <v>0</v>
      </c>
      <c r="N336" s="39">
        <v>0</v>
      </c>
      <c r="O336" s="39">
        <v>0</v>
      </c>
      <c r="P336" s="39">
        <v>0</v>
      </c>
      <c r="Q336" s="37">
        <f t="shared" si="135"/>
        <v>0</v>
      </c>
      <c r="R336" s="37">
        <f t="shared" si="122"/>
        <v>0</v>
      </c>
      <c r="S336" s="10"/>
      <c r="T336" s="9"/>
      <c r="U336" s="9"/>
      <c r="V336" s="7">
        <f t="shared" si="137"/>
        <v>0</v>
      </c>
      <c r="W336" s="5">
        <f t="shared" si="123"/>
        <v>0</v>
      </c>
      <c r="X336" s="9"/>
      <c r="Y336" s="9"/>
      <c r="Z336" s="9"/>
      <c r="AA336" s="4">
        <f t="shared" si="124"/>
        <v>0</v>
      </c>
      <c r="AB336" s="8">
        <f t="shared" si="125"/>
        <v>0</v>
      </c>
      <c r="AC336" s="9"/>
      <c r="AD336" s="6"/>
      <c r="AE336" s="6"/>
      <c r="AF336" s="4">
        <f t="shared" si="120"/>
        <v>0</v>
      </c>
      <c r="AG336" s="8">
        <f t="shared" si="126"/>
        <v>0</v>
      </c>
      <c r="AH336" s="4"/>
      <c r="AI336" s="4"/>
      <c r="AJ336" s="4"/>
      <c r="AK336" s="4">
        <f t="shared" si="138"/>
        <v>0</v>
      </c>
      <c r="AL336" s="8">
        <f t="shared" si="127"/>
        <v>0</v>
      </c>
      <c r="AM336" s="4"/>
      <c r="AN336" s="4"/>
      <c r="AO336" s="4"/>
      <c r="AP336" s="4">
        <f t="shared" si="139"/>
        <v>0</v>
      </c>
      <c r="AQ336" s="8">
        <f t="shared" si="128"/>
        <v>0</v>
      </c>
      <c r="AR336" s="4"/>
      <c r="AS336" s="4"/>
      <c r="AT336" s="4"/>
      <c r="AU336" s="4">
        <f t="shared" si="140"/>
        <v>0</v>
      </c>
      <c r="AV336" s="8">
        <f t="shared" si="129"/>
        <v>0</v>
      </c>
      <c r="AW336" s="4"/>
      <c r="AX336" s="4"/>
      <c r="AY336" s="4"/>
      <c r="AZ336" s="4">
        <f t="shared" si="141"/>
        <v>0</v>
      </c>
      <c r="BA336" s="5">
        <f t="shared" si="130"/>
        <v>0</v>
      </c>
      <c r="BB336" s="4"/>
      <c r="BC336" s="4"/>
      <c r="BD336" s="4"/>
      <c r="BE336" s="4">
        <f t="shared" si="142"/>
        <v>0</v>
      </c>
      <c r="BF336" s="5">
        <f t="shared" si="131"/>
        <v>0</v>
      </c>
      <c r="BG336" s="4"/>
      <c r="BH336" s="4"/>
      <c r="BI336" s="4"/>
      <c r="BJ336" s="11">
        <f t="shared" si="143"/>
        <v>0</v>
      </c>
      <c r="BK336" s="12">
        <f t="shared" si="132"/>
        <v>0</v>
      </c>
    </row>
    <row r="337" spans="1:63" ht="31.5" x14ac:dyDescent="0.25">
      <c r="A337" s="2">
        <v>209035201</v>
      </c>
      <c r="B337" s="3" t="s">
        <v>396</v>
      </c>
      <c r="C337" s="36">
        <v>6.77</v>
      </c>
      <c r="D337" s="47">
        <v>0</v>
      </c>
      <c r="E337" s="37">
        <v>0</v>
      </c>
      <c r="F337" s="37">
        <v>0</v>
      </c>
      <c r="G337" s="37">
        <f t="shared" si="133"/>
        <v>0</v>
      </c>
      <c r="H337" s="37">
        <f t="shared" si="121"/>
        <v>0</v>
      </c>
      <c r="I337" s="38">
        <v>0</v>
      </c>
      <c r="J337" s="38">
        <v>0</v>
      </c>
      <c r="K337" s="39">
        <v>0</v>
      </c>
      <c r="L337" s="37">
        <f t="shared" si="136"/>
        <v>0</v>
      </c>
      <c r="M337" s="37">
        <f t="shared" si="134"/>
        <v>0</v>
      </c>
      <c r="N337" s="39">
        <v>0</v>
      </c>
      <c r="O337" s="39">
        <v>0</v>
      </c>
      <c r="P337" s="39">
        <v>0</v>
      </c>
      <c r="Q337" s="37">
        <f t="shared" si="135"/>
        <v>0</v>
      </c>
      <c r="R337" s="37">
        <f t="shared" si="122"/>
        <v>0</v>
      </c>
      <c r="S337" s="10"/>
      <c r="T337" s="9"/>
      <c r="U337" s="9"/>
      <c r="V337" s="7">
        <f t="shared" si="137"/>
        <v>0</v>
      </c>
      <c r="W337" s="5">
        <f t="shared" si="123"/>
        <v>0</v>
      </c>
      <c r="X337" s="9"/>
      <c r="Y337" s="9"/>
      <c r="Z337" s="9"/>
      <c r="AA337" s="4">
        <f t="shared" si="124"/>
        <v>0</v>
      </c>
      <c r="AB337" s="8">
        <f t="shared" si="125"/>
        <v>0</v>
      </c>
      <c r="AC337" s="9"/>
      <c r="AD337" s="6"/>
      <c r="AE337" s="6"/>
      <c r="AF337" s="4">
        <f t="shared" si="120"/>
        <v>0</v>
      </c>
      <c r="AG337" s="8">
        <f t="shared" si="126"/>
        <v>0</v>
      </c>
      <c r="AH337" s="4"/>
      <c r="AI337" s="4"/>
      <c r="AJ337" s="4"/>
      <c r="AK337" s="4">
        <f t="shared" si="138"/>
        <v>0</v>
      </c>
      <c r="AL337" s="8">
        <f t="shared" si="127"/>
        <v>0</v>
      </c>
      <c r="AM337" s="4"/>
      <c r="AN337" s="4"/>
      <c r="AO337" s="4"/>
      <c r="AP337" s="4">
        <f t="shared" si="139"/>
        <v>0</v>
      </c>
      <c r="AQ337" s="8">
        <f t="shared" si="128"/>
        <v>0</v>
      </c>
      <c r="AR337" s="4"/>
      <c r="AS337" s="4"/>
      <c r="AT337" s="4"/>
      <c r="AU337" s="4">
        <f t="shared" si="140"/>
        <v>0</v>
      </c>
      <c r="AV337" s="8">
        <f t="shared" si="129"/>
        <v>0</v>
      </c>
      <c r="AW337" s="4"/>
      <c r="AX337" s="4"/>
      <c r="AY337" s="4"/>
      <c r="AZ337" s="4">
        <f t="shared" si="141"/>
        <v>0</v>
      </c>
      <c r="BA337" s="5">
        <f t="shared" si="130"/>
        <v>0</v>
      </c>
      <c r="BB337" s="4"/>
      <c r="BC337" s="4"/>
      <c r="BD337" s="4"/>
      <c r="BE337" s="4">
        <f t="shared" si="142"/>
        <v>0</v>
      </c>
      <c r="BF337" s="5">
        <f t="shared" si="131"/>
        <v>0</v>
      </c>
      <c r="BG337" s="4"/>
      <c r="BH337" s="4"/>
      <c r="BI337" s="4"/>
      <c r="BJ337" s="11">
        <f t="shared" si="143"/>
        <v>0</v>
      </c>
      <c r="BK337" s="12">
        <f t="shared" si="132"/>
        <v>0</v>
      </c>
    </row>
    <row r="338" spans="1:63" ht="31.5" x14ac:dyDescent="0.25">
      <c r="A338" s="13">
        <v>209035202</v>
      </c>
      <c r="B338" s="14" t="s">
        <v>397</v>
      </c>
      <c r="C338" s="40">
        <v>0.63</v>
      </c>
      <c r="D338" s="47">
        <v>450</v>
      </c>
      <c r="E338" s="37">
        <v>0</v>
      </c>
      <c r="F338" s="37">
        <v>0</v>
      </c>
      <c r="G338" s="37">
        <f t="shared" si="133"/>
        <v>450</v>
      </c>
      <c r="H338" s="37">
        <f t="shared" si="121"/>
        <v>283.5</v>
      </c>
      <c r="I338" s="38">
        <v>0</v>
      </c>
      <c r="J338" s="38">
        <v>0</v>
      </c>
      <c r="K338" s="39">
        <v>0</v>
      </c>
      <c r="L338" s="37">
        <f t="shared" si="136"/>
        <v>0</v>
      </c>
      <c r="M338" s="37">
        <f t="shared" si="134"/>
        <v>0</v>
      </c>
      <c r="N338" s="39">
        <v>0</v>
      </c>
      <c r="O338" s="39">
        <v>0</v>
      </c>
      <c r="P338" s="39">
        <v>0</v>
      </c>
      <c r="Q338" s="37">
        <f t="shared" si="135"/>
        <v>0</v>
      </c>
      <c r="R338" s="37">
        <f t="shared" si="122"/>
        <v>0</v>
      </c>
      <c r="S338" s="10"/>
      <c r="T338" s="9"/>
      <c r="U338" s="9"/>
      <c r="V338" s="7">
        <f t="shared" si="137"/>
        <v>0</v>
      </c>
      <c r="W338" s="5">
        <f t="shared" si="123"/>
        <v>0</v>
      </c>
      <c r="X338" s="9"/>
      <c r="Y338" s="9"/>
      <c r="Z338" s="9"/>
      <c r="AA338" s="4">
        <f t="shared" si="124"/>
        <v>0</v>
      </c>
      <c r="AB338" s="8">
        <f t="shared" si="125"/>
        <v>0</v>
      </c>
      <c r="AC338" s="9"/>
      <c r="AD338" s="6"/>
      <c r="AE338" s="6"/>
      <c r="AF338" s="4">
        <f t="shared" si="120"/>
        <v>0</v>
      </c>
      <c r="AG338" s="8">
        <f t="shared" si="126"/>
        <v>0</v>
      </c>
      <c r="AH338" s="4"/>
      <c r="AI338" s="4"/>
      <c r="AJ338" s="4"/>
      <c r="AK338" s="4">
        <f t="shared" si="138"/>
        <v>0</v>
      </c>
      <c r="AL338" s="8">
        <f t="shared" si="127"/>
        <v>0</v>
      </c>
      <c r="AM338" s="4"/>
      <c r="AN338" s="4"/>
      <c r="AO338" s="4"/>
      <c r="AP338" s="4">
        <f t="shared" si="139"/>
        <v>0</v>
      </c>
      <c r="AQ338" s="8">
        <f t="shared" si="128"/>
        <v>0</v>
      </c>
      <c r="AR338" s="4"/>
      <c r="AS338" s="4"/>
      <c r="AT338" s="4"/>
      <c r="AU338" s="4">
        <f t="shared" si="140"/>
        <v>0</v>
      </c>
      <c r="AV338" s="8">
        <f t="shared" si="129"/>
        <v>0</v>
      </c>
      <c r="AW338" s="4"/>
      <c r="AX338" s="4"/>
      <c r="AY338" s="4"/>
      <c r="AZ338" s="4">
        <f t="shared" si="141"/>
        <v>0</v>
      </c>
      <c r="BA338" s="5">
        <f t="shared" si="130"/>
        <v>0</v>
      </c>
      <c r="BB338" s="4"/>
      <c r="BC338" s="4"/>
      <c r="BD338" s="4"/>
      <c r="BE338" s="4">
        <f t="shared" si="142"/>
        <v>0</v>
      </c>
      <c r="BF338" s="5">
        <f t="shared" si="131"/>
        <v>0</v>
      </c>
      <c r="BG338" s="4"/>
      <c r="BH338" s="4"/>
      <c r="BI338" s="4"/>
      <c r="BJ338" s="11">
        <f t="shared" si="143"/>
        <v>0</v>
      </c>
      <c r="BK338" s="12">
        <f t="shared" si="132"/>
        <v>0</v>
      </c>
    </row>
    <row r="339" spans="1:63" ht="15.75" x14ac:dyDescent="0.25">
      <c r="A339" s="2">
        <v>209026700</v>
      </c>
      <c r="B339" s="3" t="s">
        <v>398</v>
      </c>
      <c r="C339" s="36">
        <v>10.19</v>
      </c>
      <c r="D339" s="47">
        <v>0</v>
      </c>
      <c r="E339" s="37">
        <v>0</v>
      </c>
      <c r="F339" s="37">
        <v>0</v>
      </c>
      <c r="G339" s="37">
        <f t="shared" si="133"/>
        <v>0</v>
      </c>
      <c r="H339" s="37">
        <f t="shared" si="121"/>
        <v>0</v>
      </c>
      <c r="I339" s="38">
        <v>0</v>
      </c>
      <c r="J339" s="38">
        <v>0</v>
      </c>
      <c r="K339" s="39">
        <v>0</v>
      </c>
      <c r="L339" s="37">
        <f t="shared" si="136"/>
        <v>0</v>
      </c>
      <c r="M339" s="37">
        <f t="shared" si="134"/>
        <v>0</v>
      </c>
      <c r="N339" s="39">
        <v>132</v>
      </c>
      <c r="O339" s="39">
        <v>0</v>
      </c>
      <c r="P339" s="39">
        <v>30</v>
      </c>
      <c r="Q339" s="37">
        <f t="shared" si="135"/>
        <v>162</v>
      </c>
      <c r="R339" s="37">
        <f t="shared" si="122"/>
        <v>1650.78</v>
      </c>
      <c r="S339" s="10"/>
      <c r="T339" s="9"/>
      <c r="U339" s="9"/>
      <c r="V339" s="7">
        <f t="shared" si="137"/>
        <v>0</v>
      </c>
      <c r="W339" s="5">
        <f t="shared" si="123"/>
        <v>0</v>
      </c>
      <c r="X339" s="9"/>
      <c r="Y339" s="9"/>
      <c r="Z339" s="9"/>
      <c r="AA339" s="4">
        <f t="shared" si="124"/>
        <v>0</v>
      </c>
      <c r="AB339" s="8">
        <f t="shared" si="125"/>
        <v>0</v>
      </c>
      <c r="AC339" s="9"/>
      <c r="AD339" s="6"/>
      <c r="AE339" s="6"/>
      <c r="AF339" s="4">
        <f t="shared" si="120"/>
        <v>0</v>
      </c>
      <c r="AG339" s="8">
        <f t="shared" si="126"/>
        <v>0</v>
      </c>
      <c r="AH339" s="4"/>
      <c r="AI339" s="4"/>
      <c r="AJ339" s="4"/>
      <c r="AK339" s="4">
        <f t="shared" si="138"/>
        <v>0</v>
      </c>
      <c r="AL339" s="8">
        <f t="shared" si="127"/>
        <v>0</v>
      </c>
      <c r="AM339" s="4"/>
      <c r="AN339" s="4"/>
      <c r="AO339" s="4"/>
      <c r="AP339" s="4">
        <f t="shared" si="139"/>
        <v>0</v>
      </c>
      <c r="AQ339" s="8">
        <f t="shared" si="128"/>
        <v>0</v>
      </c>
      <c r="AR339" s="4"/>
      <c r="AS339" s="4"/>
      <c r="AT339" s="4"/>
      <c r="AU339" s="4">
        <f t="shared" si="140"/>
        <v>0</v>
      </c>
      <c r="AV339" s="8">
        <f t="shared" si="129"/>
        <v>0</v>
      </c>
      <c r="AW339" s="4"/>
      <c r="AX339" s="4"/>
      <c r="AY339" s="4"/>
      <c r="AZ339" s="4">
        <f t="shared" si="141"/>
        <v>0</v>
      </c>
      <c r="BA339" s="5">
        <f t="shared" si="130"/>
        <v>0</v>
      </c>
      <c r="BB339" s="4"/>
      <c r="BC339" s="4"/>
      <c r="BD339" s="4"/>
      <c r="BE339" s="4">
        <f t="shared" si="142"/>
        <v>0</v>
      </c>
      <c r="BF339" s="5">
        <f t="shared" si="131"/>
        <v>0</v>
      </c>
      <c r="BG339" s="4"/>
      <c r="BH339" s="4"/>
      <c r="BI339" s="4"/>
      <c r="BJ339" s="11">
        <f t="shared" si="143"/>
        <v>0</v>
      </c>
      <c r="BK339" s="12">
        <f t="shared" si="132"/>
        <v>0</v>
      </c>
    </row>
    <row r="340" spans="1:63" ht="15.75" x14ac:dyDescent="0.25">
      <c r="A340" s="13">
        <v>209026600</v>
      </c>
      <c r="B340" s="14" t="s">
        <v>399</v>
      </c>
      <c r="C340" s="40">
        <v>8.33</v>
      </c>
      <c r="D340" s="47">
        <v>2052</v>
      </c>
      <c r="E340" s="37">
        <v>0</v>
      </c>
      <c r="F340" s="37">
        <v>0</v>
      </c>
      <c r="G340" s="37">
        <f t="shared" si="133"/>
        <v>2052</v>
      </c>
      <c r="H340" s="37">
        <f t="shared" si="121"/>
        <v>17093.16</v>
      </c>
      <c r="I340" s="38">
        <v>0</v>
      </c>
      <c r="J340" s="38">
        <v>31400</v>
      </c>
      <c r="K340" s="39">
        <v>500</v>
      </c>
      <c r="L340" s="37">
        <f t="shared" si="136"/>
        <v>31900</v>
      </c>
      <c r="M340" s="37">
        <f t="shared" si="134"/>
        <v>265727</v>
      </c>
      <c r="N340" s="39">
        <v>0</v>
      </c>
      <c r="O340" s="39">
        <v>0</v>
      </c>
      <c r="P340" s="39">
        <v>0</v>
      </c>
      <c r="Q340" s="37">
        <f t="shared" si="135"/>
        <v>0</v>
      </c>
      <c r="R340" s="37">
        <f t="shared" si="122"/>
        <v>0</v>
      </c>
      <c r="S340" s="10"/>
      <c r="T340" s="9"/>
      <c r="U340" s="9"/>
      <c r="V340" s="7">
        <f t="shared" si="137"/>
        <v>0</v>
      </c>
      <c r="W340" s="5">
        <f t="shared" si="123"/>
        <v>0</v>
      </c>
      <c r="X340" s="9"/>
      <c r="Y340" s="9"/>
      <c r="Z340" s="9"/>
      <c r="AA340" s="4">
        <f t="shared" si="124"/>
        <v>0</v>
      </c>
      <c r="AB340" s="8">
        <f t="shared" si="125"/>
        <v>0</v>
      </c>
      <c r="AC340" s="9"/>
      <c r="AD340" s="6"/>
      <c r="AE340" s="6"/>
      <c r="AF340" s="4">
        <f t="shared" si="120"/>
        <v>0</v>
      </c>
      <c r="AG340" s="8">
        <f t="shared" si="126"/>
        <v>0</v>
      </c>
      <c r="AH340" s="4"/>
      <c r="AI340" s="4"/>
      <c r="AJ340" s="4"/>
      <c r="AK340" s="4">
        <f t="shared" si="138"/>
        <v>0</v>
      </c>
      <c r="AL340" s="8">
        <f t="shared" si="127"/>
        <v>0</v>
      </c>
      <c r="AM340" s="4"/>
      <c r="AN340" s="4"/>
      <c r="AO340" s="4"/>
      <c r="AP340" s="4">
        <f t="shared" si="139"/>
        <v>0</v>
      </c>
      <c r="AQ340" s="8">
        <f t="shared" si="128"/>
        <v>0</v>
      </c>
      <c r="AR340" s="4"/>
      <c r="AS340" s="4"/>
      <c r="AT340" s="4"/>
      <c r="AU340" s="4">
        <f t="shared" si="140"/>
        <v>0</v>
      </c>
      <c r="AV340" s="8">
        <f t="shared" si="129"/>
        <v>0</v>
      </c>
      <c r="AW340" s="4"/>
      <c r="AX340" s="4"/>
      <c r="AY340" s="4"/>
      <c r="AZ340" s="4">
        <f t="shared" si="141"/>
        <v>0</v>
      </c>
      <c r="BA340" s="5">
        <f t="shared" si="130"/>
        <v>0</v>
      </c>
      <c r="BB340" s="4"/>
      <c r="BC340" s="4"/>
      <c r="BD340" s="4"/>
      <c r="BE340" s="4">
        <f t="shared" si="142"/>
        <v>0</v>
      </c>
      <c r="BF340" s="5">
        <f t="shared" si="131"/>
        <v>0</v>
      </c>
      <c r="BG340" s="4"/>
      <c r="BH340" s="4"/>
      <c r="BI340" s="4"/>
      <c r="BJ340" s="11">
        <f t="shared" si="143"/>
        <v>0</v>
      </c>
      <c r="BK340" s="12">
        <f t="shared" si="132"/>
        <v>0</v>
      </c>
    </row>
    <row r="341" spans="1:63" ht="31.5" x14ac:dyDescent="0.25">
      <c r="A341" s="2">
        <v>209031002</v>
      </c>
      <c r="B341" s="3" t="s">
        <v>400</v>
      </c>
      <c r="C341" s="36">
        <v>2.33</v>
      </c>
      <c r="D341" s="47">
        <v>561</v>
      </c>
      <c r="E341" s="37">
        <v>0</v>
      </c>
      <c r="F341" s="37">
        <v>0</v>
      </c>
      <c r="G341" s="37">
        <f t="shared" si="133"/>
        <v>561</v>
      </c>
      <c r="H341" s="37">
        <f t="shared" si="121"/>
        <v>1307.1300000000001</v>
      </c>
      <c r="I341" s="38">
        <v>0</v>
      </c>
      <c r="J341" s="38">
        <v>0</v>
      </c>
      <c r="K341" s="39">
        <v>0</v>
      </c>
      <c r="L341" s="37">
        <f t="shared" si="136"/>
        <v>0</v>
      </c>
      <c r="M341" s="37">
        <f t="shared" si="134"/>
        <v>0</v>
      </c>
      <c r="N341" s="39">
        <v>0</v>
      </c>
      <c r="O341" s="39">
        <v>0</v>
      </c>
      <c r="P341" s="39">
        <v>60</v>
      </c>
      <c r="Q341" s="37">
        <f t="shared" si="135"/>
        <v>60</v>
      </c>
      <c r="R341" s="37">
        <f t="shared" si="122"/>
        <v>139.80000000000001</v>
      </c>
      <c r="S341" s="10"/>
      <c r="T341" s="9"/>
      <c r="U341" s="9"/>
      <c r="V341" s="7">
        <f t="shared" si="137"/>
        <v>0</v>
      </c>
      <c r="W341" s="5">
        <f t="shared" si="123"/>
        <v>0</v>
      </c>
      <c r="X341" s="9"/>
      <c r="Y341" s="9"/>
      <c r="Z341" s="9"/>
      <c r="AA341" s="4">
        <f t="shared" si="124"/>
        <v>0</v>
      </c>
      <c r="AB341" s="8">
        <f t="shared" si="125"/>
        <v>0</v>
      </c>
      <c r="AC341" s="9"/>
      <c r="AD341" s="6"/>
      <c r="AE341" s="6"/>
      <c r="AF341" s="4">
        <f t="shared" si="120"/>
        <v>0</v>
      </c>
      <c r="AG341" s="8">
        <f t="shared" si="126"/>
        <v>0</v>
      </c>
      <c r="AH341" s="4"/>
      <c r="AI341" s="4"/>
      <c r="AJ341" s="4"/>
      <c r="AK341" s="4">
        <f t="shared" si="138"/>
        <v>0</v>
      </c>
      <c r="AL341" s="8">
        <f t="shared" si="127"/>
        <v>0</v>
      </c>
      <c r="AM341" s="4"/>
      <c r="AN341" s="4"/>
      <c r="AO341" s="4"/>
      <c r="AP341" s="4">
        <f t="shared" si="139"/>
        <v>0</v>
      </c>
      <c r="AQ341" s="8">
        <f t="shared" si="128"/>
        <v>0</v>
      </c>
      <c r="AR341" s="4"/>
      <c r="AS341" s="4"/>
      <c r="AT341" s="4"/>
      <c r="AU341" s="4">
        <f t="shared" si="140"/>
        <v>0</v>
      </c>
      <c r="AV341" s="8">
        <f t="shared" si="129"/>
        <v>0</v>
      </c>
      <c r="AW341" s="4"/>
      <c r="AX341" s="4"/>
      <c r="AY341" s="4"/>
      <c r="AZ341" s="4">
        <f t="shared" si="141"/>
        <v>0</v>
      </c>
      <c r="BA341" s="5">
        <f t="shared" si="130"/>
        <v>0</v>
      </c>
      <c r="BB341" s="4"/>
      <c r="BC341" s="4"/>
      <c r="BD341" s="4"/>
      <c r="BE341" s="4">
        <f t="shared" si="142"/>
        <v>0</v>
      </c>
      <c r="BF341" s="5">
        <f t="shared" si="131"/>
        <v>0</v>
      </c>
      <c r="BG341" s="4"/>
      <c r="BH341" s="4"/>
      <c r="BI341" s="4"/>
      <c r="BJ341" s="11">
        <f t="shared" si="143"/>
        <v>0</v>
      </c>
      <c r="BK341" s="12">
        <f t="shared" si="132"/>
        <v>0</v>
      </c>
    </row>
    <row r="342" spans="1:63" ht="15.75" x14ac:dyDescent="0.25">
      <c r="A342" s="13">
        <v>209559101</v>
      </c>
      <c r="B342" s="14" t="s">
        <v>401</v>
      </c>
      <c r="C342" s="40">
        <v>7.77</v>
      </c>
      <c r="D342" s="47">
        <v>0</v>
      </c>
      <c r="E342" s="37">
        <v>0</v>
      </c>
      <c r="F342" s="37">
        <v>0</v>
      </c>
      <c r="G342" s="37">
        <f t="shared" si="133"/>
        <v>0</v>
      </c>
      <c r="H342" s="37">
        <f t="shared" si="121"/>
        <v>0</v>
      </c>
      <c r="I342" s="38">
        <v>0</v>
      </c>
      <c r="J342" s="38">
        <v>0</v>
      </c>
      <c r="K342" s="39">
        <v>0</v>
      </c>
      <c r="L342" s="37">
        <f t="shared" si="136"/>
        <v>0</v>
      </c>
      <c r="M342" s="37">
        <f t="shared" si="134"/>
        <v>0</v>
      </c>
      <c r="N342" s="39">
        <v>0</v>
      </c>
      <c r="O342" s="39">
        <v>0</v>
      </c>
      <c r="P342" s="39">
        <v>33</v>
      </c>
      <c r="Q342" s="37">
        <f t="shared" si="135"/>
        <v>33</v>
      </c>
      <c r="R342" s="37">
        <f t="shared" si="122"/>
        <v>256.40999999999997</v>
      </c>
      <c r="S342" s="10"/>
      <c r="T342" s="9"/>
      <c r="U342" s="9"/>
      <c r="V342" s="7">
        <f t="shared" si="137"/>
        <v>0</v>
      </c>
      <c r="W342" s="5">
        <f t="shared" si="123"/>
        <v>0</v>
      </c>
      <c r="X342" s="9"/>
      <c r="Y342" s="9"/>
      <c r="Z342" s="9"/>
      <c r="AA342" s="4">
        <f t="shared" si="124"/>
        <v>0</v>
      </c>
      <c r="AB342" s="8">
        <f t="shared" si="125"/>
        <v>0</v>
      </c>
      <c r="AC342" s="9"/>
      <c r="AD342" s="6"/>
      <c r="AE342" s="6"/>
      <c r="AF342" s="4">
        <f t="shared" si="120"/>
        <v>0</v>
      </c>
      <c r="AG342" s="8">
        <f t="shared" si="126"/>
        <v>0</v>
      </c>
      <c r="AH342" s="4"/>
      <c r="AI342" s="4"/>
      <c r="AJ342" s="4"/>
      <c r="AK342" s="4">
        <f t="shared" si="138"/>
        <v>0</v>
      </c>
      <c r="AL342" s="8">
        <f t="shared" si="127"/>
        <v>0</v>
      </c>
      <c r="AM342" s="4"/>
      <c r="AN342" s="4"/>
      <c r="AO342" s="4"/>
      <c r="AP342" s="4">
        <f t="shared" si="139"/>
        <v>0</v>
      </c>
      <c r="AQ342" s="8">
        <f t="shared" si="128"/>
        <v>0</v>
      </c>
      <c r="AR342" s="4"/>
      <c r="AS342" s="4"/>
      <c r="AT342" s="4"/>
      <c r="AU342" s="4">
        <f t="shared" si="140"/>
        <v>0</v>
      </c>
      <c r="AV342" s="8">
        <f t="shared" si="129"/>
        <v>0</v>
      </c>
      <c r="AW342" s="4"/>
      <c r="AX342" s="4"/>
      <c r="AY342" s="4"/>
      <c r="AZ342" s="4">
        <f t="shared" si="141"/>
        <v>0</v>
      </c>
      <c r="BA342" s="5">
        <f t="shared" si="130"/>
        <v>0</v>
      </c>
      <c r="BB342" s="4"/>
      <c r="BC342" s="4"/>
      <c r="BD342" s="4"/>
      <c r="BE342" s="4">
        <f t="shared" si="142"/>
        <v>0</v>
      </c>
      <c r="BF342" s="5">
        <f t="shared" si="131"/>
        <v>0</v>
      </c>
      <c r="BG342" s="4"/>
      <c r="BH342" s="4"/>
      <c r="BI342" s="4"/>
      <c r="BJ342" s="11">
        <f t="shared" si="143"/>
        <v>0</v>
      </c>
      <c r="BK342" s="12">
        <f t="shared" si="132"/>
        <v>0</v>
      </c>
    </row>
    <row r="343" spans="1:63" ht="31.5" x14ac:dyDescent="0.25">
      <c r="A343" s="2">
        <v>209559701</v>
      </c>
      <c r="B343" s="3" t="s">
        <v>402</v>
      </c>
      <c r="C343" s="36">
        <v>27</v>
      </c>
      <c r="D343" s="47">
        <v>0</v>
      </c>
      <c r="E343" s="37">
        <v>0</v>
      </c>
      <c r="F343" s="37">
        <v>0</v>
      </c>
      <c r="G343" s="37">
        <f t="shared" si="133"/>
        <v>0</v>
      </c>
      <c r="H343" s="37">
        <f t="shared" si="121"/>
        <v>0</v>
      </c>
      <c r="I343" s="44">
        <v>0</v>
      </c>
      <c r="J343" s="38">
        <v>0</v>
      </c>
      <c r="K343" s="39">
        <v>0</v>
      </c>
      <c r="L343" s="37">
        <f t="shared" si="136"/>
        <v>0</v>
      </c>
      <c r="M343" s="37">
        <f t="shared" si="134"/>
        <v>0</v>
      </c>
      <c r="N343" s="39">
        <v>0</v>
      </c>
      <c r="O343" s="39">
        <v>0</v>
      </c>
      <c r="P343" s="39">
        <v>0</v>
      </c>
      <c r="Q343" s="37">
        <f t="shared" si="135"/>
        <v>0</v>
      </c>
      <c r="R343" s="37">
        <f t="shared" si="122"/>
        <v>0</v>
      </c>
      <c r="S343" s="10"/>
      <c r="T343" s="9"/>
      <c r="U343" s="9"/>
      <c r="V343" s="7">
        <f t="shared" si="137"/>
        <v>0</v>
      </c>
      <c r="W343" s="5">
        <f t="shared" si="123"/>
        <v>0</v>
      </c>
      <c r="X343" s="9"/>
      <c r="Y343" s="9"/>
      <c r="Z343" s="9"/>
      <c r="AA343" s="4">
        <f t="shared" si="124"/>
        <v>0</v>
      </c>
      <c r="AB343" s="8">
        <f t="shared" si="125"/>
        <v>0</v>
      </c>
      <c r="AC343" s="9"/>
      <c r="AD343" s="6"/>
      <c r="AE343" s="6"/>
      <c r="AF343" s="4">
        <f t="shared" si="120"/>
        <v>0</v>
      </c>
      <c r="AG343" s="8">
        <f t="shared" si="126"/>
        <v>0</v>
      </c>
      <c r="AH343" s="4"/>
      <c r="AI343" s="4"/>
      <c r="AJ343" s="4"/>
      <c r="AK343" s="4">
        <f t="shared" si="138"/>
        <v>0</v>
      </c>
      <c r="AL343" s="8">
        <f t="shared" si="127"/>
        <v>0</v>
      </c>
      <c r="AM343" s="4"/>
      <c r="AN343" s="4"/>
      <c r="AO343" s="4"/>
      <c r="AP343" s="4">
        <f t="shared" si="139"/>
        <v>0</v>
      </c>
      <c r="AQ343" s="8">
        <f t="shared" si="128"/>
        <v>0</v>
      </c>
      <c r="AR343" s="4"/>
      <c r="AS343" s="4"/>
      <c r="AT343" s="4"/>
      <c r="AU343" s="4">
        <f t="shared" si="140"/>
        <v>0</v>
      </c>
      <c r="AV343" s="8">
        <f t="shared" si="129"/>
        <v>0</v>
      </c>
      <c r="AW343" s="4"/>
      <c r="AX343" s="4"/>
      <c r="AY343" s="4"/>
      <c r="AZ343" s="4">
        <f t="shared" si="141"/>
        <v>0</v>
      </c>
      <c r="BA343" s="5">
        <f t="shared" si="130"/>
        <v>0</v>
      </c>
      <c r="BB343" s="4"/>
      <c r="BC343" s="4"/>
      <c r="BD343" s="4"/>
      <c r="BE343" s="4">
        <f t="shared" si="142"/>
        <v>0</v>
      </c>
      <c r="BF343" s="5">
        <f t="shared" si="131"/>
        <v>0</v>
      </c>
      <c r="BG343" s="4"/>
      <c r="BH343" s="4"/>
      <c r="BI343" s="4"/>
      <c r="BJ343" s="11">
        <f t="shared" si="143"/>
        <v>0</v>
      </c>
      <c r="BK343" s="12">
        <f t="shared" si="132"/>
        <v>0</v>
      </c>
    </row>
    <row r="344" spans="1:63" ht="15.75" x14ac:dyDescent="0.25">
      <c r="A344" s="13">
        <v>209454501</v>
      </c>
      <c r="B344" s="14" t="s">
        <v>403</v>
      </c>
      <c r="C344" s="40">
        <v>6.23</v>
      </c>
      <c r="D344" s="47">
        <v>0</v>
      </c>
      <c r="E344" s="37">
        <v>0</v>
      </c>
      <c r="F344" s="37">
        <v>0</v>
      </c>
      <c r="G344" s="37">
        <f t="shared" si="133"/>
        <v>0</v>
      </c>
      <c r="H344" s="37">
        <f t="shared" si="121"/>
        <v>0</v>
      </c>
      <c r="I344" s="38">
        <v>0</v>
      </c>
      <c r="J344" s="38">
        <v>0</v>
      </c>
      <c r="K344" s="39">
        <v>0</v>
      </c>
      <c r="L344" s="37">
        <f t="shared" si="136"/>
        <v>0</v>
      </c>
      <c r="M344" s="37">
        <f t="shared" si="134"/>
        <v>0</v>
      </c>
      <c r="N344" s="39">
        <v>0</v>
      </c>
      <c r="O344" s="39">
        <v>0</v>
      </c>
      <c r="P344" s="39">
        <v>0</v>
      </c>
      <c r="Q344" s="37">
        <f t="shared" si="135"/>
        <v>0</v>
      </c>
      <c r="R344" s="37">
        <f t="shared" si="122"/>
        <v>0</v>
      </c>
      <c r="S344" s="10"/>
      <c r="T344" s="9"/>
      <c r="U344" s="9"/>
      <c r="V344" s="7">
        <f t="shared" si="137"/>
        <v>0</v>
      </c>
      <c r="W344" s="5">
        <f t="shared" si="123"/>
        <v>0</v>
      </c>
      <c r="X344" s="9"/>
      <c r="Y344" s="9"/>
      <c r="Z344" s="9"/>
      <c r="AA344" s="4">
        <f t="shared" si="124"/>
        <v>0</v>
      </c>
      <c r="AB344" s="8">
        <f t="shared" si="125"/>
        <v>0</v>
      </c>
      <c r="AC344" s="9"/>
      <c r="AD344" s="6"/>
      <c r="AE344" s="6"/>
      <c r="AF344" s="4">
        <f t="shared" si="120"/>
        <v>0</v>
      </c>
      <c r="AG344" s="8">
        <f t="shared" si="126"/>
        <v>0</v>
      </c>
      <c r="AH344" s="4"/>
      <c r="AI344" s="4"/>
      <c r="AJ344" s="4"/>
      <c r="AK344" s="4">
        <f t="shared" si="138"/>
        <v>0</v>
      </c>
      <c r="AL344" s="8">
        <f t="shared" si="127"/>
        <v>0</v>
      </c>
      <c r="AM344" s="4"/>
      <c r="AN344" s="4"/>
      <c r="AO344" s="4"/>
      <c r="AP344" s="4">
        <f t="shared" si="139"/>
        <v>0</v>
      </c>
      <c r="AQ344" s="8">
        <f t="shared" si="128"/>
        <v>0</v>
      </c>
      <c r="AR344" s="4"/>
      <c r="AS344" s="4"/>
      <c r="AT344" s="4"/>
      <c r="AU344" s="4">
        <f t="shared" si="140"/>
        <v>0</v>
      </c>
      <c r="AV344" s="8">
        <f t="shared" si="129"/>
        <v>0</v>
      </c>
      <c r="AW344" s="4"/>
      <c r="AX344" s="4"/>
      <c r="AY344" s="4"/>
      <c r="AZ344" s="4">
        <f t="shared" si="141"/>
        <v>0</v>
      </c>
      <c r="BA344" s="5">
        <f t="shared" si="130"/>
        <v>0</v>
      </c>
      <c r="BB344" s="4"/>
      <c r="BC344" s="4"/>
      <c r="BD344" s="4"/>
      <c r="BE344" s="4">
        <f t="shared" si="142"/>
        <v>0</v>
      </c>
      <c r="BF344" s="5">
        <f t="shared" si="131"/>
        <v>0</v>
      </c>
      <c r="BG344" s="4"/>
      <c r="BH344" s="4"/>
      <c r="BI344" s="4"/>
      <c r="BJ344" s="11">
        <f t="shared" si="143"/>
        <v>0</v>
      </c>
      <c r="BK344" s="12">
        <f t="shared" si="132"/>
        <v>0</v>
      </c>
    </row>
    <row r="345" spans="1:63" ht="15.75" x14ac:dyDescent="0.25">
      <c r="A345" s="2">
        <v>209479001</v>
      </c>
      <c r="B345" s="3" t="s">
        <v>404</v>
      </c>
      <c r="C345" s="36">
        <v>12.5</v>
      </c>
      <c r="D345" s="47">
        <v>416</v>
      </c>
      <c r="E345" s="37">
        <v>0</v>
      </c>
      <c r="F345" s="37">
        <v>380</v>
      </c>
      <c r="G345" s="37">
        <f t="shared" si="133"/>
        <v>796</v>
      </c>
      <c r="H345" s="37">
        <f t="shared" si="121"/>
        <v>9950</v>
      </c>
      <c r="I345" s="38">
        <v>0</v>
      </c>
      <c r="J345" s="38">
        <v>0</v>
      </c>
      <c r="K345" s="39">
        <v>0</v>
      </c>
      <c r="L345" s="37">
        <f t="shared" si="136"/>
        <v>0</v>
      </c>
      <c r="M345" s="37">
        <f t="shared" si="134"/>
        <v>0</v>
      </c>
      <c r="N345" s="39">
        <v>0</v>
      </c>
      <c r="O345" s="39">
        <v>0</v>
      </c>
      <c r="P345" s="39">
        <v>0</v>
      </c>
      <c r="Q345" s="37">
        <f t="shared" si="135"/>
        <v>0</v>
      </c>
      <c r="R345" s="37">
        <f t="shared" si="122"/>
        <v>0</v>
      </c>
      <c r="S345" s="10"/>
      <c r="T345" s="9"/>
      <c r="U345" s="6"/>
      <c r="V345" s="7">
        <f t="shared" si="137"/>
        <v>0</v>
      </c>
      <c r="W345" s="5">
        <f t="shared" si="123"/>
        <v>0</v>
      </c>
      <c r="X345" s="9"/>
      <c r="Y345" s="9"/>
      <c r="Z345" s="9"/>
      <c r="AA345" s="4">
        <f t="shared" si="124"/>
        <v>0</v>
      </c>
      <c r="AB345" s="8">
        <f t="shared" si="125"/>
        <v>0</v>
      </c>
      <c r="AC345" s="9"/>
      <c r="AD345" s="6"/>
      <c r="AE345" s="6"/>
      <c r="AF345" s="4">
        <f t="shared" si="120"/>
        <v>0</v>
      </c>
      <c r="AG345" s="8">
        <f t="shared" si="126"/>
        <v>0</v>
      </c>
      <c r="AH345" s="4"/>
      <c r="AI345" s="4"/>
      <c r="AJ345" s="4"/>
      <c r="AK345" s="4">
        <f t="shared" si="138"/>
        <v>0</v>
      </c>
      <c r="AL345" s="8">
        <f t="shared" si="127"/>
        <v>0</v>
      </c>
      <c r="AM345" s="4"/>
      <c r="AN345" s="4"/>
      <c r="AO345" s="4"/>
      <c r="AP345" s="4">
        <f t="shared" si="139"/>
        <v>0</v>
      </c>
      <c r="AQ345" s="8">
        <f t="shared" si="128"/>
        <v>0</v>
      </c>
      <c r="AR345" s="4"/>
      <c r="AS345" s="4"/>
      <c r="AT345" s="4"/>
      <c r="AU345" s="4">
        <f t="shared" si="140"/>
        <v>0</v>
      </c>
      <c r="AV345" s="8">
        <f t="shared" si="129"/>
        <v>0</v>
      </c>
      <c r="AW345" s="4"/>
      <c r="AX345" s="4"/>
      <c r="AY345" s="4"/>
      <c r="AZ345" s="4">
        <f t="shared" si="141"/>
        <v>0</v>
      </c>
      <c r="BA345" s="5">
        <f t="shared" si="130"/>
        <v>0</v>
      </c>
      <c r="BB345" s="4"/>
      <c r="BC345" s="4"/>
      <c r="BD345" s="4"/>
      <c r="BE345" s="4">
        <f t="shared" si="142"/>
        <v>0</v>
      </c>
      <c r="BF345" s="5">
        <f t="shared" si="131"/>
        <v>0</v>
      </c>
      <c r="BG345" s="4"/>
      <c r="BH345" s="4"/>
      <c r="BI345" s="4"/>
      <c r="BJ345" s="11">
        <f t="shared" si="143"/>
        <v>0</v>
      </c>
      <c r="BK345" s="12">
        <f t="shared" si="132"/>
        <v>0</v>
      </c>
    </row>
    <row r="346" spans="1:63" ht="31.5" x14ac:dyDescent="0.25">
      <c r="A346" s="13">
        <v>209031000</v>
      </c>
      <c r="B346" s="14" t="s">
        <v>405</v>
      </c>
      <c r="C346" s="40">
        <v>1.49</v>
      </c>
      <c r="D346" s="47">
        <v>0</v>
      </c>
      <c r="E346" s="37">
        <v>0</v>
      </c>
      <c r="F346" s="37">
        <v>0</v>
      </c>
      <c r="G346" s="37">
        <f t="shared" si="133"/>
        <v>0</v>
      </c>
      <c r="H346" s="37">
        <f t="shared" si="121"/>
        <v>0</v>
      </c>
      <c r="I346" s="38">
        <v>0</v>
      </c>
      <c r="J346" s="38">
        <v>0</v>
      </c>
      <c r="K346" s="39">
        <v>0</v>
      </c>
      <c r="L346" s="37">
        <f t="shared" si="136"/>
        <v>0</v>
      </c>
      <c r="M346" s="37">
        <f t="shared" si="134"/>
        <v>0</v>
      </c>
      <c r="N346" s="39">
        <v>0</v>
      </c>
      <c r="O346" s="39">
        <v>0</v>
      </c>
      <c r="P346" s="39">
        <v>249</v>
      </c>
      <c r="Q346" s="37">
        <f t="shared" si="135"/>
        <v>249</v>
      </c>
      <c r="R346" s="37">
        <f t="shared" si="122"/>
        <v>371.01</v>
      </c>
      <c r="S346" s="10"/>
      <c r="T346" s="9"/>
      <c r="U346" s="9"/>
      <c r="V346" s="7">
        <f t="shared" si="137"/>
        <v>0</v>
      </c>
      <c r="W346" s="5">
        <f t="shared" si="123"/>
        <v>0</v>
      </c>
      <c r="X346" s="9"/>
      <c r="Y346" s="9"/>
      <c r="Z346" s="9"/>
      <c r="AA346" s="4">
        <f t="shared" si="124"/>
        <v>0</v>
      </c>
      <c r="AB346" s="8">
        <f t="shared" si="125"/>
        <v>0</v>
      </c>
      <c r="AC346" s="9"/>
      <c r="AD346" s="6"/>
      <c r="AE346" s="6"/>
      <c r="AF346" s="4">
        <f t="shared" si="120"/>
        <v>0</v>
      </c>
      <c r="AG346" s="8">
        <f t="shared" si="126"/>
        <v>0</v>
      </c>
      <c r="AH346" s="4"/>
      <c r="AI346" s="4"/>
      <c r="AJ346" s="4"/>
      <c r="AK346" s="4">
        <f t="shared" si="138"/>
        <v>0</v>
      </c>
      <c r="AL346" s="8">
        <f t="shared" si="127"/>
        <v>0</v>
      </c>
      <c r="AM346" s="4"/>
      <c r="AN346" s="4"/>
      <c r="AO346" s="4"/>
      <c r="AP346" s="4">
        <f t="shared" si="139"/>
        <v>0</v>
      </c>
      <c r="AQ346" s="8">
        <f t="shared" si="128"/>
        <v>0</v>
      </c>
      <c r="AR346" s="4"/>
      <c r="AS346" s="4"/>
      <c r="AT346" s="4"/>
      <c r="AU346" s="4">
        <f t="shared" si="140"/>
        <v>0</v>
      </c>
      <c r="AV346" s="8">
        <f t="shared" si="129"/>
        <v>0</v>
      </c>
      <c r="AW346" s="4"/>
      <c r="AX346" s="4"/>
      <c r="AY346" s="4"/>
      <c r="AZ346" s="4">
        <f t="shared" si="141"/>
        <v>0</v>
      </c>
      <c r="BA346" s="5">
        <f t="shared" si="130"/>
        <v>0</v>
      </c>
      <c r="BB346" s="4"/>
      <c r="BC346" s="4"/>
      <c r="BD346" s="4"/>
      <c r="BE346" s="4">
        <f t="shared" si="142"/>
        <v>0</v>
      </c>
      <c r="BF346" s="5">
        <f t="shared" si="131"/>
        <v>0</v>
      </c>
      <c r="BG346" s="4"/>
      <c r="BH346" s="4"/>
      <c r="BI346" s="4"/>
      <c r="BJ346" s="11">
        <f t="shared" si="143"/>
        <v>0</v>
      </c>
      <c r="BK346" s="12">
        <f t="shared" si="132"/>
        <v>0</v>
      </c>
    </row>
    <row r="347" spans="1:63" ht="47.25" x14ac:dyDescent="0.25">
      <c r="A347" s="2">
        <v>209021701</v>
      </c>
      <c r="B347" s="3" t="s">
        <v>406</v>
      </c>
      <c r="C347" s="36">
        <v>2.63</v>
      </c>
      <c r="D347" s="47">
        <v>0</v>
      </c>
      <c r="E347" s="37">
        <v>0</v>
      </c>
      <c r="F347" s="37">
        <v>0</v>
      </c>
      <c r="G347" s="37">
        <f t="shared" si="133"/>
        <v>0</v>
      </c>
      <c r="H347" s="37">
        <f t="shared" si="121"/>
        <v>0</v>
      </c>
      <c r="I347" s="41">
        <v>300</v>
      </c>
      <c r="J347" s="38">
        <v>0</v>
      </c>
      <c r="K347" s="39">
        <v>0</v>
      </c>
      <c r="L347" s="37">
        <f t="shared" si="136"/>
        <v>300</v>
      </c>
      <c r="M347" s="37">
        <f t="shared" si="134"/>
        <v>789</v>
      </c>
      <c r="N347" s="39">
        <v>0</v>
      </c>
      <c r="O347" s="39">
        <v>0</v>
      </c>
      <c r="P347" s="39">
        <v>0</v>
      </c>
      <c r="Q347" s="37">
        <f t="shared" si="135"/>
        <v>0</v>
      </c>
      <c r="R347" s="37">
        <f t="shared" si="122"/>
        <v>0</v>
      </c>
      <c r="S347" s="10"/>
      <c r="T347" s="9"/>
      <c r="U347" s="9"/>
      <c r="V347" s="7">
        <f t="shared" si="137"/>
        <v>0</v>
      </c>
      <c r="W347" s="5">
        <f t="shared" si="123"/>
        <v>0</v>
      </c>
      <c r="X347" s="9"/>
      <c r="Y347" s="9"/>
      <c r="Z347" s="9"/>
      <c r="AA347" s="4">
        <f t="shared" si="124"/>
        <v>0</v>
      </c>
      <c r="AB347" s="8">
        <f t="shared" si="125"/>
        <v>0</v>
      </c>
      <c r="AC347" s="9"/>
      <c r="AD347" s="6"/>
      <c r="AE347" s="6"/>
      <c r="AF347" s="4">
        <f t="shared" si="120"/>
        <v>0</v>
      </c>
      <c r="AG347" s="8">
        <f t="shared" si="126"/>
        <v>0</v>
      </c>
      <c r="AH347" s="4"/>
      <c r="AI347" s="4"/>
      <c r="AJ347" s="4"/>
      <c r="AK347" s="4">
        <f t="shared" si="138"/>
        <v>0</v>
      </c>
      <c r="AL347" s="8">
        <f t="shared" si="127"/>
        <v>0</v>
      </c>
      <c r="AM347" s="4"/>
      <c r="AN347" s="4"/>
      <c r="AO347" s="4"/>
      <c r="AP347" s="4">
        <f t="shared" si="139"/>
        <v>0</v>
      </c>
      <c r="AQ347" s="8">
        <f t="shared" si="128"/>
        <v>0</v>
      </c>
      <c r="AR347" s="4"/>
      <c r="AS347" s="4"/>
      <c r="AT347" s="4"/>
      <c r="AU347" s="4">
        <f t="shared" si="140"/>
        <v>0</v>
      </c>
      <c r="AV347" s="8">
        <f t="shared" si="129"/>
        <v>0</v>
      </c>
      <c r="AW347" s="4"/>
      <c r="AX347" s="4"/>
      <c r="AY347" s="4"/>
      <c r="AZ347" s="4">
        <f t="shared" si="141"/>
        <v>0</v>
      </c>
      <c r="BA347" s="5">
        <f t="shared" si="130"/>
        <v>0</v>
      </c>
      <c r="BB347" s="4"/>
      <c r="BC347" s="4"/>
      <c r="BD347" s="4"/>
      <c r="BE347" s="4">
        <f t="shared" si="142"/>
        <v>0</v>
      </c>
      <c r="BF347" s="5">
        <f t="shared" si="131"/>
        <v>0</v>
      </c>
      <c r="BG347" s="4"/>
      <c r="BH347" s="4"/>
      <c r="BI347" s="4"/>
      <c r="BJ347" s="11">
        <f t="shared" si="143"/>
        <v>0</v>
      </c>
      <c r="BK347" s="12">
        <f t="shared" si="132"/>
        <v>0</v>
      </c>
    </row>
    <row r="348" spans="1:63" ht="31.5" x14ac:dyDescent="0.25">
      <c r="A348" s="13">
        <v>209021807</v>
      </c>
      <c r="B348" s="14" t="s">
        <v>407</v>
      </c>
      <c r="C348" s="40">
        <v>3.71</v>
      </c>
      <c r="D348" s="47">
        <v>1248</v>
      </c>
      <c r="E348" s="37">
        <v>0</v>
      </c>
      <c r="F348" s="37">
        <v>0</v>
      </c>
      <c r="G348" s="37">
        <f t="shared" si="133"/>
        <v>1248</v>
      </c>
      <c r="H348" s="37">
        <f t="shared" si="121"/>
        <v>4630.08</v>
      </c>
      <c r="I348" s="38">
        <v>260</v>
      </c>
      <c r="J348" s="38">
        <v>200</v>
      </c>
      <c r="K348" s="39">
        <v>40</v>
      </c>
      <c r="L348" s="37">
        <f t="shared" si="136"/>
        <v>500</v>
      </c>
      <c r="M348" s="37">
        <f t="shared" si="134"/>
        <v>1855</v>
      </c>
      <c r="N348" s="39">
        <v>0</v>
      </c>
      <c r="O348" s="39">
        <v>0</v>
      </c>
      <c r="P348" s="39">
        <v>0</v>
      </c>
      <c r="Q348" s="37">
        <f t="shared" si="135"/>
        <v>0</v>
      </c>
      <c r="R348" s="37">
        <f t="shared" si="122"/>
        <v>0</v>
      </c>
      <c r="S348" s="10"/>
      <c r="T348" s="9"/>
      <c r="U348" s="9"/>
      <c r="V348" s="7">
        <f t="shared" si="137"/>
        <v>0</v>
      </c>
      <c r="W348" s="5">
        <f t="shared" si="123"/>
        <v>0</v>
      </c>
      <c r="X348" s="9"/>
      <c r="Y348" s="9"/>
      <c r="Z348" s="9"/>
      <c r="AA348" s="4">
        <f t="shared" si="124"/>
        <v>0</v>
      </c>
      <c r="AB348" s="8">
        <f t="shared" si="125"/>
        <v>0</v>
      </c>
      <c r="AC348" s="9"/>
      <c r="AD348" s="6"/>
      <c r="AE348" s="6"/>
      <c r="AF348" s="4">
        <f t="shared" si="120"/>
        <v>0</v>
      </c>
      <c r="AG348" s="8">
        <f t="shared" si="126"/>
        <v>0</v>
      </c>
      <c r="AH348" s="4"/>
      <c r="AI348" s="4"/>
      <c r="AJ348" s="4"/>
      <c r="AK348" s="4">
        <f t="shared" si="138"/>
        <v>0</v>
      </c>
      <c r="AL348" s="8">
        <f t="shared" si="127"/>
        <v>0</v>
      </c>
      <c r="AM348" s="4"/>
      <c r="AN348" s="4"/>
      <c r="AO348" s="4"/>
      <c r="AP348" s="4">
        <f t="shared" si="139"/>
        <v>0</v>
      </c>
      <c r="AQ348" s="8">
        <f t="shared" si="128"/>
        <v>0</v>
      </c>
      <c r="AR348" s="4"/>
      <c r="AS348" s="4"/>
      <c r="AT348" s="4"/>
      <c r="AU348" s="4">
        <f t="shared" si="140"/>
        <v>0</v>
      </c>
      <c r="AV348" s="8">
        <f t="shared" si="129"/>
        <v>0</v>
      </c>
      <c r="AW348" s="4"/>
      <c r="AX348" s="4"/>
      <c r="AY348" s="4"/>
      <c r="AZ348" s="4">
        <f t="shared" si="141"/>
        <v>0</v>
      </c>
      <c r="BA348" s="5">
        <f t="shared" si="130"/>
        <v>0</v>
      </c>
      <c r="BB348" s="4"/>
      <c r="BC348" s="4"/>
      <c r="BD348" s="4"/>
      <c r="BE348" s="4">
        <f t="shared" si="142"/>
        <v>0</v>
      </c>
      <c r="BF348" s="5">
        <f t="shared" si="131"/>
        <v>0</v>
      </c>
      <c r="BG348" s="4"/>
      <c r="BH348" s="4"/>
      <c r="BI348" s="4"/>
      <c r="BJ348" s="11">
        <f t="shared" si="143"/>
        <v>0</v>
      </c>
      <c r="BK348" s="12">
        <f t="shared" si="132"/>
        <v>0</v>
      </c>
    </row>
    <row r="349" spans="1:63" ht="31.5" x14ac:dyDescent="0.25">
      <c r="A349" s="2">
        <v>209031001</v>
      </c>
      <c r="B349" s="3" t="s">
        <v>408</v>
      </c>
      <c r="C349" s="36">
        <v>1.63</v>
      </c>
      <c r="D349" s="47">
        <v>0</v>
      </c>
      <c r="E349" s="37">
        <v>0</v>
      </c>
      <c r="F349" s="37">
        <v>0</v>
      </c>
      <c r="G349" s="37">
        <f t="shared" si="133"/>
        <v>0</v>
      </c>
      <c r="H349" s="37">
        <f t="shared" si="121"/>
        <v>0</v>
      </c>
      <c r="I349" s="54">
        <v>0</v>
      </c>
      <c r="J349" s="38">
        <v>0</v>
      </c>
      <c r="K349" s="39">
        <v>0</v>
      </c>
      <c r="L349" s="37">
        <f t="shared" si="136"/>
        <v>0</v>
      </c>
      <c r="M349" s="37">
        <f t="shared" si="134"/>
        <v>0</v>
      </c>
      <c r="N349" s="39">
        <v>0</v>
      </c>
      <c r="O349" s="39">
        <v>0</v>
      </c>
      <c r="P349" s="39">
        <v>0</v>
      </c>
      <c r="Q349" s="37">
        <f t="shared" si="135"/>
        <v>0</v>
      </c>
      <c r="R349" s="37">
        <f t="shared" si="122"/>
        <v>0</v>
      </c>
      <c r="S349" s="10"/>
      <c r="T349" s="9"/>
      <c r="U349" s="9"/>
      <c r="V349" s="7">
        <f t="shared" si="137"/>
        <v>0</v>
      </c>
      <c r="W349" s="5">
        <f t="shared" si="123"/>
        <v>0</v>
      </c>
      <c r="X349" s="9"/>
      <c r="Y349" s="9"/>
      <c r="Z349" s="9"/>
      <c r="AA349" s="4">
        <f t="shared" si="124"/>
        <v>0</v>
      </c>
      <c r="AB349" s="8">
        <f t="shared" si="125"/>
        <v>0</v>
      </c>
      <c r="AC349" s="9"/>
      <c r="AD349" s="6"/>
      <c r="AE349" s="6"/>
      <c r="AF349" s="4">
        <f t="shared" si="120"/>
        <v>0</v>
      </c>
      <c r="AG349" s="8">
        <f t="shared" si="126"/>
        <v>0</v>
      </c>
      <c r="AH349" s="4"/>
      <c r="AI349" s="4"/>
      <c r="AJ349" s="4"/>
      <c r="AK349" s="4">
        <f t="shared" si="138"/>
        <v>0</v>
      </c>
      <c r="AL349" s="8">
        <f t="shared" si="127"/>
        <v>0</v>
      </c>
      <c r="AM349" s="4"/>
      <c r="AN349" s="4"/>
      <c r="AO349" s="4"/>
      <c r="AP349" s="4">
        <f t="shared" si="139"/>
        <v>0</v>
      </c>
      <c r="AQ349" s="8">
        <f t="shared" si="128"/>
        <v>0</v>
      </c>
      <c r="AR349" s="4"/>
      <c r="AS349" s="4"/>
      <c r="AT349" s="4"/>
      <c r="AU349" s="4">
        <f t="shared" si="140"/>
        <v>0</v>
      </c>
      <c r="AV349" s="8">
        <f t="shared" si="129"/>
        <v>0</v>
      </c>
      <c r="AW349" s="4"/>
      <c r="AX349" s="4"/>
      <c r="AY349" s="4"/>
      <c r="AZ349" s="4">
        <f t="shared" si="141"/>
        <v>0</v>
      </c>
      <c r="BA349" s="5">
        <f t="shared" si="130"/>
        <v>0</v>
      </c>
      <c r="BB349" s="4"/>
      <c r="BC349" s="4"/>
      <c r="BD349" s="4"/>
      <c r="BE349" s="4">
        <f t="shared" si="142"/>
        <v>0</v>
      </c>
      <c r="BF349" s="5">
        <f t="shared" si="131"/>
        <v>0</v>
      </c>
      <c r="BG349" s="4"/>
      <c r="BH349" s="4"/>
      <c r="BI349" s="4"/>
      <c r="BJ349" s="11">
        <f t="shared" si="143"/>
        <v>0</v>
      </c>
      <c r="BK349" s="12">
        <f t="shared" si="132"/>
        <v>0</v>
      </c>
    </row>
    <row r="350" spans="1:63" ht="15.75" x14ac:dyDescent="0.25">
      <c r="A350" s="13">
        <v>209851201</v>
      </c>
      <c r="B350" s="14" t="s">
        <v>409</v>
      </c>
      <c r="C350" s="40">
        <v>4.5</v>
      </c>
      <c r="D350" s="47">
        <v>0</v>
      </c>
      <c r="E350" s="37">
        <v>0</v>
      </c>
      <c r="F350" s="37">
        <v>0</v>
      </c>
      <c r="G350" s="37">
        <f t="shared" si="133"/>
        <v>0</v>
      </c>
      <c r="H350" s="37">
        <f t="shared" si="121"/>
        <v>0</v>
      </c>
      <c r="I350" s="38">
        <v>0</v>
      </c>
      <c r="J350" s="38">
        <v>0</v>
      </c>
      <c r="K350" s="39">
        <v>0</v>
      </c>
      <c r="L350" s="37">
        <f t="shared" si="136"/>
        <v>0</v>
      </c>
      <c r="M350" s="37">
        <f t="shared" si="134"/>
        <v>0</v>
      </c>
      <c r="N350" s="39">
        <v>0</v>
      </c>
      <c r="O350" s="39">
        <v>0</v>
      </c>
      <c r="P350" s="39">
        <v>0</v>
      </c>
      <c r="Q350" s="37">
        <f t="shared" si="135"/>
        <v>0</v>
      </c>
      <c r="R350" s="37">
        <f t="shared" si="122"/>
        <v>0</v>
      </c>
      <c r="S350" s="10"/>
      <c r="T350" s="9"/>
      <c r="U350" s="9"/>
      <c r="V350" s="7">
        <f t="shared" si="137"/>
        <v>0</v>
      </c>
      <c r="W350" s="5">
        <f t="shared" si="123"/>
        <v>0</v>
      </c>
      <c r="X350" s="9"/>
      <c r="Y350" s="9"/>
      <c r="Z350" s="9"/>
      <c r="AA350" s="4">
        <f t="shared" si="124"/>
        <v>0</v>
      </c>
      <c r="AB350" s="8">
        <f t="shared" si="125"/>
        <v>0</v>
      </c>
      <c r="AC350" s="9"/>
      <c r="AD350" s="6"/>
      <c r="AE350" s="6"/>
      <c r="AF350" s="4">
        <f t="shared" si="120"/>
        <v>0</v>
      </c>
      <c r="AG350" s="8">
        <f t="shared" si="126"/>
        <v>0</v>
      </c>
      <c r="AH350" s="4"/>
      <c r="AI350" s="4"/>
      <c r="AJ350" s="4"/>
      <c r="AK350" s="4">
        <f t="shared" si="138"/>
        <v>0</v>
      </c>
      <c r="AL350" s="8">
        <f t="shared" si="127"/>
        <v>0</v>
      </c>
      <c r="AM350" s="4"/>
      <c r="AN350" s="4"/>
      <c r="AO350" s="4"/>
      <c r="AP350" s="4">
        <f t="shared" si="139"/>
        <v>0</v>
      </c>
      <c r="AQ350" s="8">
        <f t="shared" si="128"/>
        <v>0</v>
      </c>
      <c r="AR350" s="4"/>
      <c r="AS350" s="4"/>
      <c r="AT350" s="4"/>
      <c r="AU350" s="4">
        <f t="shared" si="140"/>
        <v>0</v>
      </c>
      <c r="AV350" s="8">
        <f t="shared" si="129"/>
        <v>0</v>
      </c>
      <c r="AW350" s="4"/>
      <c r="AX350" s="4"/>
      <c r="AY350" s="4"/>
      <c r="AZ350" s="4">
        <f t="shared" si="141"/>
        <v>0</v>
      </c>
      <c r="BA350" s="5">
        <f t="shared" si="130"/>
        <v>0</v>
      </c>
      <c r="BB350" s="4"/>
      <c r="BC350" s="4"/>
      <c r="BD350" s="4"/>
      <c r="BE350" s="4">
        <f t="shared" si="142"/>
        <v>0</v>
      </c>
      <c r="BF350" s="5">
        <f t="shared" si="131"/>
        <v>0</v>
      </c>
      <c r="BG350" s="4"/>
      <c r="BH350" s="4"/>
      <c r="BI350" s="4"/>
      <c r="BJ350" s="11">
        <f t="shared" si="143"/>
        <v>0</v>
      </c>
      <c r="BK350" s="12">
        <f t="shared" si="132"/>
        <v>0</v>
      </c>
    </row>
    <row r="351" spans="1:63" ht="63" x14ac:dyDescent="0.25">
      <c r="A351" s="2">
        <v>209045301</v>
      </c>
      <c r="B351" s="3" t="s">
        <v>410</v>
      </c>
      <c r="C351" s="36">
        <v>0.61</v>
      </c>
      <c r="D351" s="47">
        <v>3500</v>
      </c>
      <c r="E351" s="37">
        <v>0</v>
      </c>
      <c r="F351" s="37">
        <v>0</v>
      </c>
      <c r="G351" s="37">
        <f t="shared" si="133"/>
        <v>3500</v>
      </c>
      <c r="H351" s="37">
        <f t="shared" si="121"/>
        <v>2135</v>
      </c>
      <c r="I351" s="38">
        <v>0</v>
      </c>
      <c r="J351" s="38">
        <v>0</v>
      </c>
      <c r="K351" s="39">
        <v>0</v>
      </c>
      <c r="L351" s="37">
        <f t="shared" si="136"/>
        <v>0</v>
      </c>
      <c r="M351" s="37">
        <f t="shared" si="134"/>
        <v>0</v>
      </c>
      <c r="N351" s="39">
        <v>0</v>
      </c>
      <c r="O351" s="39">
        <v>0</v>
      </c>
      <c r="P351" s="39">
        <v>0</v>
      </c>
      <c r="Q351" s="37">
        <f t="shared" si="135"/>
        <v>0</v>
      </c>
      <c r="R351" s="37">
        <f t="shared" si="122"/>
        <v>0</v>
      </c>
      <c r="S351" s="10"/>
      <c r="T351" s="9"/>
      <c r="U351" s="9"/>
      <c r="V351" s="7">
        <f t="shared" si="137"/>
        <v>0</v>
      </c>
      <c r="W351" s="5">
        <f t="shared" si="123"/>
        <v>0</v>
      </c>
      <c r="X351" s="9"/>
      <c r="Y351" s="9"/>
      <c r="Z351" s="9"/>
      <c r="AA351" s="4">
        <f t="shared" si="124"/>
        <v>0</v>
      </c>
      <c r="AB351" s="8">
        <f t="shared" si="125"/>
        <v>0</v>
      </c>
      <c r="AC351" s="9"/>
      <c r="AD351" s="6"/>
      <c r="AE351" s="6"/>
      <c r="AF351" s="4">
        <f t="shared" si="120"/>
        <v>0</v>
      </c>
      <c r="AG351" s="8">
        <f t="shared" si="126"/>
        <v>0</v>
      </c>
      <c r="AH351" s="4"/>
      <c r="AI351" s="4"/>
      <c r="AJ351" s="4"/>
      <c r="AK351" s="4">
        <f t="shared" si="138"/>
        <v>0</v>
      </c>
      <c r="AL351" s="8">
        <f t="shared" si="127"/>
        <v>0</v>
      </c>
      <c r="AM351" s="4"/>
      <c r="AN351" s="4"/>
      <c r="AO351" s="4"/>
      <c r="AP351" s="4">
        <f t="shared" si="139"/>
        <v>0</v>
      </c>
      <c r="AQ351" s="8">
        <f t="shared" si="128"/>
        <v>0</v>
      </c>
      <c r="AR351" s="4"/>
      <c r="AS351" s="4"/>
      <c r="AT351" s="4"/>
      <c r="AU351" s="4">
        <f t="shared" si="140"/>
        <v>0</v>
      </c>
      <c r="AV351" s="8">
        <f t="shared" si="129"/>
        <v>0</v>
      </c>
      <c r="AW351" s="4"/>
      <c r="AX351" s="4"/>
      <c r="AY351" s="4"/>
      <c r="AZ351" s="4">
        <f t="shared" si="141"/>
        <v>0</v>
      </c>
      <c r="BA351" s="5">
        <f t="shared" si="130"/>
        <v>0</v>
      </c>
      <c r="BB351" s="4"/>
      <c r="BC351" s="4"/>
      <c r="BD351" s="4"/>
      <c r="BE351" s="4">
        <f t="shared" si="142"/>
        <v>0</v>
      </c>
      <c r="BF351" s="5">
        <f t="shared" si="131"/>
        <v>0</v>
      </c>
      <c r="BG351" s="4"/>
      <c r="BH351" s="4"/>
      <c r="BI351" s="4"/>
      <c r="BJ351" s="11">
        <f t="shared" si="143"/>
        <v>0</v>
      </c>
      <c r="BK351" s="12">
        <f t="shared" si="132"/>
        <v>0</v>
      </c>
    </row>
    <row r="352" spans="1:63" ht="31.5" x14ac:dyDescent="0.25">
      <c r="A352" s="13">
        <v>209021504</v>
      </c>
      <c r="B352" s="14" t="s">
        <v>411</v>
      </c>
      <c r="C352" s="40">
        <v>0.14000000000000001</v>
      </c>
      <c r="D352" s="47">
        <v>0</v>
      </c>
      <c r="E352" s="37">
        <v>0</v>
      </c>
      <c r="F352" s="37">
        <v>0</v>
      </c>
      <c r="G352" s="37">
        <f t="shared" si="133"/>
        <v>0</v>
      </c>
      <c r="H352" s="37">
        <f t="shared" si="121"/>
        <v>0</v>
      </c>
      <c r="I352" s="38">
        <v>0</v>
      </c>
      <c r="J352" s="38">
        <v>0</v>
      </c>
      <c r="K352" s="39">
        <v>0</v>
      </c>
      <c r="L352" s="37">
        <f t="shared" si="136"/>
        <v>0</v>
      </c>
      <c r="M352" s="37">
        <f t="shared" si="134"/>
        <v>0</v>
      </c>
      <c r="N352" s="39">
        <v>100</v>
      </c>
      <c r="O352" s="39">
        <v>0</v>
      </c>
      <c r="P352" s="39">
        <v>0</v>
      </c>
      <c r="Q352" s="37">
        <f t="shared" si="135"/>
        <v>100</v>
      </c>
      <c r="R352" s="37">
        <f t="shared" si="122"/>
        <v>14.000000000000002</v>
      </c>
      <c r="S352" s="10"/>
      <c r="T352" s="9"/>
      <c r="U352" s="9"/>
      <c r="V352" s="7">
        <f t="shared" si="137"/>
        <v>0</v>
      </c>
      <c r="W352" s="5">
        <f t="shared" si="123"/>
        <v>0</v>
      </c>
      <c r="X352" s="9"/>
      <c r="Y352" s="9"/>
      <c r="Z352" s="9"/>
      <c r="AA352" s="4">
        <f t="shared" si="124"/>
        <v>0</v>
      </c>
      <c r="AB352" s="8">
        <f t="shared" si="125"/>
        <v>0</v>
      </c>
      <c r="AC352" s="9"/>
      <c r="AD352" s="6"/>
      <c r="AE352" s="6"/>
      <c r="AF352" s="4">
        <f t="shared" si="120"/>
        <v>0</v>
      </c>
      <c r="AG352" s="8">
        <f t="shared" si="126"/>
        <v>0</v>
      </c>
      <c r="AH352" s="4"/>
      <c r="AI352" s="4"/>
      <c r="AJ352" s="4"/>
      <c r="AK352" s="4">
        <f t="shared" si="138"/>
        <v>0</v>
      </c>
      <c r="AL352" s="8">
        <f t="shared" si="127"/>
        <v>0</v>
      </c>
      <c r="AM352" s="4"/>
      <c r="AN352" s="4"/>
      <c r="AO352" s="4"/>
      <c r="AP352" s="4">
        <f t="shared" si="139"/>
        <v>0</v>
      </c>
      <c r="AQ352" s="8">
        <f t="shared" si="128"/>
        <v>0</v>
      </c>
      <c r="AR352" s="4"/>
      <c r="AS352" s="4"/>
      <c r="AT352" s="4"/>
      <c r="AU352" s="4">
        <f t="shared" si="140"/>
        <v>0</v>
      </c>
      <c r="AV352" s="8">
        <f t="shared" si="129"/>
        <v>0</v>
      </c>
      <c r="AW352" s="4"/>
      <c r="AX352" s="4"/>
      <c r="AY352" s="4"/>
      <c r="AZ352" s="4">
        <f t="shared" si="141"/>
        <v>0</v>
      </c>
      <c r="BA352" s="5">
        <f t="shared" si="130"/>
        <v>0</v>
      </c>
      <c r="BB352" s="4"/>
      <c r="BC352" s="4"/>
      <c r="BD352" s="4"/>
      <c r="BE352" s="4">
        <f t="shared" si="142"/>
        <v>0</v>
      </c>
      <c r="BF352" s="5">
        <f t="shared" si="131"/>
        <v>0</v>
      </c>
      <c r="BG352" s="4"/>
      <c r="BH352" s="4"/>
      <c r="BI352" s="4"/>
      <c r="BJ352" s="11">
        <f t="shared" si="143"/>
        <v>0</v>
      </c>
      <c r="BK352" s="12">
        <f t="shared" si="132"/>
        <v>0</v>
      </c>
    </row>
    <row r="353" spans="1:63" ht="31.5" x14ac:dyDescent="0.25">
      <c r="A353" s="2">
        <v>209021515</v>
      </c>
      <c r="B353" s="3" t="s">
        <v>412</v>
      </c>
      <c r="C353" s="36">
        <v>0.05</v>
      </c>
      <c r="D353" s="47">
        <v>0</v>
      </c>
      <c r="E353" s="37">
        <v>0</v>
      </c>
      <c r="F353" s="37">
        <v>0</v>
      </c>
      <c r="G353" s="37">
        <f t="shared" si="133"/>
        <v>0</v>
      </c>
      <c r="H353" s="37">
        <f t="shared" si="121"/>
        <v>0</v>
      </c>
      <c r="I353" s="43">
        <v>0</v>
      </c>
      <c r="J353" s="44">
        <v>0</v>
      </c>
      <c r="K353" s="39">
        <v>0</v>
      </c>
      <c r="L353" s="37">
        <f t="shared" si="136"/>
        <v>0</v>
      </c>
      <c r="M353" s="37">
        <f t="shared" si="134"/>
        <v>0</v>
      </c>
      <c r="N353" s="39">
        <v>0</v>
      </c>
      <c r="O353" s="39">
        <v>0</v>
      </c>
      <c r="P353" s="39">
        <v>0</v>
      </c>
      <c r="Q353" s="37">
        <f t="shared" si="135"/>
        <v>0</v>
      </c>
      <c r="R353" s="37">
        <f t="shared" si="122"/>
        <v>0</v>
      </c>
      <c r="S353" s="10"/>
      <c r="T353" s="9"/>
      <c r="U353" s="9"/>
      <c r="V353" s="7">
        <f t="shared" si="137"/>
        <v>0</v>
      </c>
      <c r="W353" s="5">
        <f t="shared" si="123"/>
        <v>0</v>
      </c>
      <c r="X353" s="9"/>
      <c r="Y353" s="9"/>
      <c r="Z353" s="9"/>
      <c r="AA353" s="4">
        <f t="shared" si="124"/>
        <v>0</v>
      </c>
      <c r="AB353" s="8">
        <f t="shared" si="125"/>
        <v>0</v>
      </c>
      <c r="AC353" s="9"/>
      <c r="AD353" s="6"/>
      <c r="AE353" s="6"/>
      <c r="AF353" s="4">
        <f t="shared" si="120"/>
        <v>0</v>
      </c>
      <c r="AG353" s="8">
        <f t="shared" si="126"/>
        <v>0</v>
      </c>
      <c r="AH353" s="4"/>
      <c r="AI353" s="4"/>
      <c r="AJ353" s="4"/>
      <c r="AK353" s="4">
        <f t="shared" si="138"/>
        <v>0</v>
      </c>
      <c r="AL353" s="8">
        <f t="shared" si="127"/>
        <v>0</v>
      </c>
      <c r="AM353" s="4"/>
      <c r="AN353" s="4"/>
      <c r="AO353" s="4"/>
      <c r="AP353" s="4">
        <f t="shared" si="139"/>
        <v>0</v>
      </c>
      <c r="AQ353" s="8">
        <f t="shared" si="128"/>
        <v>0</v>
      </c>
      <c r="AR353" s="4"/>
      <c r="AS353" s="4"/>
      <c r="AT353" s="4"/>
      <c r="AU353" s="4">
        <f t="shared" si="140"/>
        <v>0</v>
      </c>
      <c r="AV353" s="8">
        <f t="shared" si="129"/>
        <v>0</v>
      </c>
      <c r="AW353" s="4"/>
      <c r="AX353" s="4"/>
      <c r="AY353" s="4"/>
      <c r="AZ353" s="4">
        <f t="shared" si="141"/>
        <v>0</v>
      </c>
      <c r="BA353" s="5">
        <f t="shared" si="130"/>
        <v>0</v>
      </c>
      <c r="BB353" s="4"/>
      <c r="BC353" s="4"/>
      <c r="BD353" s="4"/>
      <c r="BE353" s="4">
        <f t="shared" si="142"/>
        <v>0</v>
      </c>
      <c r="BF353" s="5">
        <f t="shared" si="131"/>
        <v>0</v>
      </c>
      <c r="BG353" s="4"/>
      <c r="BH353" s="4"/>
      <c r="BI353" s="4"/>
      <c r="BJ353" s="11">
        <f t="shared" si="143"/>
        <v>0</v>
      </c>
      <c r="BK353" s="12">
        <f t="shared" si="132"/>
        <v>0</v>
      </c>
    </row>
    <row r="354" spans="1:63" ht="15.75" x14ac:dyDescent="0.25">
      <c r="A354" s="13">
        <v>209058003</v>
      </c>
      <c r="B354" s="14" t="s">
        <v>413</v>
      </c>
      <c r="C354" s="40">
        <v>0.59</v>
      </c>
      <c r="D354" s="47">
        <v>0</v>
      </c>
      <c r="E354" s="37">
        <v>0</v>
      </c>
      <c r="F354" s="37">
        <v>0</v>
      </c>
      <c r="G354" s="37">
        <f t="shared" si="133"/>
        <v>0</v>
      </c>
      <c r="H354" s="37">
        <f t="shared" si="121"/>
        <v>0</v>
      </c>
      <c r="I354" s="38">
        <v>0</v>
      </c>
      <c r="J354" s="38">
        <v>0</v>
      </c>
      <c r="K354" s="39">
        <v>0</v>
      </c>
      <c r="L354" s="37">
        <f t="shared" si="136"/>
        <v>0</v>
      </c>
      <c r="M354" s="37">
        <f t="shared" si="134"/>
        <v>0</v>
      </c>
      <c r="N354" s="39">
        <v>0</v>
      </c>
      <c r="O354" s="39">
        <v>0</v>
      </c>
      <c r="P354" s="39">
        <v>0</v>
      </c>
      <c r="Q354" s="37">
        <f t="shared" si="135"/>
        <v>0</v>
      </c>
      <c r="R354" s="37">
        <f t="shared" si="122"/>
        <v>0</v>
      </c>
      <c r="S354" s="10"/>
      <c r="T354" s="9"/>
      <c r="U354" s="9"/>
      <c r="V354" s="7">
        <f t="shared" si="137"/>
        <v>0</v>
      </c>
      <c r="W354" s="5">
        <f t="shared" si="123"/>
        <v>0</v>
      </c>
      <c r="X354" s="9"/>
      <c r="Y354" s="9"/>
      <c r="Z354" s="9"/>
      <c r="AA354" s="4">
        <f t="shared" si="124"/>
        <v>0</v>
      </c>
      <c r="AB354" s="8">
        <f t="shared" si="125"/>
        <v>0</v>
      </c>
      <c r="AC354" s="9"/>
      <c r="AD354" s="6"/>
      <c r="AE354" s="6"/>
      <c r="AF354" s="4">
        <f t="shared" si="120"/>
        <v>0</v>
      </c>
      <c r="AG354" s="8">
        <f t="shared" si="126"/>
        <v>0</v>
      </c>
      <c r="AH354" s="4"/>
      <c r="AI354" s="4"/>
      <c r="AJ354" s="4"/>
      <c r="AK354" s="4">
        <f t="shared" si="138"/>
        <v>0</v>
      </c>
      <c r="AL354" s="8">
        <f t="shared" si="127"/>
        <v>0</v>
      </c>
      <c r="AM354" s="4"/>
      <c r="AN354" s="4"/>
      <c r="AO354" s="4"/>
      <c r="AP354" s="4">
        <f t="shared" si="139"/>
        <v>0</v>
      </c>
      <c r="AQ354" s="8">
        <f t="shared" si="128"/>
        <v>0</v>
      </c>
      <c r="AR354" s="4"/>
      <c r="AS354" s="4"/>
      <c r="AT354" s="4"/>
      <c r="AU354" s="4">
        <f t="shared" si="140"/>
        <v>0</v>
      </c>
      <c r="AV354" s="8">
        <f t="shared" si="129"/>
        <v>0</v>
      </c>
      <c r="AW354" s="4"/>
      <c r="AX354" s="4"/>
      <c r="AY354" s="4"/>
      <c r="AZ354" s="4">
        <f t="shared" si="141"/>
        <v>0</v>
      </c>
      <c r="BA354" s="5">
        <f t="shared" si="130"/>
        <v>0</v>
      </c>
      <c r="BB354" s="4"/>
      <c r="BC354" s="4"/>
      <c r="BD354" s="4"/>
      <c r="BE354" s="4">
        <f t="shared" si="142"/>
        <v>0</v>
      </c>
      <c r="BF354" s="5">
        <f t="shared" si="131"/>
        <v>0</v>
      </c>
      <c r="BG354" s="4"/>
      <c r="BH354" s="4"/>
      <c r="BI354" s="4"/>
      <c r="BJ354" s="11">
        <f t="shared" si="143"/>
        <v>0</v>
      </c>
      <c r="BK354" s="12">
        <f t="shared" si="132"/>
        <v>0</v>
      </c>
    </row>
    <row r="355" spans="1:63" ht="31.5" x14ac:dyDescent="0.25">
      <c r="A355" s="2">
        <v>209021510</v>
      </c>
      <c r="B355" s="3" t="s">
        <v>414</v>
      </c>
      <c r="C355" s="36">
        <v>0.02</v>
      </c>
      <c r="D355" s="47">
        <v>0</v>
      </c>
      <c r="E355" s="37">
        <v>0</v>
      </c>
      <c r="F355" s="37">
        <v>0</v>
      </c>
      <c r="G355" s="37">
        <f t="shared" si="133"/>
        <v>0</v>
      </c>
      <c r="H355" s="37">
        <f t="shared" si="121"/>
        <v>0</v>
      </c>
      <c r="I355" s="38">
        <v>0</v>
      </c>
      <c r="J355" s="48">
        <v>0</v>
      </c>
      <c r="K355" s="39">
        <v>0</v>
      </c>
      <c r="L355" s="37">
        <f t="shared" si="136"/>
        <v>0</v>
      </c>
      <c r="M355" s="37">
        <f t="shared" si="134"/>
        <v>0</v>
      </c>
      <c r="N355" s="39">
        <v>0</v>
      </c>
      <c r="O355" s="39">
        <v>0</v>
      </c>
      <c r="P355" s="39">
        <v>0</v>
      </c>
      <c r="Q355" s="37">
        <f t="shared" si="135"/>
        <v>0</v>
      </c>
      <c r="R355" s="37">
        <f t="shared" si="122"/>
        <v>0</v>
      </c>
      <c r="S355" s="10"/>
      <c r="T355" s="9"/>
      <c r="U355" s="9"/>
      <c r="V355" s="7">
        <f t="shared" si="137"/>
        <v>0</v>
      </c>
      <c r="W355" s="5">
        <f t="shared" si="123"/>
        <v>0</v>
      </c>
      <c r="X355" s="9"/>
      <c r="Y355" s="9"/>
      <c r="Z355" s="9"/>
      <c r="AA355" s="4">
        <f t="shared" si="124"/>
        <v>0</v>
      </c>
      <c r="AB355" s="8">
        <f t="shared" si="125"/>
        <v>0</v>
      </c>
      <c r="AC355" s="9"/>
      <c r="AD355" s="6"/>
      <c r="AE355" s="6"/>
      <c r="AF355" s="4">
        <f t="shared" si="120"/>
        <v>0</v>
      </c>
      <c r="AG355" s="8">
        <f t="shared" si="126"/>
        <v>0</v>
      </c>
      <c r="AH355" s="4"/>
      <c r="AI355" s="4"/>
      <c r="AJ355" s="4"/>
      <c r="AK355" s="4">
        <f t="shared" si="138"/>
        <v>0</v>
      </c>
      <c r="AL355" s="8">
        <f t="shared" si="127"/>
        <v>0</v>
      </c>
      <c r="AM355" s="4"/>
      <c r="AN355" s="4"/>
      <c r="AO355" s="4"/>
      <c r="AP355" s="4">
        <f t="shared" si="139"/>
        <v>0</v>
      </c>
      <c r="AQ355" s="8">
        <f t="shared" si="128"/>
        <v>0</v>
      </c>
      <c r="AR355" s="4"/>
      <c r="AS355" s="4"/>
      <c r="AT355" s="4"/>
      <c r="AU355" s="4">
        <f t="shared" si="140"/>
        <v>0</v>
      </c>
      <c r="AV355" s="8">
        <f t="shared" si="129"/>
        <v>0</v>
      </c>
      <c r="AW355" s="4"/>
      <c r="AX355" s="4"/>
      <c r="AY355" s="4"/>
      <c r="AZ355" s="4">
        <f t="shared" si="141"/>
        <v>0</v>
      </c>
      <c r="BA355" s="5">
        <f t="shared" si="130"/>
        <v>0</v>
      </c>
      <c r="BB355" s="4"/>
      <c r="BC355" s="4"/>
      <c r="BD355" s="4"/>
      <c r="BE355" s="4">
        <f t="shared" si="142"/>
        <v>0</v>
      </c>
      <c r="BF355" s="5">
        <f t="shared" si="131"/>
        <v>0</v>
      </c>
      <c r="BG355" s="4"/>
      <c r="BH355" s="4"/>
      <c r="BI355" s="4"/>
      <c r="BJ355" s="11">
        <f t="shared" si="143"/>
        <v>0</v>
      </c>
      <c r="BK355" s="12">
        <f t="shared" si="132"/>
        <v>0</v>
      </c>
    </row>
    <row r="356" spans="1:63" ht="15.75" x14ac:dyDescent="0.25">
      <c r="A356" s="13">
        <v>209021516</v>
      </c>
      <c r="B356" s="14" t="s">
        <v>415</v>
      </c>
      <c r="C356" s="40">
        <v>7.0000000000000007E-2</v>
      </c>
      <c r="D356" s="47">
        <v>0</v>
      </c>
      <c r="E356" s="37">
        <v>0</v>
      </c>
      <c r="F356" s="37">
        <v>0</v>
      </c>
      <c r="G356" s="37">
        <f t="shared" si="133"/>
        <v>0</v>
      </c>
      <c r="H356" s="37">
        <f t="shared" si="121"/>
        <v>0</v>
      </c>
      <c r="I356" s="50">
        <v>0</v>
      </c>
      <c r="J356" s="55">
        <v>0</v>
      </c>
      <c r="K356" s="39">
        <v>0</v>
      </c>
      <c r="L356" s="37">
        <f t="shared" si="136"/>
        <v>0</v>
      </c>
      <c r="M356" s="37">
        <f t="shared" si="134"/>
        <v>0</v>
      </c>
      <c r="N356" s="39">
        <v>0</v>
      </c>
      <c r="O356" s="39">
        <v>0</v>
      </c>
      <c r="P356" s="39">
        <v>0</v>
      </c>
      <c r="Q356" s="37">
        <f t="shared" si="135"/>
        <v>0</v>
      </c>
      <c r="R356" s="37">
        <f t="shared" si="122"/>
        <v>0</v>
      </c>
      <c r="S356" s="10"/>
      <c r="T356" s="9"/>
      <c r="U356" s="9"/>
      <c r="V356" s="7">
        <f t="shared" si="137"/>
        <v>0</v>
      </c>
      <c r="W356" s="5">
        <f t="shared" si="123"/>
        <v>0</v>
      </c>
      <c r="X356" s="9"/>
      <c r="Y356" s="9"/>
      <c r="Z356" s="9"/>
      <c r="AA356" s="4">
        <f t="shared" si="124"/>
        <v>0</v>
      </c>
      <c r="AB356" s="8">
        <f t="shared" si="125"/>
        <v>0</v>
      </c>
      <c r="AC356" s="9"/>
      <c r="AD356" s="6"/>
      <c r="AE356" s="6"/>
      <c r="AF356" s="4">
        <f t="shared" si="120"/>
        <v>0</v>
      </c>
      <c r="AG356" s="8">
        <f t="shared" si="126"/>
        <v>0</v>
      </c>
      <c r="AH356" s="4"/>
      <c r="AI356" s="4"/>
      <c r="AJ356" s="4"/>
      <c r="AK356" s="4">
        <f t="shared" si="138"/>
        <v>0</v>
      </c>
      <c r="AL356" s="8">
        <f t="shared" si="127"/>
        <v>0</v>
      </c>
      <c r="AM356" s="4"/>
      <c r="AN356" s="4"/>
      <c r="AO356" s="4"/>
      <c r="AP356" s="4">
        <f t="shared" si="139"/>
        <v>0</v>
      </c>
      <c r="AQ356" s="8">
        <f t="shared" si="128"/>
        <v>0</v>
      </c>
      <c r="AR356" s="4"/>
      <c r="AS356" s="4"/>
      <c r="AT356" s="4"/>
      <c r="AU356" s="4">
        <f t="shared" si="140"/>
        <v>0</v>
      </c>
      <c r="AV356" s="8">
        <f t="shared" si="129"/>
        <v>0</v>
      </c>
      <c r="AW356" s="4"/>
      <c r="AX356" s="4"/>
      <c r="AY356" s="4"/>
      <c r="AZ356" s="4">
        <f t="shared" si="141"/>
        <v>0</v>
      </c>
      <c r="BA356" s="5">
        <f t="shared" si="130"/>
        <v>0</v>
      </c>
      <c r="BB356" s="4"/>
      <c r="BC356" s="4"/>
      <c r="BD356" s="4"/>
      <c r="BE356" s="4">
        <f t="shared" si="142"/>
        <v>0</v>
      </c>
      <c r="BF356" s="5">
        <f t="shared" si="131"/>
        <v>0</v>
      </c>
      <c r="BG356" s="4"/>
      <c r="BH356" s="4"/>
      <c r="BI356" s="4"/>
      <c r="BJ356" s="11">
        <f t="shared" si="143"/>
        <v>0</v>
      </c>
      <c r="BK356" s="12">
        <f t="shared" si="132"/>
        <v>0</v>
      </c>
    </row>
    <row r="357" spans="1:63" ht="15.75" x14ac:dyDescent="0.25">
      <c r="A357" s="2">
        <v>209355401</v>
      </c>
      <c r="B357" s="3" t="s">
        <v>416</v>
      </c>
      <c r="C357" s="36">
        <v>0.08</v>
      </c>
      <c r="D357" s="47">
        <v>0</v>
      </c>
      <c r="E357" s="37">
        <v>0</v>
      </c>
      <c r="F357" s="37">
        <v>0</v>
      </c>
      <c r="G357" s="37">
        <f t="shared" si="133"/>
        <v>0</v>
      </c>
      <c r="H357" s="37">
        <f t="shared" si="121"/>
        <v>0</v>
      </c>
      <c r="I357" s="50">
        <v>0</v>
      </c>
      <c r="J357" s="45">
        <v>0</v>
      </c>
      <c r="K357" s="39">
        <v>0</v>
      </c>
      <c r="L357" s="37">
        <f t="shared" si="136"/>
        <v>0</v>
      </c>
      <c r="M357" s="37">
        <f t="shared" si="134"/>
        <v>0</v>
      </c>
      <c r="N357" s="39">
        <v>0</v>
      </c>
      <c r="O357" s="39">
        <v>0</v>
      </c>
      <c r="P357" s="39">
        <v>0</v>
      </c>
      <c r="Q357" s="37">
        <f t="shared" si="135"/>
        <v>0</v>
      </c>
      <c r="R357" s="37">
        <f t="shared" si="122"/>
        <v>0</v>
      </c>
      <c r="S357" s="10"/>
      <c r="T357" s="9"/>
      <c r="U357" s="9"/>
      <c r="V357" s="7">
        <f t="shared" si="137"/>
        <v>0</v>
      </c>
      <c r="W357" s="5">
        <f t="shared" si="123"/>
        <v>0</v>
      </c>
      <c r="X357" s="9"/>
      <c r="Y357" s="9"/>
      <c r="Z357" s="9"/>
      <c r="AA357" s="4">
        <f t="shared" si="124"/>
        <v>0</v>
      </c>
      <c r="AB357" s="8">
        <f t="shared" si="125"/>
        <v>0</v>
      </c>
      <c r="AC357" s="9"/>
      <c r="AD357" s="6"/>
      <c r="AE357" s="6"/>
      <c r="AF357" s="4">
        <f t="shared" si="120"/>
        <v>0</v>
      </c>
      <c r="AG357" s="8">
        <f t="shared" si="126"/>
        <v>0</v>
      </c>
      <c r="AH357" s="4"/>
      <c r="AI357" s="4"/>
      <c r="AJ357" s="4"/>
      <c r="AK357" s="4">
        <f t="shared" si="138"/>
        <v>0</v>
      </c>
      <c r="AL357" s="8">
        <f t="shared" si="127"/>
        <v>0</v>
      </c>
      <c r="AM357" s="4"/>
      <c r="AN357" s="4"/>
      <c r="AO357" s="4"/>
      <c r="AP357" s="4">
        <f t="shared" si="139"/>
        <v>0</v>
      </c>
      <c r="AQ357" s="8">
        <f t="shared" si="128"/>
        <v>0</v>
      </c>
      <c r="AR357" s="4"/>
      <c r="AS357" s="4"/>
      <c r="AT357" s="4"/>
      <c r="AU357" s="4">
        <f t="shared" si="140"/>
        <v>0</v>
      </c>
      <c r="AV357" s="8">
        <f t="shared" si="129"/>
        <v>0</v>
      </c>
      <c r="AW357" s="4"/>
      <c r="AX357" s="4"/>
      <c r="AY357" s="4"/>
      <c r="AZ357" s="4">
        <f t="shared" si="141"/>
        <v>0</v>
      </c>
      <c r="BA357" s="5">
        <f t="shared" si="130"/>
        <v>0</v>
      </c>
      <c r="BB357" s="4"/>
      <c r="BC357" s="4"/>
      <c r="BD357" s="4"/>
      <c r="BE357" s="4">
        <f t="shared" si="142"/>
        <v>0</v>
      </c>
      <c r="BF357" s="5">
        <f t="shared" si="131"/>
        <v>0</v>
      </c>
      <c r="BG357" s="4"/>
      <c r="BH357" s="4"/>
      <c r="BI357" s="4"/>
      <c r="BJ357" s="11">
        <f t="shared" si="143"/>
        <v>0</v>
      </c>
      <c r="BK357" s="12">
        <f t="shared" si="132"/>
        <v>0</v>
      </c>
    </row>
    <row r="358" spans="1:63" ht="15.75" x14ac:dyDescent="0.25">
      <c r="A358" s="13">
        <v>209021600</v>
      </c>
      <c r="B358" s="14" t="s">
        <v>417</v>
      </c>
      <c r="C358" s="40">
        <v>0.78</v>
      </c>
      <c r="D358" s="47">
        <v>0</v>
      </c>
      <c r="E358" s="37">
        <v>0</v>
      </c>
      <c r="F358" s="37">
        <v>0</v>
      </c>
      <c r="G358" s="37">
        <f t="shared" si="133"/>
        <v>0</v>
      </c>
      <c r="H358" s="37">
        <f t="shared" si="121"/>
        <v>0</v>
      </c>
      <c r="I358" s="38">
        <v>0</v>
      </c>
      <c r="J358" s="38">
        <v>0</v>
      </c>
      <c r="K358" s="39">
        <v>0</v>
      </c>
      <c r="L358" s="37">
        <f t="shared" si="136"/>
        <v>0</v>
      </c>
      <c r="M358" s="37">
        <f t="shared" si="134"/>
        <v>0</v>
      </c>
      <c r="N358" s="39">
        <v>0</v>
      </c>
      <c r="O358" s="39">
        <v>0</v>
      </c>
      <c r="P358" s="39">
        <v>0</v>
      </c>
      <c r="Q358" s="37">
        <f t="shared" si="135"/>
        <v>0</v>
      </c>
      <c r="R358" s="37">
        <f t="shared" si="122"/>
        <v>0</v>
      </c>
      <c r="S358" s="10"/>
      <c r="T358" s="9"/>
      <c r="U358" s="9"/>
      <c r="V358" s="7">
        <f t="shared" si="137"/>
        <v>0</v>
      </c>
      <c r="W358" s="5">
        <f t="shared" si="123"/>
        <v>0</v>
      </c>
      <c r="X358" s="9"/>
      <c r="Y358" s="9"/>
      <c r="Z358" s="9"/>
      <c r="AA358" s="4">
        <f t="shared" si="124"/>
        <v>0</v>
      </c>
      <c r="AB358" s="8">
        <f t="shared" si="125"/>
        <v>0</v>
      </c>
      <c r="AC358" s="9"/>
      <c r="AD358" s="6"/>
      <c r="AE358" s="6"/>
      <c r="AF358" s="4">
        <f t="shared" si="120"/>
        <v>0</v>
      </c>
      <c r="AG358" s="8">
        <f t="shared" si="126"/>
        <v>0</v>
      </c>
      <c r="AH358" s="4"/>
      <c r="AI358" s="4"/>
      <c r="AJ358" s="4"/>
      <c r="AK358" s="4">
        <f t="shared" si="138"/>
        <v>0</v>
      </c>
      <c r="AL358" s="8">
        <f t="shared" si="127"/>
        <v>0</v>
      </c>
      <c r="AM358" s="4"/>
      <c r="AN358" s="4"/>
      <c r="AO358" s="4"/>
      <c r="AP358" s="4">
        <f t="shared" si="139"/>
        <v>0</v>
      </c>
      <c r="AQ358" s="8">
        <f t="shared" si="128"/>
        <v>0</v>
      </c>
      <c r="AR358" s="4"/>
      <c r="AS358" s="4"/>
      <c r="AT358" s="4"/>
      <c r="AU358" s="4">
        <f t="shared" si="140"/>
        <v>0</v>
      </c>
      <c r="AV358" s="8">
        <f t="shared" si="129"/>
        <v>0</v>
      </c>
      <c r="AW358" s="4"/>
      <c r="AX358" s="4"/>
      <c r="AY358" s="4"/>
      <c r="AZ358" s="4">
        <f t="shared" si="141"/>
        <v>0</v>
      </c>
      <c r="BA358" s="5">
        <f t="shared" si="130"/>
        <v>0</v>
      </c>
      <c r="BB358" s="4"/>
      <c r="BC358" s="4"/>
      <c r="BD358" s="4"/>
      <c r="BE358" s="4">
        <f t="shared" si="142"/>
        <v>0</v>
      </c>
      <c r="BF358" s="5">
        <f t="shared" si="131"/>
        <v>0</v>
      </c>
      <c r="BG358" s="4"/>
      <c r="BH358" s="4"/>
      <c r="BI358" s="4"/>
      <c r="BJ358" s="11">
        <f t="shared" si="143"/>
        <v>0</v>
      </c>
      <c r="BK358" s="12">
        <f t="shared" si="132"/>
        <v>0</v>
      </c>
    </row>
    <row r="359" spans="1:63" ht="15.75" x14ac:dyDescent="0.25">
      <c r="A359" s="2">
        <v>209056800</v>
      </c>
      <c r="B359" s="3" t="s">
        <v>418</v>
      </c>
      <c r="C359" s="36">
        <v>0.42</v>
      </c>
      <c r="D359" s="47">
        <v>2512</v>
      </c>
      <c r="E359" s="37">
        <v>718</v>
      </c>
      <c r="F359" s="37">
        <v>48</v>
      </c>
      <c r="G359" s="37">
        <f t="shared" si="133"/>
        <v>3278</v>
      </c>
      <c r="H359" s="37">
        <f t="shared" si="121"/>
        <v>1376.76</v>
      </c>
      <c r="I359" s="38">
        <v>0</v>
      </c>
      <c r="J359" s="38">
        <v>0</v>
      </c>
      <c r="K359" s="39">
        <v>0</v>
      </c>
      <c r="L359" s="37">
        <f t="shared" si="136"/>
        <v>0</v>
      </c>
      <c r="M359" s="37">
        <f t="shared" si="134"/>
        <v>0</v>
      </c>
      <c r="N359" s="39">
        <v>0</v>
      </c>
      <c r="O359" s="39">
        <v>0</v>
      </c>
      <c r="P359" s="39">
        <v>0</v>
      </c>
      <c r="Q359" s="37">
        <f t="shared" si="135"/>
        <v>0</v>
      </c>
      <c r="R359" s="37">
        <f t="shared" si="122"/>
        <v>0</v>
      </c>
      <c r="S359" s="10"/>
      <c r="T359" s="9"/>
      <c r="U359" s="9"/>
      <c r="V359" s="7">
        <f t="shared" si="137"/>
        <v>0</v>
      </c>
      <c r="W359" s="5">
        <f t="shared" si="123"/>
        <v>0</v>
      </c>
      <c r="X359" s="9"/>
      <c r="Y359" s="9"/>
      <c r="Z359" s="9"/>
      <c r="AA359" s="4">
        <f t="shared" si="124"/>
        <v>0</v>
      </c>
      <c r="AB359" s="8">
        <f t="shared" si="125"/>
        <v>0</v>
      </c>
      <c r="AC359" s="9"/>
      <c r="AD359" s="6"/>
      <c r="AE359" s="6"/>
      <c r="AF359" s="4">
        <f t="shared" si="120"/>
        <v>0</v>
      </c>
      <c r="AG359" s="8">
        <f t="shared" si="126"/>
        <v>0</v>
      </c>
      <c r="AH359" s="4"/>
      <c r="AI359" s="4"/>
      <c r="AJ359" s="4"/>
      <c r="AK359" s="4">
        <f t="shared" si="138"/>
        <v>0</v>
      </c>
      <c r="AL359" s="8">
        <f t="shared" si="127"/>
        <v>0</v>
      </c>
      <c r="AM359" s="4"/>
      <c r="AN359" s="4"/>
      <c r="AO359" s="4"/>
      <c r="AP359" s="4">
        <f t="shared" si="139"/>
        <v>0</v>
      </c>
      <c r="AQ359" s="8">
        <f t="shared" si="128"/>
        <v>0</v>
      </c>
      <c r="AR359" s="4"/>
      <c r="AS359" s="4"/>
      <c r="AT359" s="4"/>
      <c r="AU359" s="4">
        <f t="shared" si="140"/>
        <v>0</v>
      </c>
      <c r="AV359" s="8">
        <f t="shared" si="129"/>
        <v>0</v>
      </c>
      <c r="AW359" s="4"/>
      <c r="AX359" s="4"/>
      <c r="AY359" s="4"/>
      <c r="AZ359" s="4">
        <f t="shared" si="141"/>
        <v>0</v>
      </c>
      <c r="BA359" s="5">
        <f t="shared" si="130"/>
        <v>0</v>
      </c>
      <c r="BB359" s="4"/>
      <c r="BC359" s="4"/>
      <c r="BD359" s="4"/>
      <c r="BE359" s="4">
        <f t="shared" si="142"/>
        <v>0</v>
      </c>
      <c r="BF359" s="5">
        <f t="shared" si="131"/>
        <v>0</v>
      </c>
      <c r="BG359" s="4"/>
      <c r="BH359" s="4"/>
      <c r="BI359" s="4"/>
      <c r="BJ359" s="11">
        <f t="shared" si="143"/>
        <v>0</v>
      </c>
      <c r="BK359" s="12">
        <f t="shared" si="132"/>
        <v>0</v>
      </c>
    </row>
    <row r="360" spans="1:63" ht="15.75" x14ac:dyDescent="0.25">
      <c r="A360" s="13">
        <v>209056302</v>
      </c>
      <c r="B360" s="14" t="s">
        <v>419</v>
      </c>
      <c r="C360" s="40">
        <v>0.39</v>
      </c>
      <c r="D360" s="47">
        <v>0</v>
      </c>
      <c r="E360" s="37">
        <v>0</v>
      </c>
      <c r="F360" s="37">
        <v>0</v>
      </c>
      <c r="G360" s="37">
        <f t="shared" si="133"/>
        <v>0</v>
      </c>
      <c r="H360" s="37">
        <f t="shared" si="121"/>
        <v>0</v>
      </c>
      <c r="I360" s="38">
        <v>0</v>
      </c>
      <c r="J360" s="38">
        <v>0</v>
      </c>
      <c r="K360" s="39">
        <v>0</v>
      </c>
      <c r="L360" s="37">
        <f t="shared" si="136"/>
        <v>0</v>
      </c>
      <c r="M360" s="37">
        <f t="shared" si="134"/>
        <v>0</v>
      </c>
      <c r="N360" s="39">
        <v>1072</v>
      </c>
      <c r="O360" s="39">
        <v>922</v>
      </c>
      <c r="P360" s="39">
        <v>48</v>
      </c>
      <c r="Q360" s="37">
        <f t="shared" si="135"/>
        <v>2042</v>
      </c>
      <c r="R360" s="37">
        <f t="shared" si="122"/>
        <v>796.38</v>
      </c>
      <c r="S360" s="10"/>
      <c r="T360" s="9"/>
      <c r="U360" s="9"/>
      <c r="V360" s="7">
        <f t="shared" si="137"/>
        <v>0</v>
      </c>
      <c r="W360" s="5">
        <f t="shared" si="123"/>
        <v>0</v>
      </c>
      <c r="X360" s="9"/>
      <c r="Y360" s="9"/>
      <c r="Z360" s="9"/>
      <c r="AA360" s="4">
        <f t="shared" si="124"/>
        <v>0</v>
      </c>
      <c r="AB360" s="8">
        <f t="shared" si="125"/>
        <v>0</v>
      </c>
      <c r="AC360" s="9"/>
      <c r="AD360" s="6"/>
      <c r="AE360" s="6"/>
      <c r="AF360" s="4">
        <f t="shared" si="120"/>
        <v>0</v>
      </c>
      <c r="AG360" s="8">
        <f t="shared" si="126"/>
        <v>0</v>
      </c>
      <c r="AH360" s="4"/>
      <c r="AI360" s="4"/>
      <c r="AJ360" s="4"/>
      <c r="AK360" s="4">
        <f t="shared" si="138"/>
        <v>0</v>
      </c>
      <c r="AL360" s="8">
        <f t="shared" si="127"/>
        <v>0</v>
      </c>
      <c r="AM360" s="4"/>
      <c r="AN360" s="4"/>
      <c r="AO360" s="4"/>
      <c r="AP360" s="4">
        <f t="shared" si="139"/>
        <v>0</v>
      </c>
      <c r="AQ360" s="8">
        <f t="shared" si="128"/>
        <v>0</v>
      </c>
      <c r="AR360" s="4"/>
      <c r="AS360" s="4"/>
      <c r="AT360" s="4"/>
      <c r="AU360" s="4">
        <f t="shared" si="140"/>
        <v>0</v>
      </c>
      <c r="AV360" s="8">
        <f t="shared" si="129"/>
        <v>0</v>
      </c>
      <c r="AW360" s="4"/>
      <c r="AX360" s="4"/>
      <c r="AY360" s="4"/>
      <c r="AZ360" s="4">
        <f t="shared" si="141"/>
        <v>0</v>
      </c>
      <c r="BA360" s="5">
        <f t="shared" si="130"/>
        <v>0</v>
      </c>
      <c r="BB360" s="4"/>
      <c r="BC360" s="4"/>
      <c r="BD360" s="4"/>
      <c r="BE360" s="4">
        <f t="shared" si="142"/>
        <v>0</v>
      </c>
      <c r="BF360" s="5">
        <f t="shared" si="131"/>
        <v>0</v>
      </c>
      <c r="BG360" s="4"/>
      <c r="BH360" s="4"/>
      <c r="BI360" s="4"/>
      <c r="BJ360" s="11">
        <f t="shared" si="143"/>
        <v>0</v>
      </c>
      <c r="BK360" s="12">
        <f t="shared" si="132"/>
        <v>0</v>
      </c>
    </row>
    <row r="361" spans="1:63" ht="15.75" x14ac:dyDescent="0.25">
      <c r="A361" s="2">
        <v>209056301</v>
      </c>
      <c r="B361" s="3" t="s">
        <v>420</v>
      </c>
      <c r="C361" s="36">
        <v>0.52500000000000002</v>
      </c>
      <c r="D361" s="47">
        <v>0</v>
      </c>
      <c r="E361" s="37">
        <v>0</v>
      </c>
      <c r="F361" s="37">
        <v>0</v>
      </c>
      <c r="G361" s="37">
        <f t="shared" si="133"/>
        <v>0</v>
      </c>
      <c r="H361" s="37">
        <f t="shared" si="121"/>
        <v>0</v>
      </c>
      <c r="I361" s="38">
        <v>0</v>
      </c>
      <c r="J361" s="38">
        <v>0</v>
      </c>
      <c r="K361" s="39">
        <v>0</v>
      </c>
      <c r="L361" s="37">
        <f t="shared" si="136"/>
        <v>0</v>
      </c>
      <c r="M361" s="37">
        <f t="shared" si="134"/>
        <v>0</v>
      </c>
      <c r="N361" s="39">
        <v>0</v>
      </c>
      <c r="O361" s="39">
        <v>0</v>
      </c>
      <c r="P361" s="39">
        <v>0</v>
      </c>
      <c r="Q361" s="37">
        <f t="shared" si="135"/>
        <v>0</v>
      </c>
      <c r="R361" s="37">
        <f t="shared" si="122"/>
        <v>0</v>
      </c>
      <c r="S361" s="10"/>
      <c r="T361" s="9"/>
      <c r="U361" s="9"/>
      <c r="V361" s="7">
        <f t="shared" si="137"/>
        <v>0</v>
      </c>
      <c r="W361" s="5">
        <f t="shared" si="123"/>
        <v>0</v>
      </c>
      <c r="X361" s="9"/>
      <c r="Y361" s="9"/>
      <c r="Z361" s="9"/>
      <c r="AA361" s="4">
        <f t="shared" si="124"/>
        <v>0</v>
      </c>
      <c r="AB361" s="8">
        <f t="shared" si="125"/>
        <v>0</v>
      </c>
      <c r="AC361" s="9"/>
      <c r="AD361" s="6"/>
      <c r="AE361" s="6"/>
      <c r="AF361" s="4">
        <f t="shared" si="120"/>
        <v>0</v>
      </c>
      <c r="AG361" s="8">
        <f t="shared" si="126"/>
        <v>0</v>
      </c>
      <c r="AH361" s="4"/>
      <c r="AI361" s="4"/>
      <c r="AJ361" s="4"/>
      <c r="AK361" s="4">
        <f t="shared" si="138"/>
        <v>0</v>
      </c>
      <c r="AL361" s="8">
        <f t="shared" si="127"/>
        <v>0</v>
      </c>
      <c r="AM361" s="4"/>
      <c r="AN361" s="4"/>
      <c r="AO361" s="4"/>
      <c r="AP361" s="4">
        <f t="shared" si="139"/>
        <v>0</v>
      </c>
      <c r="AQ361" s="8">
        <f t="shared" si="128"/>
        <v>0</v>
      </c>
      <c r="AR361" s="4"/>
      <c r="AS361" s="4"/>
      <c r="AT361" s="4"/>
      <c r="AU361" s="4">
        <f t="shared" si="140"/>
        <v>0</v>
      </c>
      <c r="AV361" s="8">
        <f t="shared" si="129"/>
        <v>0</v>
      </c>
      <c r="AW361" s="4"/>
      <c r="AX361" s="4"/>
      <c r="AY361" s="4"/>
      <c r="AZ361" s="4">
        <f t="shared" si="141"/>
        <v>0</v>
      </c>
      <c r="BA361" s="5">
        <f t="shared" si="130"/>
        <v>0</v>
      </c>
      <c r="BB361" s="4"/>
      <c r="BC361" s="4"/>
      <c r="BD361" s="4"/>
      <c r="BE361" s="4">
        <f t="shared" si="142"/>
        <v>0</v>
      </c>
      <c r="BF361" s="5">
        <f t="shared" si="131"/>
        <v>0</v>
      </c>
      <c r="BG361" s="4"/>
      <c r="BH361" s="4"/>
      <c r="BI361" s="4"/>
      <c r="BJ361" s="11">
        <f t="shared" si="143"/>
        <v>0</v>
      </c>
      <c r="BK361" s="12">
        <f t="shared" si="132"/>
        <v>0</v>
      </c>
    </row>
    <row r="362" spans="1:63" ht="31.5" x14ac:dyDescent="0.25">
      <c r="A362" s="13">
        <v>209056801</v>
      </c>
      <c r="B362" s="14" t="s">
        <v>421</v>
      </c>
      <c r="C362" s="40">
        <v>0.28000000000000003</v>
      </c>
      <c r="D362" s="47">
        <v>0</v>
      </c>
      <c r="E362" s="37">
        <v>0</v>
      </c>
      <c r="F362" s="37">
        <v>0</v>
      </c>
      <c r="G362" s="37">
        <f t="shared" si="133"/>
        <v>0</v>
      </c>
      <c r="H362" s="37">
        <f t="shared" si="121"/>
        <v>0</v>
      </c>
      <c r="I362" s="38">
        <v>0</v>
      </c>
      <c r="J362" s="38">
        <v>0</v>
      </c>
      <c r="K362" s="39">
        <v>0</v>
      </c>
      <c r="L362" s="37">
        <f t="shared" si="136"/>
        <v>0</v>
      </c>
      <c r="M362" s="37">
        <f t="shared" si="134"/>
        <v>0</v>
      </c>
      <c r="N362" s="39">
        <v>0</v>
      </c>
      <c r="O362" s="39">
        <v>0</v>
      </c>
      <c r="P362" s="39">
        <v>0</v>
      </c>
      <c r="Q362" s="37">
        <f t="shared" si="135"/>
        <v>0</v>
      </c>
      <c r="R362" s="37">
        <f t="shared" si="122"/>
        <v>0</v>
      </c>
      <c r="S362" s="10"/>
      <c r="T362" s="9"/>
      <c r="U362" s="9"/>
      <c r="V362" s="7">
        <f t="shared" si="137"/>
        <v>0</v>
      </c>
      <c r="W362" s="5">
        <f t="shared" si="123"/>
        <v>0</v>
      </c>
      <c r="X362" s="9"/>
      <c r="Y362" s="9"/>
      <c r="Z362" s="9"/>
      <c r="AA362" s="4">
        <f t="shared" si="124"/>
        <v>0</v>
      </c>
      <c r="AB362" s="8">
        <f t="shared" si="125"/>
        <v>0</v>
      </c>
      <c r="AC362" s="9"/>
      <c r="AD362" s="6"/>
      <c r="AE362" s="6"/>
      <c r="AF362" s="4">
        <f t="shared" si="120"/>
        <v>0</v>
      </c>
      <c r="AG362" s="8">
        <f t="shared" si="126"/>
        <v>0</v>
      </c>
      <c r="AH362" s="4"/>
      <c r="AI362" s="4"/>
      <c r="AJ362" s="4"/>
      <c r="AK362" s="4">
        <f t="shared" si="138"/>
        <v>0</v>
      </c>
      <c r="AL362" s="8">
        <f t="shared" si="127"/>
        <v>0</v>
      </c>
      <c r="AM362" s="4"/>
      <c r="AN362" s="4"/>
      <c r="AO362" s="4"/>
      <c r="AP362" s="4">
        <f t="shared" si="139"/>
        <v>0</v>
      </c>
      <c r="AQ362" s="8">
        <f t="shared" si="128"/>
        <v>0</v>
      </c>
      <c r="AR362" s="4"/>
      <c r="AS362" s="4"/>
      <c r="AT362" s="4"/>
      <c r="AU362" s="4">
        <f t="shared" si="140"/>
        <v>0</v>
      </c>
      <c r="AV362" s="8">
        <f t="shared" si="129"/>
        <v>0</v>
      </c>
      <c r="AW362" s="4"/>
      <c r="AX362" s="4"/>
      <c r="AY362" s="4"/>
      <c r="AZ362" s="4">
        <f t="shared" si="141"/>
        <v>0</v>
      </c>
      <c r="BA362" s="5">
        <f t="shared" si="130"/>
        <v>0</v>
      </c>
      <c r="BB362" s="4"/>
      <c r="BC362" s="4"/>
      <c r="BD362" s="4"/>
      <c r="BE362" s="4">
        <f t="shared" si="142"/>
        <v>0</v>
      </c>
      <c r="BF362" s="5">
        <f t="shared" si="131"/>
        <v>0</v>
      </c>
      <c r="BG362" s="4"/>
      <c r="BH362" s="4"/>
      <c r="BI362" s="4"/>
      <c r="BJ362" s="11">
        <f t="shared" si="143"/>
        <v>0</v>
      </c>
      <c r="BK362" s="12">
        <f t="shared" si="132"/>
        <v>0</v>
      </c>
    </row>
    <row r="363" spans="1:63" ht="47.25" x14ac:dyDescent="0.25">
      <c r="A363" s="2">
        <v>209268501</v>
      </c>
      <c r="B363" s="3" t="s">
        <v>422</v>
      </c>
      <c r="C363" s="36">
        <v>79</v>
      </c>
      <c r="D363" s="47">
        <v>657700</v>
      </c>
      <c r="E363" s="37">
        <v>0</v>
      </c>
      <c r="F363" s="37">
        <v>0</v>
      </c>
      <c r="G363" s="37">
        <f t="shared" si="133"/>
        <v>657700</v>
      </c>
      <c r="H363" s="37">
        <f t="shared" si="121"/>
        <v>51958300</v>
      </c>
      <c r="I363" s="38">
        <v>0</v>
      </c>
      <c r="J363" s="38">
        <v>0</v>
      </c>
      <c r="K363" s="39">
        <v>0</v>
      </c>
      <c r="L363" s="37">
        <f t="shared" si="136"/>
        <v>0</v>
      </c>
      <c r="M363" s="37">
        <f t="shared" si="134"/>
        <v>0</v>
      </c>
      <c r="N363" s="39">
        <v>0</v>
      </c>
      <c r="O363" s="39">
        <v>0</v>
      </c>
      <c r="P363" s="39">
        <v>0</v>
      </c>
      <c r="Q363" s="37">
        <f t="shared" si="135"/>
        <v>0</v>
      </c>
      <c r="R363" s="37">
        <f t="shared" si="122"/>
        <v>0</v>
      </c>
      <c r="S363" s="10"/>
      <c r="T363" s="9"/>
      <c r="U363" s="9"/>
      <c r="V363" s="7">
        <f t="shared" si="137"/>
        <v>0</v>
      </c>
      <c r="W363" s="5">
        <f t="shared" si="123"/>
        <v>0</v>
      </c>
      <c r="X363" s="9"/>
      <c r="Y363" s="9"/>
      <c r="Z363" s="9"/>
      <c r="AA363" s="4">
        <f t="shared" si="124"/>
        <v>0</v>
      </c>
      <c r="AB363" s="8">
        <f t="shared" si="125"/>
        <v>0</v>
      </c>
      <c r="AC363" s="9"/>
      <c r="AD363" s="6"/>
      <c r="AE363" s="6"/>
      <c r="AF363" s="4">
        <f t="shared" si="120"/>
        <v>0</v>
      </c>
      <c r="AG363" s="8">
        <f t="shared" si="126"/>
        <v>0</v>
      </c>
      <c r="AH363" s="4"/>
      <c r="AI363" s="4"/>
      <c r="AJ363" s="4"/>
      <c r="AK363" s="4">
        <f t="shared" si="138"/>
        <v>0</v>
      </c>
      <c r="AL363" s="8">
        <f t="shared" si="127"/>
        <v>0</v>
      </c>
      <c r="AM363" s="4"/>
      <c r="AN363" s="4"/>
      <c r="AO363" s="4"/>
      <c r="AP363" s="4">
        <f t="shared" si="139"/>
        <v>0</v>
      </c>
      <c r="AQ363" s="8">
        <f t="shared" si="128"/>
        <v>0</v>
      </c>
      <c r="AR363" s="4"/>
      <c r="AS363" s="4"/>
      <c r="AT363" s="4"/>
      <c r="AU363" s="4">
        <f t="shared" si="140"/>
        <v>0</v>
      </c>
      <c r="AV363" s="8">
        <f t="shared" si="129"/>
        <v>0</v>
      </c>
      <c r="AW363" s="4"/>
      <c r="AX363" s="4"/>
      <c r="AY363" s="4"/>
      <c r="AZ363" s="4">
        <f t="shared" si="141"/>
        <v>0</v>
      </c>
      <c r="BA363" s="5">
        <f t="shared" si="130"/>
        <v>0</v>
      </c>
      <c r="BB363" s="4"/>
      <c r="BC363" s="4"/>
      <c r="BD363" s="4"/>
      <c r="BE363" s="4">
        <f t="shared" si="142"/>
        <v>0</v>
      </c>
      <c r="BF363" s="5">
        <f t="shared" si="131"/>
        <v>0</v>
      </c>
      <c r="BG363" s="4"/>
      <c r="BH363" s="4"/>
      <c r="BI363" s="4"/>
      <c r="BJ363" s="11">
        <f t="shared" si="143"/>
        <v>0</v>
      </c>
      <c r="BK363" s="12">
        <f t="shared" si="132"/>
        <v>0</v>
      </c>
    </row>
    <row r="364" spans="1:63" ht="31.5" x14ac:dyDescent="0.25">
      <c r="A364" s="13">
        <v>209026003</v>
      </c>
      <c r="B364" s="14" t="s">
        <v>423</v>
      </c>
      <c r="C364" s="40">
        <v>3.6999999999999998E-2</v>
      </c>
      <c r="D364" s="47">
        <v>0</v>
      </c>
      <c r="E364" s="37">
        <v>0</v>
      </c>
      <c r="F364" s="37">
        <v>0</v>
      </c>
      <c r="G364" s="37">
        <f t="shared" si="133"/>
        <v>0</v>
      </c>
      <c r="H364" s="37">
        <f t="shared" si="121"/>
        <v>0</v>
      </c>
      <c r="I364" s="38">
        <v>0</v>
      </c>
      <c r="J364" s="38">
        <v>0</v>
      </c>
      <c r="K364" s="39">
        <v>0</v>
      </c>
      <c r="L364" s="37">
        <f t="shared" si="136"/>
        <v>0</v>
      </c>
      <c r="M364" s="37">
        <f t="shared" si="134"/>
        <v>0</v>
      </c>
      <c r="N364" s="39">
        <v>383500</v>
      </c>
      <c r="O364" s="39">
        <v>31200</v>
      </c>
      <c r="P364" s="39">
        <v>700</v>
      </c>
      <c r="Q364" s="37">
        <f t="shared" si="135"/>
        <v>415400</v>
      </c>
      <c r="R364" s="37">
        <f t="shared" si="122"/>
        <v>15369.8</v>
      </c>
      <c r="S364" s="10"/>
      <c r="T364" s="9"/>
      <c r="U364" s="9"/>
      <c r="V364" s="7">
        <f t="shared" si="137"/>
        <v>0</v>
      </c>
      <c r="W364" s="5">
        <f t="shared" si="123"/>
        <v>0</v>
      </c>
      <c r="X364" s="9"/>
      <c r="Y364" s="9"/>
      <c r="Z364" s="9"/>
      <c r="AA364" s="4">
        <f t="shared" si="124"/>
        <v>0</v>
      </c>
      <c r="AB364" s="8">
        <f t="shared" si="125"/>
        <v>0</v>
      </c>
      <c r="AC364" s="9"/>
      <c r="AD364" s="6"/>
      <c r="AE364" s="6"/>
      <c r="AF364" s="4">
        <f t="shared" si="120"/>
        <v>0</v>
      </c>
      <c r="AG364" s="8">
        <f t="shared" si="126"/>
        <v>0</v>
      </c>
      <c r="AH364" s="4"/>
      <c r="AI364" s="4"/>
      <c r="AJ364" s="4"/>
      <c r="AK364" s="4">
        <f t="shared" si="138"/>
        <v>0</v>
      </c>
      <c r="AL364" s="8">
        <f t="shared" si="127"/>
        <v>0</v>
      </c>
      <c r="AM364" s="4"/>
      <c r="AN364" s="4"/>
      <c r="AO364" s="4"/>
      <c r="AP364" s="4">
        <f t="shared" si="139"/>
        <v>0</v>
      </c>
      <c r="AQ364" s="8">
        <f t="shared" si="128"/>
        <v>0</v>
      </c>
      <c r="AR364" s="4"/>
      <c r="AS364" s="4"/>
      <c r="AT364" s="4"/>
      <c r="AU364" s="4">
        <f t="shared" si="140"/>
        <v>0</v>
      </c>
      <c r="AV364" s="8">
        <f t="shared" si="129"/>
        <v>0</v>
      </c>
      <c r="AW364" s="4"/>
      <c r="AX364" s="4"/>
      <c r="AY364" s="4"/>
      <c r="AZ364" s="4">
        <f t="shared" si="141"/>
        <v>0</v>
      </c>
      <c r="BA364" s="5">
        <f t="shared" si="130"/>
        <v>0</v>
      </c>
      <c r="BB364" s="4"/>
      <c r="BC364" s="4"/>
      <c r="BD364" s="4"/>
      <c r="BE364" s="4">
        <f t="shared" si="142"/>
        <v>0</v>
      </c>
      <c r="BF364" s="5">
        <f t="shared" si="131"/>
        <v>0</v>
      </c>
      <c r="BG364" s="4"/>
      <c r="BH364" s="4"/>
      <c r="BI364" s="4"/>
      <c r="BJ364" s="11">
        <f t="shared" si="143"/>
        <v>0</v>
      </c>
      <c r="BK364" s="12">
        <f t="shared" si="132"/>
        <v>0</v>
      </c>
    </row>
    <row r="365" spans="1:63" ht="15.75" x14ac:dyDescent="0.25">
      <c r="A365" s="2">
        <v>209030904</v>
      </c>
      <c r="B365" s="3" t="s">
        <v>424</v>
      </c>
      <c r="C365" s="36">
        <v>5.2787499999999996</v>
      </c>
      <c r="D365" s="47">
        <v>0</v>
      </c>
      <c r="E365" s="37">
        <v>0</v>
      </c>
      <c r="F365" s="37">
        <v>5600</v>
      </c>
      <c r="G365" s="37">
        <f t="shared" si="133"/>
        <v>5600</v>
      </c>
      <c r="H365" s="37">
        <f t="shared" si="121"/>
        <v>29560.999999999996</v>
      </c>
      <c r="I365" s="43">
        <v>0</v>
      </c>
      <c r="J365" s="44">
        <v>0</v>
      </c>
      <c r="K365" s="39">
        <v>0</v>
      </c>
      <c r="L365" s="37">
        <f t="shared" si="136"/>
        <v>0</v>
      </c>
      <c r="M365" s="37">
        <f t="shared" si="134"/>
        <v>0</v>
      </c>
      <c r="N365" s="39">
        <v>0</v>
      </c>
      <c r="O365" s="39">
        <v>0</v>
      </c>
      <c r="P365" s="39">
        <v>0</v>
      </c>
      <c r="Q365" s="37">
        <f t="shared" si="135"/>
        <v>0</v>
      </c>
      <c r="R365" s="37">
        <f t="shared" si="122"/>
        <v>0</v>
      </c>
      <c r="S365" s="10"/>
      <c r="T365" s="9"/>
      <c r="U365" s="9"/>
      <c r="V365" s="7">
        <f t="shared" si="137"/>
        <v>0</v>
      </c>
      <c r="W365" s="5">
        <f t="shared" si="123"/>
        <v>0</v>
      </c>
      <c r="X365" s="9"/>
      <c r="Y365" s="9"/>
      <c r="Z365" s="9"/>
      <c r="AA365" s="4">
        <f t="shared" si="124"/>
        <v>0</v>
      </c>
      <c r="AB365" s="8">
        <f t="shared" si="125"/>
        <v>0</v>
      </c>
      <c r="AC365" s="9"/>
      <c r="AD365" s="6"/>
      <c r="AE365" s="6"/>
      <c r="AF365" s="4">
        <f t="shared" si="120"/>
        <v>0</v>
      </c>
      <c r="AG365" s="8">
        <f t="shared" si="126"/>
        <v>0</v>
      </c>
      <c r="AH365" s="4"/>
      <c r="AI365" s="4"/>
      <c r="AJ365" s="4"/>
      <c r="AK365" s="4">
        <f t="shared" si="138"/>
        <v>0</v>
      </c>
      <c r="AL365" s="8">
        <f t="shared" si="127"/>
        <v>0</v>
      </c>
      <c r="AM365" s="4"/>
      <c r="AN365" s="4"/>
      <c r="AO365" s="4"/>
      <c r="AP365" s="4">
        <f t="shared" si="139"/>
        <v>0</v>
      </c>
      <c r="AQ365" s="8">
        <f t="shared" si="128"/>
        <v>0</v>
      </c>
      <c r="AR365" s="4"/>
      <c r="AS365" s="4"/>
      <c r="AT365" s="4"/>
      <c r="AU365" s="4">
        <f t="shared" si="140"/>
        <v>0</v>
      </c>
      <c r="AV365" s="8">
        <f t="shared" si="129"/>
        <v>0</v>
      </c>
      <c r="AW365" s="4"/>
      <c r="AX365" s="4"/>
      <c r="AY365" s="4"/>
      <c r="AZ365" s="4">
        <f t="shared" si="141"/>
        <v>0</v>
      </c>
      <c r="BA365" s="5">
        <f t="shared" si="130"/>
        <v>0</v>
      </c>
      <c r="BB365" s="4"/>
      <c r="BC365" s="4"/>
      <c r="BD365" s="4"/>
      <c r="BE365" s="4">
        <f t="shared" si="142"/>
        <v>0</v>
      </c>
      <c r="BF365" s="5">
        <f t="shared" si="131"/>
        <v>0</v>
      </c>
      <c r="BG365" s="4"/>
      <c r="BH365" s="4"/>
      <c r="BI365" s="4"/>
      <c r="BJ365" s="11">
        <f t="shared" si="143"/>
        <v>0</v>
      </c>
      <c r="BK365" s="12">
        <f t="shared" si="132"/>
        <v>0</v>
      </c>
    </row>
    <row r="366" spans="1:63" ht="31.5" x14ac:dyDescent="0.25">
      <c r="A366" s="13">
        <v>209025901</v>
      </c>
      <c r="B366" s="14" t="s">
        <v>425</v>
      </c>
      <c r="C366" s="40">
        <v>3.6499999999999998E-2</v>
      </c>
      <c r="D366" s="47">
        <v>1140</v>
      </c>
      <c r="E366" s="37">
        <v>0</v>
      </c>
      <c r="F366" s="37">
        <v>0</v>
      </c>
      <c r="G366" s="37">
        <f t="shared" si="133"/>
        <v>1140</v>
      </c>
      <c r="H366" s="37">
        <f t="shared" si="121"/>
        <v>41.61</v>
      </c>
      <c r="I366" s="38">
        <v>0</v>
      </c>
      <c r="J366" s="38">
        <v>0</v>
      </c>
      <c r="K366" s="39">
        <v>0</v>
      </c>
      <c r="L366" s="37">
        <f t="shared" si="136"/>
        <v>0</v>
      </c>
      <c r="M366" s="37">
        <f t="shared" si="134"/>
        <v>0</v>
      </c>
      <c r="N366" s="39">
        <v>0</v>
      </c>
      <c r="O366" s="39">
        <v>0</v>
      </c>
      <c r="P366" s="39">
        <v>1800</v>
      </c>
      <c r="Q366" s="37">
        <f t="shared" si="135"/>
        <v>1800</v>
      </c>
      <c r="R366" s="37">
        <f t="shared" si="122"/>
        <v>65.7</v>
      </c>
      <c r="S366" s="10"/>
      <c r="T366" s="9"/>
      <c r="U366" s="9"/>
      <c r="V366" s="7">
        <f t="shared" si="137"/>
        <v>0</v>
      </c>
      <c r="W366" s="5">
        <f t="shared" si="123"/>
        <v>0</v>
      </c>
      <c r="X366" s="9"/>
      <c r="Y366" s="9"/>
      <c r="Z366" s="9"/>
      <c r="AA366" s="4">
        <f t="shared" si="124"/>
        <v>0</v>
      </c>
      <c r="AB366" s="8">
        <f t="shared" si="125"/>
        <v>0</v>
      </c>
      <c r="AC366" s="9"/>
      <c r="AD366" s="6"/>
      <c r="AE366" s="6"/>
      <c r="AF366" s="4">
        <f t="shared" si="120"/>
        <v>0</v>
      </c>
      <c r="AG366" s="8">
        <f t="shared" si="126"/>
        <v>0</v>
      </c>
      <c r="AH366" s="4"/>
      <c r="AI366" s="4"/>
      <c r="AJ366" s="4"/>
      <c r="AK366" s="4">
        <f t="shared" si="138"/>
        <v>0</v>
      </c>
      <c r="AL366" s="8">
        <f t="shared" si="127"/>
        <v>0</v>
      </c>
      <c r="AM366" s="4"/>
      <c r="AN366" s="4"/>
      <c r="AO366" s="4"/>
      <c r="AP366" s="4">
        <f t="shared" si="139"/>
        <v>0</v>
      </c>
      <c r="AQ366" s="8">
        <f t="shared" si="128"/>
        <v>0</v>
      </c>
      <c r="AR366" s="4"/>
      <c r="AS366" s="4"/>
      <c r="AT366" s="4"/>
      <c r="AU366" s="4">
        <f t="shared" si="140"/>
        <v>0</v>
      </c>
      <c r="AV366" s="8">
        <f t="shared" si="129"/>
        <v>0</v>
      </c>
      <c r="AW366" s="4"/>
      <c r="AX366" s="4"/>
      <c r="AY366" s="4"/>
      <c r="AZ366" s="4">
        <f t="shared" si="141"/>
        <v>0</v>
      </c>
      <c r="BA366" s="5">
        <f t="shared" si="130"/>
        <v>0</v>
      </c>
      <c r="BB366" s="4"/>
      <c r="BC366" s="4"/>
      <c r="BD366" s="4"/>
      <c r="BE366" s="4">
        <f t="shared" si="142"/>
        <v>0</v>
      </c>
      <c r="BF366" s="5">
        <f t="shared" si="131"/>
        <v>0</v>
      </c>
      <c r="BG366" s="4"/>
      <c r="BH366" s="4"/>
      <c r="BI366" s="4"/>
      <c r="BJ366" s="11">
        <f t="shared" si="143"/>
        <v>0</v>
      </c>
      <c r="BK366" s="12">
        <f t="shared" si="132"/>
        <v>0</v>
      </c>
    </row>
    <row r="367" spans="1:63" ht="31.5" x14ac:dyDescent="0.25">
      <c r="A367" s="2">
        <v>209058900</v>
      </c>
      <c r="B367" s="3" t="s">
        <v>426</v>
      </c>
      <c r="C367" s="36">
        <v>3</v>
      </c>
      <c r="D367" s="47">
        <v>372</v>
      </c>
      <c r="E367" s="37">
        <v>0</v>
      </c>
      <c r="F367" s="37">
        <v>0</v>
      </c>
      <c r="G367" s="37">
        <f t="shared" si="133"/>
        <v>372</v>
      </c>
      <c r="H367" s="37">
        <f t="shared" si="121"/>
        <v>1116</v>
      </c>
      <c r="I367" s="38">
        <v>0</v>
      </c>
      <c r="J367" s="38">
        <v>0</v>
      </c>
      <c r="K367" s="39">
        <v>0</v>
      </c>
      <c r="L367" s="37">
        <f t="shared" si="136"/>
        <v>0</v>
      </c>
      <c r="M367" s="37">
        <f t="shared" si="134"/>
        <v>0</v>
      </c>
      <c r="N367" s="39">
        <v>3</v>
      </c>
      <c r="O367" s="39">
        <v>96</v>
      </c>
      <c r="P367" s="39">
        <v>0</v>
      </c>
      <c r="Q367" s="37">
        <f t="shared" si="135"/>
        <v>99</v>
      </c>
      <c r="R367" s="37">
        <f t="shared" si="122"/>
        <v>297</v>
      </c>
      <c r="S367" s="10"/>
      <c r="T367" s="9"/>
      <c r="U367" s="9"/>
      <c r="V367" s="7">
        <f t="shared" si="137"/>
        <v>0</v>
      </c>
      <c r="W367" s="5">
        <f t="shared" si="123"/>
        <v>0</v>
      </c>
      <c r="X367" s="9"/>
      <c r="Y367" s="9"/>
      <c r="Z367" s="9"/>
      <c r="AA367" s="4">
        <f t="shared" si="124"/>
        <v>0</v>
      </c>
      <c r="AB367" s="8">
        <f t="shared" si="125"/>
        <v>0</v>
      </c>
      <c r="AC367" s="9"/>
      <c r="AD367" s="6"/>
      <c r="AE367" s="6"/>
      <c r="AF367" s="4">
        <f t="shared" si="120"/>
        <v>0</v>
      </c>
      <c r="AG367" s="8">
        <f t="shared" si="126"/>
        <v>0</v>
      </c>
      <c r="AH367" s="4"/>
      <c r="AI367" s="4"/>
      <c r="AJ367" s="4"/>
      <c r="AK367" s="4">
        <f t="shared" si="138"/>
        <v>0</v>
      </c>
      <c r="AL367" s="8">
        <f t="shared" si="127"/>
        <v>0</v>
      </c>
      <c r="AM367" s="4"/>
      <c r="AN367" s="4"/>
      <c r="AO367" s="4"/>
      <c r="AP367" s="4">
        <f t="shared" si="139"/>
        <v>0</v>
      </c>
      <c r="AQ367" s="8">
        <f t="shared" si="128"/>
        <v>0</v>
      </c>
      <c r="AR367" s="4"/>
      <c r="AS367" s="4"/>
      <c r="AT367" s="4"/>
      <c r="AU367" s="4">
        <f t="shared" si="140"/>
        <v>0</v>
      </c>
      <c r="AV367" s="8">
        <f t="shared" si="129"/>
        <v>0</v>
      </c>
      <c r="AW367" s="4"/>
      <c r="AX367" s="4"/>
      <c r="AY367" s="4"/>
      <c r="AZ367" s="4">
        <f t="shared" si="141"/>
        <v>0</v>
      </c>
      <c r="BA367" s="5">
        <f t="shared" si="130"/>
        <v>0</v>
      </c>
      <c r="BB367" s="4"/>
      <c r="BC367" s="4"/>
      <c r="BD367" s="4"/>
      <c r="BE367" s="4">
        <f t="shared" si="142"/>
        <v>0</v>
      </c>
      <c r="BF367" s="5">
        <f t="shared" si="131"/>
        <v>0</v>
      </c>
      <c r="BG367" s="4"/>
      <c r="BH367" s="4"/>
      <c r="BI367" s="4"/>
      <c r="BJ367" s="11">
        <f t="shared" si="143"/>
        <v>0</v>
      </c>
      <c r="BK367" s="12">
        <f t="shared" si="132"/>
        <v>0</v>
      </c>
    </row>
    <row r="368" spans="1:63" ht="31.5" x14ac:dyDescent="0.25">
      <c r="A368" s="13">
        <v>209059800</v>
      </c>
      <c r="B368" s="14" t="s">
        <v>427</v>
      </c>
      <c r="C368" s="40">
        <v>0.98</v>
      </c>
      <c r="D368" s="47">
        <v>0</v>
      </c>
      <c r="E368" s="37">
        <v>0</v>
      </c>
      <c r="F368" s="37">
        <v>0</v>
      </c>
      <c r="G368" s="37">
        <f t="shared" si="133"/>
        <v>0</v>
      </c>
      <c r="H368" s="37">
        <f t="shared" si="121"/>
        <v>0</v>
      </c>
      <c r="I368" s="38">
        <v>0</v>
      </c>
      <c r="J368" s="38">
        <v>0</v>
      </c>
      <c r="K368" s="39">
        <v>0</v>
      </c>
      <c r="L368" s="37">
        <f t="shared" si="136"/>
        <v>0</v>
      </c>
      <c r="M368" s="37">
        <f t="shared" si="134"/>
        <v>0</v>
      </c>
      <c r="N368" s="39">
        <v>84</v>
      </c>
      <c r="O368" s="39">
        <v>0</v>
      </c>
      <c r="P368" s="39">
        <v>0</v>
      </c>
      <c r="Q368" s="37">
        <f t="shared" si="135"/>
        <v>84</v>
      </c>
      <c r="R368" s="37">
        <f t="shared" si="122"/>
        <v>82.32</v>
      </c>
      <c r="S368" s="10"/>
      <c r="T368" s="9"/>
      <c r="U368" s="9"/>
      <c r="V368" s="7">
        <f t="shared" si="137"/>
        <v>0</v>
      </c>
      <c r="W368" s="5">
        <f t="shared" si="123"/>
        <v>0</v>
      </c>
      <c r="X368" s="9"/>
      <c r="Y368" s="9"/>
      <c r="Z368" s="9"/>
      <c r="AA368" s="4">
        <f t="shared" si="124"/>
        <v>0</v>
      </c>
      <c r="AB368" s="8">
        <f t="shared" si="125"/>
        <v>0</v>
      </c>
      <c r="AC368" s="9"/>
      <c r="AD368" s="6"/>
      <c r="AE368" s="6"/>
      <c r="AF368" s="4">
        <f t="shared" si="120"/>
        <v>0</v>
      </c>
      <c r="AG368" s="8">
        <f t="shared" si="126"/>
        <v>0</v>
      </c>
      <c r="AH368" s="4"/>
      <c r="AI368" s="4"/>
      <c r="AJ368" s="4"/>
      <c r="AK368" s="4">
        <f t="shared" si="138"/>
        <v>0</v>
      </c>
      <c r="AL368" s="8">
        <f t="shared" si="127"/>
        <v>0</v>
      </c>
      <c r="AM368" s="4"/>
      <c r="AN368" s="4"/>
      <c r="AO368" s="4"/>
      <c r="AP368" s="4">
        <f t="shared" si="139"/>
        <v>0</v>
      </c>
      <c r="AQ368" s="8">
        <f t="shared" si="128"/>
        <v>0</v>
      </c>
      <c r="AR368" s="4"/>
      <c r="AS368" s="4"/>
      <c r="AT368" s="4"/>
      <c r="AU368" s="4">
        <f t="shared" si="140"/>
        <v>0</v>
      </c>
      <c r="AV368" s="8">
        <f t="shared" si="129"/>
        <v>0</v>
      </c>
      <c r="AW368" s="4"/>
      <c r="AX368" s="4"/>
      <c r="AY368" s="4"/>
      <c r="AZ368" s="4">
        <f t="shared" si="141"/>
        <v>0</v>
      </c>
      <c r="BA368" s="5">
        <f t="shared" si="130"/>
        <v>0</v>
      </c>
      <c r="BB368" s="4"/>
      <c r="BC368" s="4"/>
      <c r="BD368" s="4"/>
      <c r="BE368" s="4">
        <f t="shared" si="142"/>
        <v>0</v>
      </c>
      <c r="BF368" s="5">
        <f t="shared" si="131"/>
        <v>0</v>
      </c>
      <c r="BG368" s="4"/>
      <c r="BH368" s="4"/>
      <c r="BI368" s="4"/>
      <c r="BJ368" s="11">
        <f t="shared" si="143"/>
        <v>0</v>
      </c>
      <c r="BK368" s="12">
        <f t="shared" si="132"/>
        <v>0</v>
      </c>
    </row>
    <row r="369" spans="1:63" ht="31.5" x14ac:dyDescent="0.25">
      <c r="A369" s="2">
        <v>209060500</v>
      </c>
      <c r="B369" s="3" t="s">
        <v>428</v>
      </c>
      <c r="C369" s="36">
        <v>0.82</v>
      </c>
      <c r="D369" s="47">
        <v>312</v>
      </c>
      <c r="E369" s="37">
        <v>0</v>
      </c>
      <c r="F369" s="37">
        <v>0</v>
      </c>
      <c r="G369" s="37">
        <f t="shared" si="133"/>
        <v>312</v>
      </c>
      <c r="H369" s="37">
        <f t="shared" si="121"/>
        <v>255.83999999999997</v>
      </c>
      <c r="I369" s="45">
        <v>0</v>
      </c>
      <c r="J369" s="56">
        <v>0</v>
      </c>
      <c r="K369" s="39">
        <v>0</v>
      </c>
      <c r="L369" s="37">
        <f t="shared" si="136"/>
        <v>0</v>
      </c>
      <c r="M369" s="37">
        <f t="shared" si="134"/>
        <v>0</v>
      </c>
      <c r="N369" s="39">
        <v>0</v>
      </c>
      <c r="O369" s="39">
        <v>0</v>
      </c>
      <c r="P369" s="39">
        <v>0</v>
      </c>
      <c r="Q369" s="37">
        <f t="shared" si="135"/>
        <v>0</v>
      </c>
      <c r="R369" s="37">
        <f t="shared" si="122"/>
        <v>0</v>
      </c>
      <c r="S369" s="10"/>
      <c r="T369" s="9"/>
      <c r="U369" s="9"/>
      <c r="V369" s="7">
        <f t="shared" si="137"/>
        <v>0</v>
      </c>
      <c r="W369" s="5">
        <f t="shared" si="123"/>
        <v>0</v>
      </c>
      <c r="X369" s="9"/>
      <c r="Y369" s="9"/>
      <c r="Z369" s="9"/>
      <c r="AA369" s="4">
        <f t="shared" si="124"/>
        <v>0</v>
      </c>
      <c r="AB369" s="8">
        <f t="shared" si="125"/>
        <v>0</v>
      </c>
      <c r="AC369" s="9"/>
      <c r="AD369" s="6"/>
      <c r="AE369" s="6"/>
      <c r="AF369" s="4">
        <f t="shared" si="120"/>
        <v>0</v>
      </c>
      <c r="AG369" s="8">
        <f t="shared" si="126"/>
        <v>0</v>
      </c>
      <c r="AH369" s="4"/>
      <c r="AI369" s="4"/>
      <c r="AJ369" s="4"/>
      <c r="AK369" s="4">
        <f t="shared" si="138"/>
        <v>0</v>
      </c>
      <c r="AL369" s="8">
        <f t="shared" si="127"/>
        <v>0</v>
      </c>
      <c r="AM369" s="4"/>
      <c r="AN369" s="4"/>
      <c r="AO369" s="4"/>
      <c r="AP369" s="4">
        <f t="shared" si="139"/>
        <v>0</v>
      </c>
      <c r="AQ369" s="8">
        <f t="shared" si="128"/>
        <v>0</v>
      </c>
      <c r="AR369" s="4"/>
      <c r="AS369" s="4"/>
      <c r="AT369" s="4"/>
      <c r="AU369" s="4">
        <f t="shared" si="140"/>
        <v>0</v>
      </c>
      <c r="AV369" s="8">
        <f t="shared" si="129"/>
        <v>0</v>
      </c>
      <c r="AW369" s="4"/>
      <c r="AX369" s="4"/>
      <c r="AY369" s="4"/>
      <c r="AZ369" s="4">
        <f t="shared" si="141"/>
        <v>0</v>
      </c>
      <c r="BA369" s="5">
        <f t="shared" si="130"/>
        <v>0</v>
      </c>
      <c r="BB369" s="4"/>
      <c r="BC369" s="4"/>
      <c r="BD369" s="4"/>
      <c r="BE369" s="4">
        <f t="shared" si="142"/>
        <v>0</v>
      </c>
      <c r="BF369" s="5">
        <f t="shared" si="131"/>
        <v>0</v>
      </c>
      <c r="BG369" s="4"/>
      <c r="BH369" s="4"/>
      <c r="BI369" s="4"/>
      <c r="BJ369" s="11">
        <f t="shared" si="143"/>
        <v>0</v>
      </c>
      <c r="BK369" s="12">
        <f t="shared" si="132"/>
        <v>0</v>
      </c>
    </row>
    <row r="370" spans="1:63" ht="31.5" x14ac:dyDescent="0.25">
      <c r="A370" s="13">
        <v>209059901</v>
      </c>
      <c r="B370" s="14" t="s">
        <v>429</v>
      </c>
      <c r="C370" s="40">
        <v>0.86</v>
      </c>
      <c r="D370" s="47">
        <v>0</v>
      </c>
      <c r="E370" s="37">
        <v>0</v>
      </c>
      <c r="F370" s="37">
        <v>0</v>
      </c>
      <c r="G370" s="37">
        <f t="shared" si="133"/>
        <v>0</v>
      </c>
      <c r="H370" s="37">
        <f t="shared" si="121"/>
        <v>0</v>
      </c>
      <c r="I370" s="38">
        <v>0</v>
      </c>
      <c r="J370" s="38">
        <v>0</v>
      </c>
      <c r="K370" s="39">
        <v>0</v>
      </c>
      <c r="L370" s="37">
        <f t="shared" si="136"/>
        <v>0</v>
      </c>
      <c r="M370" s="37">
        <f t="shared" si="134"/>
        <v>0</v>
      </c>
      <c r="N370" s="39">
        <v>336</v>
      </c>
      <c r="O370" s="39">
        <v>144</v>
      </c>
      <c r="P370" s="39">
        <v>144</v>
      </c>
      <c r="Q370" s="37">
        <f t="shared" si="135"/>
        <v>624</v>
      </c>
      <c r="R370" s="37">
        <f t="shared" si="122"/>
        <v>536.64</v>
      </c>
      <c r="S370" s="10"/>
      <c r="T370" s="9"/>
      <c r="U370" s="9"/>
      <c r="V370" s="7">
        <f t="shared" si="137"/>
        <v>0</v>
      </c>
      <c r="W370" s="5">
        <f t="shared" si="123"/>
        <v>0</v>
      </c>
      <c r="X370" s="9"/>
      <c r="Y370" s="9"/>
      <c r="Z370" s="9"/>
      <c r="AA370" s="4">
        <f t="shared" si="124"/>
        <v>0</v>
      </c>
      <c r="AB370" s="8">
        <f t="shared" si="125"/>
        <v>0</v>
      </c>
      <c r="AC370" s="9"/>
      <c r="AD370" s="6"/>
      <c r="AE370" s="6"/>
      <c r="AF370" s="4">
        <f t="shared" si="120"/>
        <v>0</v>
      </c>
      <c r="AG370" s="8">
        <f t="shared" si="126"/>
        <v>0</v>
      </c>
      <c r="AH370" s="4"/>
      <c r="AI370" s="4"/>
      <c r="AJ370" s="4"/>
      <c r="AK370" s="4">
        <f t="shared" si="138"/>
        <v>0</v>
      </c>
      <c r="AL370" s="8">
        <f t="shared" si="127"/>
        <v>0</v>
      </c>
      <c r="AM370" s="4"/>
      <c r="AN370" s="4"/>
      <c r="AO370" s="4"/>
      <c r="AP370" s="4">
        <f t="shared" si="139"/>
        <v>0</v>
      </c>
      <c r="AQ370" s="8">
        <f t="shared" si="128"/>
        <v>0</v>
      </c>
      <c r="AR370" s="4"/>
      <c r="AS370" s="4"/>
      <c r="AT370" s="4"/>
      <c r="AU370" s="4">
        <f t="shared" si="140"/>
        <v>0</v>
      </c>
      <c r="AV370" s="8">
        <f t="shared" si="129"/>
        <v>0</v>
      </c>
      <c r="AW370" s="4"/>
      <c r="AX370" s="4"/>
      <c r="AY370" s="4"/>
      <c r="AZ370" s="4">
        <f t="shared" si="141"/>
        <v>0</v>
      </c>
      <c r="BA370" s="5">
        <f t="shared" si="130"/>
        <v>0</v>
      </c>
      <c r="BB370" s="4"/>
      <c r="BC370" s="4"/>
      <c r="BD370" s="4"/>
      <c r="BE370" s="4">
        <f t="shared" si="142"/>
        <v>0</v>
      </c>
      <c r="BF370" s="5">
        <f t="shared" si="131"/>
        <v>0</v>
      </c>
      <c r="BG370" s="4"/>
      <c r="BH370" s="4"/>
      <c r="BI370" s="4"/>
      <c r="BJ370" s="11">
        <f t="shared" si="143"/>
        <v>0</v>
      </c>
      <c r="BK370" s="12">
        <f t="shared" si="132"/>
        <v>0</v>
      </c>
    </row>
    <row r="371" spans="1:63" ht="15.75" x14ac:dyDescent="0.25">
      <c r="A371" s="2">
        <v>209163501</v>
      </c>
      <c r="B371" s="3" t="s">
        <v>430</v>
      </c>
      <c r="C371" s="36">
        <v>4.4000000000000004</v>
      </c>
      <c r="D371" s="47">
        <v>1000</v>
      </c>
      <c r="E371" s="37">
        <v>0</v>
      </c>
      <c r="F371" s="37">
        <v>0</v>
      </c>
      <c r="G371" s="37">
        <f t="shared" si="133"/>
        <v>1000</v>
      </c>
      <c r="H371" s="37">
        <f t="shared" si="121"/>
        <v>4400</v>
      </c>
      <c r="I371" s="38">
        <v>0</v>
      </c>
      <c r="J371" s="38">
        <v>0</v>
      </c>
      <c r="K371" s="39">
        <v>0</v>
      </c>
      <c r="L371" s="37">
        <f t="shared" si="136"/>
        <v>0</v>
      </c>
      <c r="M371" s="37">
        <f t="shared" si="134"/>
        <v>0</v>
      </c>
      <c r="N371" s="39">
        <v>0</v>
      </c>
      <c r="O371" s="39">
        <v>0</v>
      </c>
      <c r="P371" s="39">
        <v>0</v>
      </c>
      <c r="Q371" s="37">
        <f t="shared" si="135"/>
        <v>0</v>
      </c>
      <c r="R371" s="37">
        <f t="shared" si="122"/>
        <v>0</v>
      </c>
      <c r="S371" s="10"/>
      <c r="T371" s="9"/>
      <c r="U371" s="9"/>
      <c r="V371" s="7">
        <f t="shared" si="137"/>
        <v>0</v>
      </c>
      <c r="W371" s="5">
        <f t="shared" si="123"/>
        <v>0</v>
      </c>
      <c r="X371" s="9"/>
      <c r="Y371" s="9"/>
      <c r="Z371" s="9"/>
      <c r="AA371" s="4">
        <f t="shared" si="124"/>
        <v>0</v>
      </c>
      <c r="AB371" s="8">
        <f t="shared" si="125"/>
        <v>0</v>
      </c>
      <c r="AC371" s="9"/>
      <c r="AD371" s="6"/>
      <c r="AE371" s="6"/>
      <c r="AF371" s="4">
        <f t="shared" si="120"/>
        <v>0</v>
      </c>
      <c r="AG371" s="8">
        <f t="shared" si="126"/>
        <v>0</v>
      </c>
      <c r="AH371" s="4"/>
      <c r="AI371" s="4"/>
      <c r="AJ371" s="4"/>
      <c r="AK371" s="4">
        <f t="shared" si="138"/>
        <v>0</v>
      </c>
      <c r="AL371" s="8">
        <f t="shared" si="127"/>
        <v>0</v>
      </c>
      <c r="AM371" s="4"/>
      <c r="AN371" s="4"/>
      <c r="AO371" s="4"/>
      <c r="AP371" s="4">
        <f t="shared" si="139"/>
        <v>0</v>
      </c>
      <c r="AQ371" s="8">
        <f t="shared" si="128"/>
        <v>0</v>
      </c>
      <c r="AR371" s="4"/>
      <c r="AS371" s="4"/>
      <c r="AT371" s="4"/>
      <c r="AU371" s="4">
        <f t="shared" si="140"/>
        <v>0</v>
      </c>
      <c r="AV371" s="8">
        <f t="shared" si="129"/>
        <v>0</v>
      </c>
      <c r="AW371" s="4"/>
      <c r="AX371" s="4"/>
      <c r="AY371" s="4"/>
      <c r="AZ371" s="4">
        <f t="shared" si="141"/>
        <v>0</v>
      </c>
      <c r="BA371" s="5">
        <f t="shared" si="130"/>
        <v>0</v>
      </c>
      <c r="BB371" s="4"/>
      <c r="BC371" s="4"/>
      <c r="BD371" s="4"/>
      <c r="BE371" s="4">
        <f t="shared" si="142"/>
        <v>0</v>
      </c>
      <c r="BF371" s="5">
        <f t="shared" si="131"/>
        <v>0</v>
      </c>
      <c r="BG371" s="4"/>
      <c r="BH371" s="4"/>
      <c r="BI371" s="4"/>
      <c r="BJ371" s="11">
        <f t="shared" si="143"/>
        <v>0</v>
      </c>
      <c r="BK371" s="12">
        <f t="shared" si="132"/>
        <v>0</v>
      </c>
    </row>
    <row r="372" spans="1:63" ht="63" x14ac:dyDescent="0.25">
      <c r="A372" s="13">
        <v>210303801</v>
      </c>
      <c r="B372" s="14" t="s">
        <v>431</v>
      </c>
      <c r="C372" s="40">
        <v>3.4</v>
      </c>
      <c r="D372" s="47">
        <v>24000</v>
      </c>
      <c r="E372" s="37">
        <v>0</v>
      </c>
      <c r="F372" s="37">
        <v>0</v>
      </c>
      <c r="G372" s="37">
        <f t="shared" si="133"/>
        <v>24000</v>
      </c>
      <c r="H372" s="37">
        <f t="shared" si="121"/>
        <v>81600</v>
      </c>
      <c r="I372" s="38">
        <v>0</v>
      </c>
      <c r="J372" s="38">
        <v>0</v>
      </c>
      <c r="K372" s="39">
        <v>0</v>
      </c>
      <c r="L372" s="37">
        <f t="shared" si="136"/>
        <v>0</v>
      </c>
      <c r="M372" s="37">
        <f t="shared" si="134"/>
        <v>0</v>
      </c>
      <c r="N372" s="39">
        <v>0</v>
      </c>
      <c r="O372" s="39">
        <v>0</v>
      </c>
      <c r="P372" s="39">
        <v>1000</v>
      </c>
      <c r="Q372" s="37">
        <f t="shared" si="135"/>
        <v>1000</v>
      </c>
      <c r="R372" s="37">
        <f t="shared" si="122"/>
        <v>3400</v>
      </c>
      <c r="S372" s="10"/>
      <c r="T372" s="9"/>
      <c r="U372" s="9"/>
      <c r="V372" s="7">
        <f t="shared" si="137"/>
        <v>0</v>
      </c>
      <c r="W372" s="5">
        <f t="shared" si="123"/>
        <v>0</v>
      </c>
      <c r="X372" s="9"/>
      <c r="Y372" s="9"/>
      <c r="Z372" s="9"/>
      <c r="AA372" s="4">
        <f t="shared" si="124"/>
        <v>0</v>
      </c>
      <c r="AB372" s="8">
        <f t="shared" si="125"/>
        <v>0</v>
      </c>
      <c r="AC372" s="9"/>
      <c r="AD372" s="6"/>
      <c r="AE372" s="6"/>
      <c r="AF372" s="4">
        <f t="shared" si="120"/>
        <v>0</v>
      </c>
      <c r="AG372" s="8">
        <f t="shared" si="126"/>
        <v>0</v>
      </c>
      <c r="AH372" s="4"/>
      <c r="AI372" s="4"/>
      <c r="AJ372" s="4"/>
      <c r="AK372" s="4">
        <f t="shared" si="138"/>
        <v>0</v>
      </c>
      <c r="AL372" s="8">
        <f t="shared" si="127"/>
        <v>0</v>
      </c>
      <c r="AM372" s="4"/>
      <c r="AN372" s="4"/>
      <c r="AO372" s="4"/>
      <c r="AP372" s="4">
        <f t="shared" si="139"/>
        <v>0</v>
      </c>
      <c r="AQ372" s="8">
        <f t="shared" si="128"/>
        <v>0</v>
      </c>
      <c r="AR372" s="4"/>
      <c r="AS372" s="4"/>
      <c r="AT372" s="4"/>
      <c r="AU372" s="4">
        <f t="shared" si="140"/>
        <v>0</v>
      </c>
      <c r="AV372" s="8">
        <f t="shared" si="129"/>
        <v>0</v>
      </c>
      <c r="AW372" s="4"/>
      <c r="AX372" s="4"/>
      <c r="AY372" s="4"/>
      <c r="AZ372" s="4">
        <f t="shared" si="141"/>
        <v>0</v>
      </c>
      <c r="BA372" s="5">
        <f t="shared" si="130"/>
        <v>0</v>
      </c>
      <c r="BB372" s="4"/>
      <c r="BC372" s="4"/>
      <c r="BD372" s="4"/>
      <c r="BE372" s="4">
        <f t="shared" si="142"/>
        <v>0</v>
      </c>
      <c r="BF372" s="5">
        <f t="shared" si="131"/>
        <v>0</v>
      </c>
      <c r="BG372" s="4"/>
      <c r="BH372" s="4"/>
      <c r="BI372" s="4"/>
      <c r="BJ372" s="11">
        <f t="shared" si="143"/>
        <v>0</v>
      </c>
      <c r="BK372" s="12">
        <f t="shared" si="132"/>
        <v>0</v>
      </c>
    </row>
    <row r="373" spans="1:63" ht="47.25" x14ac:dyDescent="0.25">
      <c r="A373" s="2">
        <v>209457601</v>
      </c>
      <c r="B373" s="3" t="s">
        <v>432</v>
      </c>
      <c r="C373" s="36">
        <v>1.95</v>
      </c>
      <c r="D373" s="47">
        <v>15820</v>
      </c>
      <c r="E373" s="37">
        <v>329</v>
      </c>
      <c r="F373" s="37">
        <v>40</v>
      </c>
      <c r="G373" s="37">
        <f t="shared" si="133"/>
        <v>16189</v>
      </c>
      <c r="H373" s="37">
        <f t="shared" si="121"/>
        <v>31568.55</v>
      </c>
      <c r="I373" s="38">
        <v>700</v>
      </c>
      <c r="J373" s="38">
        <v>0</v>
      </c>
      <c r="K373" s="39">
        <v>0</v>
      </c>
      <c r="L373" s="37">
        <f t="shared" si="136"/>
        <v>700</v>
      </c>
      <c r="M373" s="37">
        <f t="shared" si="134"/>
        <v>1365</v>
      </c>
      <c r="N373" s="39">
        <v>1200</v>
      </c>
      <c r="O373" s="39">
        <v>0</v>
      </c>
      <c r="P373" s="39">
        <v>0</v>
      </c>
      <c r="Q373" s="37">
        <f t="shared" si="135"/>
        <v>1200</v>
      </c>
      <c r="R373" s="37">
        <f t="shared" si="122"/>
        <v>2340</v>
      </c>
      <c r="S373" s="10"/>
      <c r="T373" s="9"/>
      <c r="U373" s="9"/>
      <c r="V373" s="7">
        <f t="shared" si="137"/>
        <v>0</v>
      </c>
      <c r="W373" s="5">
        <f t="shared" si="123"/>
        <v>0</v>
      </c>
      <c r="X373" s="9"/>
      <c r="Y373" s="9"/>
      <c r="Z373" s="9"/>
      <c r="AA373" s="4">
        <f t="shared" si="124"/>
        <v>0</v>
      </c>
      <c r="AB373" s="8">
        <f t="shared" si="125"/>
        <v>0</v>
      </c>
      <c r="AC373" s="9"/>
      <c r="AD373" s="6"/>
      <c r="AE373" s="6"/>
      <c r="AF373" s="4">
        <f t="shared" si="120"/>
        <v>0</v>
      </c>
      <c r="AG373" s="8">
        <f t="shared" si="126"/>
        <v>0</v>
      </c>
      <c r="AH373" s="4"/>
      <c r="AI373" s="4"/>
      <c r="AJ373" s="4"/>
      <c r="AK373" s="4">
        <f t="shared" si="138"/>
        <v>0</v>
      </c>
      <c r="AL373" s="8">
        <f t="shared" si="127"/>
        <v>0</v>
      </c>
      <c r="AM373" s="4"/>
      <c r="AN373" s="4"/>
      <c r="AO373" s="4"/>
      <c r="AP373" s="4">
        <f t="shared" si="139"/>
        <v>0</v>
      </c>
      <c r="AQ373" s="8">
        <f t="shared" si="128"/>
        <v>0</v>
      </c>
      <c r="AR373" s="4"/>
      <c r="AS373" s="4"/>
      <c r="AT373" s="4"/>
      <c r="AU373" s="4">
        <f t="shared" si="140"/>
        <v>0</v>
      </c>
      <c r="AV373" s="8">
        <f t="shared" si="129"/>
        <v>0</v>
      </c>
      <c r="AW373" s="4"/>
      <c r="AX373" s="4"/>
      <c r="AY373" s="4"/>
      <c r="AZ373" s="4">
        <f t="shared" si="141"/>
        <v>0</v>
      </c>
      <c r="BA373" s="5">
        <f t="shared" si="130"/>
        <v>0</v>
      </c>
      <c r="BB373" s="4"/>
      <c r="BC373" s="4"/>
      <c r="BD373" s="4"/>
      <c r="BE373" s="4">
        <f t="shared" si="142"/>
        <v>0</v>
      </c>
      <c r="BF373" s="5">
        <f t="shared" si="131"/>
        <v>0</v>
      </c>
      <c r="BG373" s="4"/>
      <c r="BH373" s="4"/>
      <c r="BI373" s="4"/>
      <c r="BJ373" s="11">
        <f t="shared" si="143"/>
        <v>0</v>
      </c>
      <c r="BK373" s="12">
        <f t="shared" si="132"/>
        <v>0</v>
      </c>
    </row>
    <row r="374" spans="1:63" ht="15.75" x14ac:dyDescent="0.25">
      <c r="A374" s="13">
        <v>209017402</v>
      </c>
      <c r="B374" s="14" t="s">
        <v>433</v>
      </c>
      <c r="C374" s="40">
        <v>3.15</v>
      </c>
      <c r="D374" s="47">
        <v>0</v>
      </c>
      <c r="E374" s="37">
        <v>0</v>
      </c>
      <c r="F374" s="37">
        <v>0</v>
      </c>
      <c r="G374" s="37">
        <f t="shared" si="133"/>
        <v>0</v>
      </c>
      <c r="H374" s="37">
        <f t="shared" si="121"/>
        <v>0</v>
      </c>
      <c r="I374" s="38">
        <v>0</v>
      </c>
      <c r="J374" s="38">
        <v>0</v>
      </c>
      <c r="K374" s="39">
        <v>0</v>
      </c>
      <c r="L374" s="37">
        <f t="shared" si="136"/>
        <v>0</v>
      </c>
      <c r="M374" s="37">
        <f t="shared" si="134"/>
        <v>0</v>
      </c>
      <c r="N374" s="39">
        <v>15245</v>
      </c>
      <c r="O374" s="39">
        <v>311</v>
      </c>
      <c r="P374" s="39">
        <v>80</v>
      </c>
      <c r="Q374" s="37">
        <f t="shared" si="135"/>
        <v>15636</v>
      </c>
      <c r="R374" s="37">
        <f t="shared" si="122"/>
        <v>49253.4</v>
      </c>
      <c r="S374" s="10"/>
      <c r="T374" s="9"/>
      <c r="U374" s="9"/>
      <c r="V374" s="7">
        <f t="shared" si="137"/>
        <v>0</v>
      </c>
      <c r="W374" s="5">
        <f t="shared" si="123"/>
        <v>0</v>
      </c>
      <c r="X374" s="9"/>
      <c r="Y374" s="9"/>
      <c r="Z374" s="9"/>
      <c r="AA374" s="4">
        <f t="shared" si="124"/>
        <v>0</v>
      </c>
      <c r="AB374" s="8">
        <f t="shared" si="125"/>
        <v>0</v>
      </c>
      <c r="AC374" s="9"/>
      <c r="AD374" s="6"/>
      <c r="AE374" s="6"/>
      <c r="AF374" s="4">
        <f t="shared" si="120"/>
        <v>0</v>
      </c>
      <c r="AG374" s="8">
        <f t="shared" si="126"/>
        <v>0</v>
      </c>
      <c r="AH374" s="4"/>
      <c r="AI374" s="4"/>
      <c r="AJ374" s="4"/>
      <c r="AK374" s="4">
        <f t="shared" si="138"/>
        <v>0</v>
      </c>
      <c r="AL374" s="8">
        <f t="shared" si="127"/>
        <v>0</v>
      </c>
      <c r="AM374" s="4"/>
      <c r="AN374" s="4"/>
      <c r="AO374" s="4"/>
      <c r="AP374" s="4">
        <f t="shared" si="139"/>
        <v>0</v>
      </c>
      <c r="AQ374" s="8">
        <f t="shared" si="128"/>
        <v>0</v>
      </c>
      <c r="AR374" s="4"/>
      <c r="AS374" s="4"/>
      <c r="AT374" s="4"/>
      <c r="AU374" s="4">
        <f t="shared" si="140"/>
        <v>0</v>
      </c>
      <c r="AV374" s="8">
        <f t="shared" si="129"/>
        <v>0</v>
      </c>
      <c r="AW374" s="4"/>
      <c r="AX374" s="4"/>
      <c r="AY374" s="4"/>
      <c r="AZ374" s="4">
        <f t="shared" si="141"/>
        <v>0</v>
      </c>
      <c r="BA374" s="5">
        <f t="shared" si="130"/>
        <v>0</v>
      </c>
      <c r="BB374" s="4"/>
      <c r="BC374" s="4"/>
      <c r="BD374" s="4"/>
      <c r="BE374" s="4">
        <f t="shared" si="142"/>
        <v>0</v>
      </c>
      <c r="BF374" s="5">
        <f t="shared" si="131"/>
        <v>0</v>
      </c>
      <c r="BG374" s="4"/>
      <c r="BH374" s="4"/>
      <c r="BI374" s="4"/>
      <c r="BJ374" s="11">
        <f t="shared" si="143"/>
        <v>0</v>
      </c>
      <c r="BK374" s="12">
        <f t="shared" si="132"/>
        <v>0</v>
      </c>
    </row>
    <row r="375" spans="1:63" ht="63" x14ac:dyDescent="0.25">
      <c r="A375" s="2">
        <v>209019902</v>
      </c>
      <c r="B375" s="3" t="s">
        <v>434</v>
      </c>
      <c r="C375" s="36">
        <v>168</v>
      </c>
      <c r="D375" s="47">
        <v>0</v>
      </c>
      <c r="E375" s="37">
        <v>0</v>
      </c>
      <c r="F375" s="37">
        <v>0</v>
      </c>
      <c r="G375" s="37">
        <f t="shared" si="133"/>
        <v>0</v>
      </c>
      <c r="H375" s="37">
        <f t="shared" si="121"/>
        <v>0</v>
      </c>
      <c r="I375" s="38">
        <v>0</v>
      </c>
      <c r="J375" s="38">
        <v>0</v>
      </c>
      <c r="K375" s="39">
        <v>0</v>
      </c>
      <c r="L375" s="37">
        <f t="shared" si="136"/>
        <v>0</v>
      </c>
      <c r="M375" s="37">
        <f t="shared" si="134"/>
        <v>0</v>
      </c>
      <c r="N375" s="39">
        <v>0</v>
      </c>
      <c r="O375" s="39">
        <v>0</v>
      </c>
      <c r="P375" s="39">
        <v>0</v>
      </c>
      <c r="Q375" s="37">
        <f t="shared" si="135"/>
        <v>0</v>
      </c>
      <c r="R375" s="37">
        <f t="shared" si="122"/>
        <v>0</v>
      </c>
      <c r="S375" s="10"/>
      <c r="T375" s="9"/>
      <c r="U375" s="9"/>
      <c r="V375" s="7">
        <f t="shared" si="137"/>
        <v>0</v>
      </c>
      <c r="W375" s="5">
        <f t="shared" si="123"/>
        <v>0</v>
      </c>
      <c r="X375" s="9"/>
      <c r="Y375" s="9"/>
      <c r="Z375" s="9"/>
      <c r="AA375" s="4">
        <f t="shared" si="124"/>
        <v>0</v>
      </c>
      <c r="AB375" s="8">
        <f t="shared" si="125"/>
        <v>0</v>
      </c>
      <c r="AC375" s="9"/>
      <c r="AD375" s="6"/>
      <c r="AE375" s="6"/>
      <c r="AF375" s="4">
        <f t="shared" si="120"/>
        <v>0</v>
      </c>
      <c r="AG375" s="8">
        <f t="shared" si="126"/>
        <v>0</v>
      </c>
      <c r="AH375" s="4"/>
      <c r="AI375" s="4"/>
      <c r="AJ375" s="4"/>
      <c r="AK375" s="4">
        <f t="shared" si="138"/>
        <v>0</v>
      </c>
      <c r="AL375" s="8">
        <f t="shared" si="127"/>
        <v>0</v>
      </c>
      <c r="AM375" s="4"/>
      <c r="AN375" s="4"/>
      <c r="AO375" s="4"/>
      <c r="AP375" s="4">
        <f t="shared" si="139"/>
        <v>0</v>
      </c>
      <c r="AQ375" s="8">
        <f t="shared" si="128"/>
        <v>0</v>
      </c>
      <c r="AR375" s="4"/>
      <c r="AS375" s="4"/>
      <c r="AT375" s="4"/>
      <c r="AU375" s="4">
        <f t="shared" si="140"/>
        <v>0</v>
      </c>
      <c r="AV375" s="8">
        <f t="shared" si="129"/>
        <v>0</v>
      </c>
      <c r="AW375" s="4"/>
      <c r="AX375" s="4"/>
      <c r="AY375" s="4"/>
      <c r="AZ375" s="4">
        <f t="shared" si="141"/>
        <v>0</v>
      </c>
      <c r="BA375" s="5">
        <f t="shared" si="130"/>
        <v>0</v>
      </c>
      <c r="BB375" s="4"/>
      <c r="BC375" s="4"/>
      <c r="BD375" s="4"/>
      <c r="BE375" s="4">
        <f t="shared" si="142"/>
        <v>0</v>
      </c>
      <c r="BF375" s="5">
        <f t="shared" si="131"/>
        <v>0</v>
      </c>
      <c r="BG375" s="4"/>
      <c r="BH375" s="4"/>
      <c r="BI375" s="4"/>
      <c r="BJ375" s="11">
        <f t="shared" si="143"/>
        <v>0</v>
      </c>
      <c r="BK375" s="12">
        <f t="shared" si="132"/>
        <v>0</v>
      </c>
    </row>
    <row r="376" spans="1:63" ht="63" x14ac:dyDescent="0.25">
      <c r="A376" s="13">
        <v>209019903</v>
      </c>
      <c r="B376" s="14" t="s">
        <v>435</v>
      </c>
      <c r="C376" s="40">
        <v>123.7</v>
      </c>
      <c r="D376" s="47">
        <v>0</v>
      </c>
      <c r="E376" s="37">
        <v>0</v>
      </c>
      <c r="F376" s="37">
        <v>0</v>
      </c>
      <c r="G376" s="37">
        <f t="shared" si="133"/>
        <v>0</v>
      </c>
      <c r="H376" s="37">
        <f t="shared" si="121"/>
        <v>0</v>
      </c>
      <c r="I376" s="41">
        <v>0</v>
      </c>
      <c r="J376" s="38">
        <v>0</v>
      </c>
      <c r="K376" s="39">
        <v>0</v>
      </c>
      <c r="L376" s="37">
        <f t="shared" si="136"/>
        <v>0</v>
      </c>
      <c r="M376" s="37">
        <f t="shared" si="134"/>
        <v>0</v>
      </c>
      <c r="N376" s="39">
        <v>0</v>
      </c>
      <c r="O376" s="39">
        <v>0</v>
      </c>
      <c r="P376" s="39">
        <v>0</v>
      </c>
      <c r="Q376" s="37">
        <f t="shared" si="135"/>
        <v>0</v>
      </c>
      <c r="R376" s="37">
        <f t="shared" si="122"/>
        <v>0</v>
      </c>
      <c r="S376" s="10"/>
      <c r="T376" s="9"/>
      <c r="U376" s="9"/>
      <c r="V376" s="7">
        <f t="shared" si="137"/>
        <v>0</v>
      </c>
      <c r="W376" s="5">
        <f t="shared" si="123"/>
        <v>0</v>
      </c>
      <c r="X376" s="9"/>
      <c r="Y376" s="9"/>
      <c r="Z376" s="9"/>
      <c r="AA376" s="4">
        <f t="shared" si="124"/>
        <v>0</v>
      </c>
      <c r="AB376" s="8">
        <f t="shared" si="125"/>
        <v>0</v>
      </c>
      <c r="AC376" s="9"/>
      <c r="AD376" s="6"/>
      <c r="AE376" s="6"/>
      <c r="AF376" s="4">
        <f t="shared" si="120"/>
        <v>0</v>
      </c>
      <c r="AG376" s="8">
        <f t="shared" si="126"/>
        <v>0</v>
      </c>
      <c r="AH376" s="4"/>
      <c r="AI376" s="4"/>
      <c r="AJ376" s="4"/>
      <c r="AK376" s="4">
        <f t="shared" si="138"/>
        <v>0</v>
      </c>
      <c r="AL376" s="8">
        <f t="shared" si="127"/>
        <v>0</v>
      </c>
      <c r="AM376" s="4"/>
      <c r="AN376" s="4"/>
      <c r="AO376" s="4"/>
      <c r="AP376" s="4">
        <f t="shared" si="139"/>
        <v>0</v>
      </c>
      <c r="AQ376" s="8">
        <f t="shared" si="128"/>
        <v>0</v>
      </c>
      <c r="AR376" s="4"/>
      <c r="AS376" s="4"/>
      <c r="AT376" s="4"/>
      <c r="AU376" s="4">
        <f t="shared" si="140"/>
        <v>0</v>
      </c>
      <c r="AV376" s="8">
        <f t="shared" si="129"/>
        <v>0</v>
      </c>
      <c r="AW376" s="4"/>
      <c r="AX376" s="4"/>
      <c r="AY376" s="4"/>
      <c r="AZ376" s="4">
        <f t="shared" si="141"/>
        <v>0</v>
      </c>
      <c r="BA376" s="5">
        <f t="shared" si="130"/>
        <v>0</v>
      </c>
      <c r="BB376" s="4"/>
      <c r="BC376" s="4"/>
      <c r="BD376" s="4"/>
      <c r="BE376" s="4">
        <f t="shared" si="142"/>
        <v>0</v>
      </c>
      <c r="BF376" s="5">
        <f t="shared" si="131"/>
        <v>0</v>
      </c>
      <c r="BG376" s="4"/>
      <c r="BH376" s="4"/>
      <c r="BI376" s="4"/>
      <c r="BJ376" s="11">
        <f t="shared" si="143"/>
        <v>0</v>
      </c>
      <c r="BK376" s="12">
        <f t="shared" si="132"/>
        <v>0</v>
      </c>
    </row>
    <row r="377" spans="1:63" ht="63" x14ac:dyDescent="0.25">
      <c r="A377" s="2">
        <v>209019905</v>
      </c>
      <c r="B377" s="3" t="s">
        <v>436</v>
      </c>
      <c r="C377" s="36">
        <v>187.85</v>
      </c>
      <c r="D377" s="47">
        <v>0</v>
      </c>
      <c r="E377" s="37">
        <v>0</v>
      </c>
      <c r="F377" s="37">
        <v>0</v>
      </c>
      <c r="G377" s="37">
        <f t="shared" si="133"/>
        <v>0</v>
      </c>
      <c r="H377" s="37">
        <f t="shared" si="121"/>
        <v>0</v>
      </c>
      <c r="I377" s="38">
        <v>0</v>
      </c>
      <c r="J377" s="38">
        <v>0</v>
      </c>
      <c r="K377" s="39">
        <v>0</v>
      </c>
      <c r="L377" s="37">
        <f t="shared" si="136"/>
        <v>0</v>
      </c>
      <c r="M377" s="37">
        <f t="shared" si="134"/>
        <v>0</v>
      </c>
      <c r="N377" s="39">
        <v>0</v>
      </c>
      <c r="O377" s="39">
        <v>0</v>
      </c>
      <c r="P377" s="39">
        <v>0</v>
      </c>
      <c r="Q377" s="37">
        <f t="shared" si="135"/>
        <v>0</v>
      </c>
      <c r="R377" s="37">
        <f t="shared" si="122"/>
        <v>0</v>
      </c>
      <c r="S377" s="10"/>
      <c r="T377" s="9"/>
      <c r="U377" s="9"/>
      <c r="V377" s="7">
        <f t="shared" si="137"/>
        <v>0</v>
      </c>
      <c r="W377" s="5">
        <f t="shared" si="123"/>
        <v>0</v>
      </c>
      <c r="X377" s="9"/>
      <c r="Y377" s="9"/>
      <c r="Z377" s="9"/>
      <c r="AA377" s="4">
        <f t="shared" si="124"/>
        <v>0</v>
      </c>
      <c r="AB377" s="8">
        <f t="shared" si="125"/>
        <v>0</v>
      </c>
      <c r="AC377" s="9"/>
      <c r="AD377" s="6"/>
      <c r="AE377" s="6"/>
      <c r="AF377" s="4">
        <f t="shared" si="120"/>
        <v>0</v>
      </c>
      <c r="AG377" s="8">
        <f t="shared" si="126"/>
        <v>0</v>
      </c>
      <c r="AH377" s="4"/>
      <c r="AI377" s="4"/>
      <c r="AJ377" s="4"/>
      <c r="AK377" s="4">
        <f t="shared" si="138"/>
        <v>0</v>
      </c>
      <c r="AL377" s="8">
        <f t="shared" si="127"/>
        <v>0</v>
      </c>
      <c r="AM377" s="4"/>
      <c r="AN377" s="4"/>
      <c r="AO377" s="4"/>
      <c r="AP377" s="4">
        <f t="shared" si="139"/>
        <v>0</v>
      </c>
      <c r="AQ377" s="8">
        <f t="shared" si="128"/>
        <v>0</v>
      </c>
      <c r="AR377" s="4"/>
      <c r="AS377" s="4"/>
      <c r="AT377" s="4"/>
      <c r="AU377" s="4">
        <f t="shared" si="140"/>
        <v>0</v>
      </c>
      <c r="AV377" s="8">
        <f t="shared" si="129"/>
        <v>0</v>
      </c>
      <c r="AW377" s="4"/>
      <c r="AX377" s="4"/>
      <c r="AY377" s="4"/>
      <c r="AZ377" s="4">
        <f t="shared" si="141"/>
        <v>0</v>
      </c>
      <c r="BA377" s="5">
        <f t="shared" si="130"/>
        <v>0</v>
      </c>
      <c r="BB377" s="4"/>
      <c r="BC377" s="4"/>
      <c r="BD377" s="4"/>
      <c r="BE377" s="4">
        <f t="shared" si="142"/>
        <v>0</v>
      </c>
      <c r="BF377" s="5">
        <f t="shared" si="131"/>
        <v>0</v>
      </c>
      <c r="BG377" s="4"/>
      <c r="BH377" s="4"/>
      <c r="BI377" s="4"/>
      <c r="BJ377" s="11">
        <f t="shared" si="143"/>
        <v>0</v>
      </c>
      <c r="BK377" s="12">
        <f t="shared" si="132"/>
        <v>0</v>
      </c>
    </row>
    <row r="378" spans="1:63" ht="47.25" x14ac:dyDescent="0.25">
      <c r="A378" s="13">
        <v>209019910</v>
      </c>
      <c r="B378" s="14" t="s">
        <v>437</v>
      </c>
      <c r="C378" s="40">
        <v>123.855</v>
      </c>
      <c r="D378" s="47">
        <v>0</v>
      </c>
      <c r="E378" s="37">
        <v>0</v>
      </c>
      <c r="F378" s="37">
        <v>0</v>
      </c>
      <c r="G378" s="37">
        <f t="shared" si="133"/>
        <v>0</v>
      </c>
      <c r="H378" s="37">
        <f t="shared" si="121"/>
        <v>0</v>
      </c>
      <c r="I378" s="38">
        <v>1062</v>
      </c>
      <c r="J378" s="38">
        <v>0</v>
      </c>
      <c r="K378" s="39">
        <v>15</v>
      </c>
      <c r="L378" s="37">
        <f t="shared" si="136"/>
        <v>1077</v>
      </c>
      <c r="M378" s="37">
        <f t="shared" si="134"/>
        <v>133391.83499999999</v>
      </c>
      <c r="N378" s="39">
        <v>0</v>
      </c>
      <c r="O378" s="39">
        <v>0</v>
      </c>
      <c r="P378" s="39">
        <v>0</v>
      </c>
      <c r="Q378" s="37">
        <f t="shared" si="135"/>
        <v>0</v>
      </c>
      <c r="R378" s="37">
        <f t="shared" si="122"/>
        <v>0</v>
      </c>
      <c r="S378" s="10"/>
      <c r="T378" s="9"/>
      <c r="U378" s="9"/>
      <c r="V378" s="7">
        <f t="shared" si="137"/>
        <v>0</v>
      </c>
      <c r="W378" s="5">
        <f t="shared" si="123"/>
        <v>0</v>
      </c>
      <c r="X378" s="9"/>
      <c r="Y378" s="9"/>
      <c r="Z378" s="9"/>
      <c r="AA378" s="4">
        <f t="shared" si="124"/>
        <v>0</v>
      </c>
      <c r="AB378" s="8">
        <f t="shared" si="125"/>
        <v>0</v>
      </c>
      <c r="AC378" s="9"/>
      <c r="AD378" s="6"/>
      <c r="AE378" s="6"/>
      <c r="AF378" s="4">
        <f t="shared" si="120"/>
        <v>0</v>
      </c>
      <c r="AG378" s="8">
        <f t="shared" si="126"/>
        <v>0</v>
      </c>
      <c r="AH378" s="4"/>
      <c r="AI378" s="4"/>
      <c r="AJ378" s="4"/>
      <c r="AK378" s="4">
        <f t="shared" si="138"/>
        <v>0</v>
      </c>
      <c r="AL378" s="8">
        <f t="shared" si="127"/>
        <v>0</v>
      </c>
      <c r="AM378" s="4"/>
      <c r="AN378" s="4"/>
      <c r="AO378" s="4"/>
      <c r="AP378" s="4">
        <f t="shared" si="139"/>
        <v>0</v>
      </c>
      <c r="AQ378" s="8">
        <f t="shared" si="128"/>
        <v>0</v>
      </c>
      <c r="AR378" s="4"/>
      <c r="AS378" s="4"/>
      <c r="AT378" s="4"/>
      <c r="AU378" s="4">
        <f t="shared" si="140"/>
        <v>0</v>
      </c>
      <c r="AV378" s="8">
        <f t="shared" si="129"/>
        <v>0</v>
      </c>
      <c r="AW378" s="4"/>
      <c r="AX378" s="4"/>
      <c r="AY378" s="4"/>
      <c r="AZ378" s="4">
        <f t="shared" si="141"/>
        <v>0</v>
      </c>
      <c r="BA378" s="5">
        <f t="shared" si="130"/>
        <v>0</v>
      </c>
      <c r="BB378" s="4"/>
      <c r="BC378" s="4"/>
      <c r="BD378" s="4"/>
      <c r="BE378" s="4">
        <f t="shared" si="142"/>
        <v>0</v>
      </c>
      <c r="BF378" s="5">
        <f t="shared" si="131"/>
        <v>0</v>
      </c>
      <c r="BG378" s="4"/>
      <c r="BH378" s="4"/>
      <c r="BI378" s="4"/>
      <c r="BJ378" s="11">
        <f t="shared" si="143"/>
        <v>0</v>
      </c>
      <c r="BK378" s="12">
        <f t="shared" si="132"/>
        <v>0</v>
      </c>
    </row>
    <row r="379" spans="1:63" ht="15.75" x14ac:dyDescent="0.25">
      <c r="A379" s="2">
        <v>209037802</v>
      </c>
      <c r="B379" s="3" t="s">
        <v>438</v>
      </c>
      <c r="C379" s="36">
        <v>2.3900000000000001E-2</v>
      </c>
      <c r="D379" s="47">
        <v>0</v>
      </c>
      <c r="E379" s="37">
        <v>0</v>
      </c>
      <c r="F379" s="37">
        <v>0</v>
      </c>
      <c r="G379" s="37">
        <f t="shared" si="133"/>
        <v>0</v>
      </c>
      <c r="H379" s="37">
        <f t="shared" si="121"/>
        <v>0</v>
      </c>
      <c r="I379" s="44">
        <v>0</v>
      </c>
      <c r="J379" s="38">
        <v>0</v>
      </c>
      <c r="K379" s="39">
        <v>5</v>
      </c>
      <c r="L379" s="37">
        <f t="shared" si="136"/>
        <v>5</v>
      </c>
      <c r="M379" s="37">
        <f t="shared" si="134"/>
        <v>0.11950000000000001</v>
      </c>
      <c r="N379" s="39">
        <v>0</v>
      </c>
      <c r="O379" s="39">
        <v>0</v>
      </c>
      <c r="P379" s="39">
        <v>0</v>
      </c>
      <c r="Q379" s="37">
        <f t="shared" si="135"/>
        <v>0</v>
      </c>
      <c r="R379" s="37">
        <f t="shared" si="122"/>
        <v>0</v>
      </c>
      <c r="S379" s="10"/>
      <c r="T379" s="9"/>
      <c r="U379" s="9"/>
      <c r="V379" s="7">
        <f t="shared" si="137"/>
        <v>0</v>
      </c>
      <c r="W379" s="5">
        <f t="shared" si="123"/>
        <v>0</v>
      </c>
      <c r="X379" s="9"/>
      <c r="Y379" s="9"/>
      <c r="Z379" s="9"/>
      <c r="AA379" s="4">
        <f t="shared" si="124"/>
        <v>0</v>
      </c>
      <c r="AB379" s="8">
        <f t="shared" si="125"/>
        <v>0</v>
      </c>
      <c r="AC379" s="9"/>
      <c r="AD379" s="6"/>
      <c r="AE379" s="6"/>
      <c r="AF379" s="4">
        <f t="shared" si="120"/>
        <v>0</v>
      </c>
      <c r="AG379" s="8">
        <f t="shared" si="126"/>
        <v>0</v>
      </c>
      <c r="AH379" s="4"/>
      <c r="AI379" s="4"/>
      <c r="AJ379" s="4"/>
      <c r="AK379" s="4">
        <f t="shared" si="138"/>
        <v>0</v>
      </c>
      <c r="AL379" s="8">
        <f t="shared" si="127"/>
        <v>0</v>
      </c>
      <c r="AM379" s="4"/>
      <c r="AN379" s="4"/>
      <c r="AO379" s="4"/>
      <c r="AP379" s="4">
        <f t="shared" si="139"/>
        <v>0</v>
      </c>
      <c r="AQ379" s="8">
        <f t="shared" si="128"/>
        <v>0</v>
      </c>
      <c r="AR379" s="4"/>
      <c r="AS379" s="4"/>
      <c r="AT379" s="4"/>
      <c r="AU379" s="4">
        <f t="shared" si="140"/>
        <v>0</v>
      </c>
      <c r="AV379" s="8">
        <f t="shared" si="129"/>
        <v>0</v>
      </c>
      <c r="AW379" s="4"/>
      <c r="AX379" s="4"/>
      <c r="AY379" s="4"/>
      <c r="AZ379" s="4">
        <f t="shared" si="141"/>
        <v>0</v>
      </c>
      <c r="BA379" s="5">
        <f t="shared" si="130"/>
        <v>0</v>
      </c>
      <c r="BB379" s="4"/>
      <c r="BC379" s="4"/>
      <c r="BD379" s="4"/>
      <c r="BE379" s="4">
        <f t="shared" si="142"/>
        <v>0</v>
      </c>
      <c r="BF379" s="5">
        <f t="shared" si="131"/>
        <v>0</v>
      </c>
      <c r="BG379" s="4"/>
      <c r="BH379" s="4"/>
      <c r="BI379" s="4"/>
      <c r="BJ379" s="11">
        <f t="shared" si="143"/>
        <v>0</v>
      </c>
      <c r="BK379" s="12">
        <f t="shared" si="132"/>
        <v>0</v>
      </c>
    </row>
    <row r="380" spans="1:63" ht="15.75" x14ac:dyDescent="0.25">
      <c r="A380" s="13">
        <v>209039500</v>
      </c>
      <c r="B380" s="14" t="s">
        <v>439</v>
      </c>
      <c r="C380" s="40">
        <v>0.8</v>
      </c>
      <c r="D380" s="47">
        <v>0</v>
      </c>
      <c r="E380" s="37">
        <v>0</v>
      </c>
      <c r="F380" s="37">
        <v>0</v>
      </c>
      <c r="G380" s="37">
        <f t="shared" si="133"/>
        <v>0</v>
      </c>
      <c r="H380" s="37">
        <f t="shared" si="121"/>
        <v>0</v>
      </c>
      <c r="I380" s="38">
        <v>1640</v>
      </c>
      <c r="J380" s="38">
        <v>0</v>
      </c>
      <c r="K380" s="39">
        <v>0</v>
      </c>
      <c r="L380" s="37">
        <f t="shared" si="136"/>
        <v>1640</v>
      </c>
      <c r="M380" s="37">
        <f t="shared" si="134"/>
        <v>1312</v>
      </c>
      <c r="N380" s="39">
        <v>0</v>
      </c>
      <c r="O380" s="39">
        <v>0</v>
      </c>
      <c r="P380" s="39">
        <v>0</v>
      </c>
      <c r="Q380" s="37">
        <f t="shared" si="135"/>
        <v>0</v>
      </c>
      <c r="R380" s="37">
        <f t="shared" si="122"/>
        <v>0</v>
      </c>
      <c r="S380" s="10"/>
      <c r="T380" s="9"/>
      <c r="U380" s="9"/>
      <c r="V380" s="7">
        <f t="shared" si="137"/>
        <v>0</v>
      </c>
      <c r="W380" s="5">
        <f t="shared" si="123"/>
        <v>0</v>
      </c>
      <c r="X380" s="9"/>
      <c r="Y380" s="9"/>
      <c r="Z380" s="9"/>
      <c r="AA380" s="4">
        <f t="shared" si="124"/>
        <v>0</v>
      </c>
      <c r="AB380" s="8">
        <f t="shared" si="125"/>
        <v>0</v>
      </c>
      <c r="AC380" s="9"/>
      <c r="AD380" s="6"/>
      <c r="AE380" s="6"/>
      <c r="AF380" s="4">
        <f t="shared" si="120"/>
        <v>0</v>
      </c>
      <c r="AG380" s="8">
        <f t="shared" si="126"/>
        <v>0</v>
      </c>
      <c r="AH380" s="4"/>
      <c r="AI380" s="4"/>
      <c r="AJ380" s="4"/>
      <c r="AK380" s="4">
        <f t="shared" si="138"/>
        <v>0</v>
      </c>
      <c r="AL380" s="8">
        <f t="shared" si="127"/>
        <v>0</v>
      </c>
      <c r="AM380" s="4"/>
      <c r="AN380" s="4"/>
      <c r="AO380" s="4"/>
      <c r="AP380" s="4">
        <f t="shared" si="139"/>
        <v>0</v>
      </c>
      <c r="AQ380" s="8">
        <f t="shared" si="128"/>
        <v>0</v>
      </c>
      <c r="AR380" s="4"/>
      <c r="AS380" s="4"/>
      <c r="AT380" s="4"/>
      <c r="AU380" s="4">
        <f t="shared" si="140"/>
        <v>0</v>
      </c>
      <c r="AV380" s="8">
        <f t="shared" si="129"/>
        <v>0</v>
      </c>
      <c r="AW380" s="4"/>
      <c r="AX380" s="4"/>
      <c r="AY380" s="4"/>
      <c r="AZ380" s="4">
        <f t="shared" si="141"/>
        <v>0</v>
      </c>
      <c r="BA380" s="5">
        <f t="shared" si="130"/>
        <v>0</v>
      </c>
      <c r="BB380" s="4"/>
      <c r="BC380" s="4"/>
      <c r="BD380" s="4"/>
      <c r="BE380" s="4">
        <f t="shared" si="142"/>
        <v>0</v>
      </c>
      <c r="BF380" s="5">
        <f t="shared" si="131"/>
        <v>0</v>
      </c>
      <c r="BG380" s="4"/>
      <c r="BH380" s="4"/>
      <c r="BI380" s="4"/>
      <c r="BJ380" s="11">
        <f t="shared" si="143"/>
        <v>0</v>
      </c>
      <c r="BK380" s="12">
        <f t="shared" si="132"/>
        <v>0</v>
      </c>
    </row>
    <row r="381" spans="1:63" ht="15.75" x14ac:dyDescent="0.25">
      <c r="A381" s="2">
        <v>209041200</v>
      </c>
      <c r="B381" s="3" t="s">
        <v>440</v>
      </c>
      <c r="C381" s="36">
        <v>0.20499999999999999</v>
      </c>
      <c r="D381" s="47">
        <v>44368</v>
      </c>
      <c r="E381" s="37">
        <v>16</v>
      </c>
      <c r="F381" s="37">
        <v>0</v>
      </c>
      <c r="G381" s="37">
        <f t="shared" si="133"/>
        <v>44384</v>
      </c>
      <c r="H381" s="37">
        <f t="shared" si="121"/>
        <v>9098.7199999999993</v>
      </c>
      <c r="I381" s="38">
        <v>0</v>
      </c>
      <c r="J381" s="38">
        <v>0</v>
      </c>
      <c r="K381" s="39">
        <v>0</v>
      </c>
      <c r="L381" s="37">
        <f t="shared" si="136"/>
        <v>0</v>
      </c>
      <c r="M381" s="37">
        <f t="shared" si="134"/>
        <v>0</v>
      </c>
      <c r="N381" s="39">
        <v>0</v>
      </c>
      <c r="O381" s="39">
        <v>0</v>
      </c>
      <c r="P381" s="39">
        <v>0</v>
      </c>
      <c r="Q381" s="37">
        <f t="shared" si="135"/>
        <v>0</v>
      </c>
      <c r="R381" s="37">
        <f t="shared" si="122"/>
        <v>0</v>
      </c>
      <c r="S381" s="10"/>
      <c r="T381" s="9"/>
      <c r="U381" s="9"/>
      <c r="V381" s="7">
        <f t="shared" si="137"/>
        <v>0</v>
      </c>
      <c r="W381" s="5">
        <f t="shared" si="123"/>
        <v>0</v>
      </c>
      <c r="X381" s="9"/>
      <c r="Y381" s="9"/>
      <c r="Z381" s="9"/>
      <c r="AA381" s="4">
        <f t="shared" si="124"/>
        <v>0</v>
      </c>
      <c r="AB381" s="8">
        <f t="shared" si="125"/>
        <v>0</v>
      </c>
      <c r="AC381" s="9"/>
      <c r="AD381" s="6"/>
      <c r="AE381" s="6"/>
      <c r="AF381" s="4">
        <f t="shared" si="120"/>
        <v>0</v>
      </c>
      <c r="AG381" s="8">
        <f t="shared" si="126"/>
        <v>0</v>
      </c>
      <c r="AH381" s="4"/>
      <c r="AI381" s="4"/>
      <c r="AJ381" s="4"/>
      <c r="AK381" s="4">
        <f t="shared" si="138"/>
        <v>0</v>
      </c>
      <c r="AL381" s="8">
        <f t="shared" si="127"/>
        <v>0</v>
      </c>
      <c r="AM381" s="4"/>
      <c r="AN381" s="4"/>
      <c r="AO381" s="4"/>
      <c r="AP381" s="4">
        <f t="shared" si="139"/>
        <v>0</v>
      </c>
      <c r="AQ381" s="8">
        <f t="shared" si="128"/>
        <v>0</v>
      </c>
      <c r="AR381" s="4"/>
      <c r="AS381" s="4"/>
      <c r="AT381" s="4"/>
      <c r="AU381" s="4">
        <f t="shared" si="140"/>
        <v>0</v>
      </c>
      <c r="AV381" s="8">
        <f t="shared" si="129"/>
        <v>0</v>
      </c>
      <c r="AW381" s="4"/>
      <c r="AX381" s="4"/>
      <c r="AY381" s="4"/>
      <c r="AZ381" s="4">
        <f t="shared" si="141"/>
        <v>0</v>
      </c>
      <c r="BA381" s="5">
        <f t="shared" si="130"/>
        <v>0</v>
      </c>
      <c r="BB381" s="4"/>
      <c r="BC381" s="4"/>
      <c r="BD381" s="4"/>
      <c r="BE381" s="4">
        <f t="shared" si="142"/>
        <v>0</v>
      </c>
      <c r="BF381" s="5">
        <f t="shared" si="131"/>
        <v>0</v>
      </c>
      <c r="BG381" s="4"/>
      <c r="BH381" s="4"/>
      <c r="BI381" s="4"/>
      <c r="BJ381" s="11">
        <f t="shared" si="143"/>
        <v>0</v>
      </c>
      <c r="BK381" s="12">
        <f t="shared" si="132"/>
        <v>0</v>
      </c>
    </row>
    <row r="382" spans="1:63" ht="15.75" x14ac:dyDescent="0.25">
      <c r="A382" s="13">
        <v>209041900</v>
      </c>
      <c r="B382" s="14" t="s">
        <v>441</v>
      </c>
      <c r="C382" s="40">
        <v>2.69</v>
      </c>
      <c r="D382" s="47">
        <v>1349500</v>
      </c>
      <c r="E382" s="37">
        <v>0</v>
      </c>
      <c r="F382" s="37">
        <v>0</v>
      </c>
      <c r="G382" s="37">
        <f t="shared" si="133"/>
        <v>1349500</v>
      </c>
      <c r="H382" s="37">
        <f t="shared" si="121"/>
        <v>3630155</v>
      </c>
      <c r="I382" s="38">
        <v>0</v>
      </c>
      <c r="J382" s="38">
        <v>0</v>
      </c>
      <c r="K382" s="39">
        <v>0</v>
      </c>
      <c r="L382" s="37">
        <f t="shared" si="136"/>
        <v>0</v>
      </c>
      <c r="M382" s="37">
        <f t="shared" si="134"/>
        <v>0</v>
      </c>
      <c r="N382" s="39">
        <v>43600</v>
      </c>
      <c r="O382" s="39">
        <v>36</v>
      </c>
      <c r="P382" s="39">
        <v>134</v>
      </c>
      <c r="Q382" s="37">
        <f t="shared" si="135"/>
        <v>43770</v>
      </c>
      <c r="R382" s="37">
        <f t="shared" si="122"/>
        <v>117741.3</v>
      </c>
      <c r="S382" s="10"/>
      <c r="T382" s="9"/>
      <c r="U382" s="9"/>
      <c r="V382" s="7">
        <f t="shared" si="137"/>
        <v>0</v>
      </c>
      <c r="W382" s="5">
        <f t="shared" si="123"/>
        <v>0</v>
      </c>
      <c r="X382" s="9"/>
      <c r="Y382" s="9"/>
      <c r="Z382" s="9"/>
      <c r="AA382" s="4">
        <f t="shared" si="124"/>
        <v>0</v>
      </c>
      <c r="AB382" s="8">
        <f t="shared" si="125"/>
        <v>0</v>
      </c>
      <c r="AC382" s="9"/>
      <c r="AD382" s="6"/>
      <c r="AE382" s="6"/>
      <c r="AF382" s="4">
        <f t="shared" si="120"/>
        <v>0</v>
      </c>
      <c r="AG382" s="8">
        <f t="shared" si="126"/>
        <v>0</v>
      </c>
      <c r="AH382" s="4"/>
      <c r="AI382" s="4"/>
      <c r="AJ382" s="4"/>
      <c r="AK382" s="4">
        <f t="shared" si="138"/>
        <v>0</v>
      </c>
      <c r="AL382" s="8">
        <f t="shared" si="127"/>
        <v>0</v>
      </c>
      <c r="AM382" s="4"/>
      <c r="AN382" s="4"/>
      <c r="AO382" s="4"/>
      <c r="AP382" s="4">
        <f t="shared" si="139"/>
        <v>0</v>
      </c>
      <c r="AQ382" s="8">
        <f t="shared" si="128"/>
        <v>0</v>
      </c>
      <c r="AR382" s="4"/>
      <c r="AS382" s="4"/>
      <c r="AT382" s="4"/>
      <c r="AU382" s="4">
        <f t="shared" si="140"/>
        <v>0</v>
      </c>
      <c r="AV382" s="8">
        <f t="shared" si="129"/>
        <v>0</v>
      </c>
      <c r="AW382" s="4"/>
      <c r="AX382" s="4"/>
      <c r="AY382" s="4"/>
      <c r="AZ382" s="4">
        <f t="shared" si="141"/>
        <v>0</v>
      </c>
      <c r="BA382" s="5">
        <f t="shared" si="130"/>
        <v>0</v>
      </c>
      <c r="BB382" s="4"/>
      <c r="BC382" s="4"/>
      <c r="BD382" s="4"/>
      <c r="BE382" s="4">
        <f t="shared" si="142"/>
        <v>0</v>
      </c>
      <c r="BF382" s="5">
        <f t="shared" si="131"/>
        <v>0</v>
      </c>
      <c r="BG382" s="4"/>
      <c r="BH382" s="4"/>
      <c r="BI382" s="4"/>
      <c r="BJ382" s="11">
        <f t="shared" si="143"/>
        <v>0</v>
      </c>
      <c r="BK382" s="12">
        <f t="shared" si="132"/>
        <v>0</v>
      </c>
    </row>
    <row r="383" spans="1:63" ht="15.75" x14ac:dyDescent="0.25">
      <c r="A383" s="2">
        <v>209041901</v>
      </c>
      <c r="B383" s="3" t="s">
        <v>442</v>
      </c>
      <c r="C383" s="36">
        <v>3.0700000000000002E-2</v>
      </c>
      <c r="D383" s="47">
        <v>0</v>
      </c>
      <c r="E383" s="37">
        <v>0</v>
      </c>
      <c r="F383" s="37">
        <v>0</v>
      </c>
      <c r="G383" s="37">
        <f t="shared" si="133"/>
        <v>0</v>
      </c>
      <c r="H383" s="37">
        <f t="shared" si="121"/>
        <v>0</v>
      </c>
      <c r="I383" s="38">
        <v>0</v>
      </c>
      <c r="J383" s="38">
        <v>0</v>
      </c>
      <c r="K383" s="39">
        <v>0</v>
      </c>
      <c r="L383" s="37">
        <f t="shared" si="136"/>
        <v>0</v>
      </c>
      <c r="M383" s="37">
        <f t="shared" si="134"/>
        <v>0</v>
      </c>
      <c r="N383" s="39">
        <v>1267900</v>
      </c>
      <c r="O383" s="39">
        <v>0</v>
      </c>
      <c r="P383" s="39">
        <v>8000</v>
      </c>
      <c r="Q383" s="37">
        <f t="shared" si="135"/>
        <v>1275900</v>
      </c>
      <c r="R383" s="37">
        <f t="shared" si="122"/>
        <v>39170.130000000005</v>
      </c>
      <c r="S383" s="10"/>
      <c r="T383" s="9"/>
      <c r="U383" s="9"/>
      <c r="V383" s="7">
        <f t="shared" si="137"/>
        <v>0</v>
      </c>
      <c r="W383" s="5">
        <f t="shared" si="123"/>
        <v>0</v>
      </c>
      <c r="X383" s="9"/>
      <c r="Y383" s="9"/>
      <c r="Z383" s="9"/>
      <c r="AA383" s="4">
        <f t="shared" si="124"/>
        <v>0</v>
      </c>
      <c r="AB383" s="8">
        <f t="shared" si="125"/>
        <v>0</v>
      </c>
      <c r="AC383" s="9"/>
      <c r="AD383" s="6"/>
      <c r="AE383" s="6"/>
      <c r="AF383" s="4">
        <f t="shared" si="120"/>
        <v>0</v>
      </c>
      <c r="AG383" s="8">
        <f t="shared" si="126"/>
        <v>0</v>
      </c>
      <c r="AH383" s="4"/>
      <c r="AI383" s="4"/>
      <c r="AJ383" s="4"/>
      <c r="AK383" s="4">
        <f t="shared" si="138"/>
        <v>0</v>
      </c>
      <c r="AL383" s="8">
        <f t="shared" si="127"/>
        <v>0</v>
      </c>
      <c r="AM383" s="4"/>
      <c r="AN383" s="4"/>
      <c r="AO383" s="4"/>
      <c r="AP383" s="4">
        <f t="shared" si="139"/>
        <v>0</v>
      </c>
      <c r="AQ383" s="8">
        <f t="shared" si="128"/>
        <v>0</v>
      </c>
      <c r="AR383" s="4"/>
      <c r="AS383" s="4"/>
      <c r="AT383" s="4"/>
      <c r="AU383" s="4">
        <f t="shared" si="140"/>
        <v>0</v>
      </c>
      <c r="AV383" s="8">
        <f t="shared" si="129"/>
        <v>0</v>
      </c>
      <c r="AW383" s="4"/>
      <c r="AX383" s="4"/>
      <c r="AY383" s="4"/>
      <c r="AZ383" s="4">
        <f t="shared" si="141"/>
        <v>0</v>
      </c>
      <c r="BA383" s="5">
        <f t="shared" si="130"/>
        <v>0</v>
      </c>
      <c r="BB383" s="4"/>
      <c r="BC383" s="4"/>
      <c r="BD383" s="4"/>
      <c r="BE383" s="4">
        <f t="shared" si="142"/>
        <v>0</v>
      </c>
      <c r="BF383" s="5">
        <f t="shared" si="131"/>
        <v>0</v>
      </c>
      <c r="BG383" s="4"/>
      <c r="BH383" s="4"/>
      <c r="BI383" s="4"/>
      <c r="BJ383" s="11">
        <f t="shared" si="143"/>
        <v>0</v>
      </c>
      <c r="BK383" s="12">
        <f t="shared" si="132"/>
        <v>0</v>
      </c>
    </row>
    <row r="384" spans="1:63" ht="15.75" x14ac:dyDescent="0.25">
      <c r="A384" s="13">
        <v>209044100</v>
      </c>
      <c r="B384" s="14" t="s">
        <v>443</v>
      </c>
      <c r="C384" s="40">
        <v>0.375</v>
      </c>
      <c r="D384" s="47">
        <v>0</v>
      </c>
      <c r="E384" s="37">
        <v>0</v>
      </c>
      <c r="F384" s="37">
        <v>0</v>
      </c>
      <c r="G384" s="37">
        <f t="shared" si="133"/>
        <v>0</v>
      </c>
      <c r="H384" s="37">
        <f t="shared" si="121"/>
        <v>0</v>
      </c>
      <c r="I384" s="38">
        <v>0</v>
      </c>
      <c r="J384" s="38">
        <v>0</v>
      </c>
      <c r="K384" s="39">
        <v>0</v>
      </c>
      <c r="L384" s="37">
        <f t="shared" si="136"/>
        <v>0</v>
      </c>
      <c r="M384" s="37">
        <f t="shared" si="134"/>
        <v>0</v>
      </c>
      <c r="N384" s="39">
        <v>0</v>
      </c>
      <c r="O384" s="39">
        <v>0</v>
      </c>
      <c r="P384" s="39">
        <v>0</v>
      </c>
      <c r="Q384" s="37">
        <f t="shared" si="135"/>
        <v>0</v>
      </c>
      <c r="R384" s="37">
        <f t="shared" si="122"/>
        <v>0</v>
      </c>
      <c r="S384" s="10"/>
      <c r="T384" s="9"/>
      <c r="U384" s="9"/>
      <c r="V384" s="7">
        <f t="shared" si="137"/>
        <v>0</v>
      </c>
      <c r="W384" s="5">
        <f t="shared" si="123"/>
        <v>0</v>
      </c>
      <c r="X384" s="9"/>
      <c r="Y384" s="9"/>
      <c r="Z384" s="9"/>
      <c r="AA384" s="4">
        <f t="shared" si="124"/>
        <v>0</v>
      </c>
      <c r="AB384" s="8">
        <f t="shared" si="125"/>
        <v>0</v>
      </c>
      <c r="AC384" s="9"/>
      <c r="AD384" s="6"/>
      <c r="AE384" s="6"/>
      <c r="AF384" s="4">
        <f t="shared" si="120"/>
        <v>0</v>
      </c>
      <c r="AG384" s="8">
        <f t="shared" si="126"/>
        <v>0</v>
      </c>
      <c r="AH384" s="4"/>
      <c r="AI384" s="4"/>
      <c r="AJ384" s="4"/>
      <c r="AK384" s="4">
        <f t="shared" si="138"/>
        <v>0</v>
      </c>
      <c r="AL384" s="8">
        <f t="shared" si="127"/>
        <v>0</v>
      </c>
      <c r="AM384" s="4"/>
      <c r="AN384" s="4"/>
      <c r="AO384" s="4"/>
      <c r="AP384" s="4">
        <f t="shared" si="139"/>
        <v>0</v>
      </c>
      <c r="AQ384" s="8">
        <f t="shared" si="128"/>
        <v>0</v>
      </c>
      <c r="AR384" s="4"/>
      <c r="AS384" s="4"/>
      <c r="AT384" s="4"/>
      <c r="AU384" s="4">
        <f t="shared" si="140"/>
        <v>0</v>
      </c>
      <c r="AV384" s="8">
        <f t="shared" si="129"/>
        <v>0</v>
      </c>
      <c r="AW384" s="4"/>
      <c r="AX384" s="4"/>
      <c r="AY384" s="4"/>
      <c r="AZ384" s="4">
        <f t="shared" si="141"/>
        <v>0</v>
      </c>
      <c r="BA384" s="5">
        <f t="shared" si="130"/>
        <v>0</v>
      </c>
      <c r="BB384" s="4"/>
      <c r="BC384" s="4"/>
      <c r="BD384" s="4"/>
      <c r="BE384" s="4">
        <f t="shared" si="142"/>
        <v>0</v>
      </c>
      <c r="BF384" s="5">
        <f t="shared" si="131"/>
        <v>0</v>
      </c>
      <c r="BG384" s="4"/>
      <c r="BH384" s="4"/>
      <c r="BI384" s="4"/>
      <c r="BJ384" s="11">
        <f t="shared" si="143"/>
        <v>0</v>
      </c>
      <c r="BK384" s="12">
        <f t="shared" si="132"/>
        <v>0</v>
      </c>
    </row>
    <row r="385" spans="1:63" ht="173.25" x14ac:dyDescent="0.25">
      <c r="A385" s="2">
        <v>209044300</v>
      </c>
      <c r="B385" s="3" t="s">
        <v>444</v>
      </c>
      <c r="C385" s="36">
        <v>38</v>
      </c>
      <c r="D385" s="47">
        <v>0</v>
      </c>
      <c r="E385" s="37">
        <v>0</v>
      </c>
      <c r="F385" s="37">
        <v>0</v>
      </c>
      <c r="G385" s="37">
        <f t="shared" si="133"/>
        <v>0</v>
      </c>
      <c r="H385" s="37">
        <f t="shared" si="121"/>
        <v>0</v>
      </c>
      <c r="I385" s="38">
        <v>0</v>
      </c>
      <c r="J385" s="38">
        <v>0</v>
      </c>
      <c r="K385" s="39">
        <v>0</v>
      </c>
      <c r="L385" s="37">
        <f t="shared" si="136"/>
        <v>0</v>
      </c>
      <c r="M385" s="37">
        <f t="shared" si="134"/>
        <v>0</v>
      </c>
      <c r="N385" s="39">
        <v>0</v>
      </c>
      <c r="O385" s="39">
        <v>0</v>
      </c>
      <c r="P385" s="39">
        <v>0</v>
      </c>
      <c r="Q385" s="37">
        <f t="shared" si="135"/>
        <v>0</v>
      </c>
      <c r="R385" s="37">
        <f t="shared" si="122"/>
        <v>0</v>
      </c>
      <c r="S385" s="10"/>
      <c r="T385" s="9"/>
      <c r="U385" s="9"/>
      <c r="V385" s="7">
        <f t="shared" si="137"/>
        <v>0</v>
      </c>
      <c r="W385" s="5">
        <f t="shared" si="123"/>
        <v>0</v>
      </c>
      <c r="X385" s="9"/>
      <c r="Y385" s="9"/>
      <c r="Z385" s="9"/>
      <c r="AA385" s="4">
        <f t="shared" si="124"/>
        <v>0</v>
      </c>
      <c r="AB385" s="8">
        <f t="shared" si="125"/>
        <v>0</v>
      </c>
      <c r="AC385" s="9"/>
      <c r="AD385" s="6"/>
      <c r="AE385" s="6"/>
      <c r="AF385" s="4">
        <f t="shared" ref="AF385:AF448" si="144">SUM(AC385:AE385)</f>
        <v>0</v>
      </c>
      <c r="AG385" s="8">
        <f t="shared" si="126"/>
        <v>0</v>
      </c>
      <c r="AH385" s="4"/>
      <c r="AI385" s="4"/>
      <c r="AJ385" s="4"/>
      <c r="AK385" s="4">
        <f t="shared" si="138"/>
        <v>0</v>
      </c>
      <c r="AL385" s="8">
        <f t="shared" si="127"/>
        <v>0</v>
      </c>
      <c r="AM385" s="4"/>
      <c r="AN385" s="4"/>
      <c r="AO385" s="4"/>
      <c r="AP385" s="4">
        <f t="shared" si="139"/>
        <v>0</v>
      </c>
      <c r="AQ385" s="8">
        <f t="shared" si="128"/>
        <v>0</v>
      </c>
      <c r="AR385" s="4"/>
      <c r="AS385" s="4"/>
      <c r="AT385" s="4"/>
      <c r="AU385" s="4">
        <f t="shared" si="140"/>
        <v>0</v>
      </c>
      <c r="AV385" s="8">
        <f t="shared" si="129"/>
        <v>0</v>
      </c>
      <c r="AW385" s="4"/>
      <c r="AX385" s="4"/>
      <c r="AY385" s="4"/>
      <c r="AZ385" s="4">
        <f t="shared" si="141"/>
        <v>0</v>
      </c>
      <c r="BA385" s="5">
        <f t="shared" si="130"/>
        <v>0</v>
      </c>
      <c r="BB385" s="4"/>
      <c r="BC385" s="4"/>
      <c r="BD385" s="4"/>
      <c r="BE385" s="4">
        <f t="shared" si="142"/>
        <v>0</v>
      </c>
      <c r="BF385" s="5">
        <f t="shared" si="131"/>
        <v>0</v>
      </c>
      <c r="BG385" s="4"/>
      <c r="BH385" s="4"/>
      <c r="BI385" s="4"/>
      <c r="BJ385" s="11">
        <f t="shared" si="143"/>
        <v>0</v>
      </c>
      <c r="BK385" s="12">
        <f t="shared" si="132"/>
        <v>0</v>
      </c>
    </row>
    <row r="386" spans="1:63" ht="31.5" x14ac:dyDescent="0.25">
      <c r="A386" s="13">
        <v>209044400</v>
      </c>
      <c r="B386" s="14" t="s">
        <v>445</v>
      </c>
      <c r="C386" s="40">
        <v>51.43</v>
      </c>
      <c r="D386" s="47">
        <v>0</v>
      </c>
      <c r="E386" s="37">
        <v>0</v>
      </c>
      <c r="F386" s="37">
        <v>0</v>
      </c>
      <c r="G386" s="37">
        <f t="shared" si="133"/>
        <v>0</v>
      </c>
      <c r="H386" s="37">
        <f t="shared" ref="H386:H449" si="145">+G386*C386</f>
        <v>0</v>
      </c>
      <c r="I386" s="38">
        <v>0</v>
      </c>
      <c r="J386" s="38">
        <v>0</v>
      </c>
      <c r="K386" s="39">
        <v>0</v>
      </c>
      <c r="L386" s="37">
        <f t="shared" si="136"/>
        <v>0</v>
      </c>
      <c r="M386" s="37">
        <f t="shared" si="134"/>
        <v>0</v>
      </c>
      <c r="N386" s="39">
        <v>0</v>
      </c>
      <c r="O386" s="39">
        <v>0</v>
      </c>
      <c r="P386" s="39">
        <v>0</v>
      </c>
      <c r="Q386" s="37">
        <f t="shared" si="135"/>
        <v>0</v>
      </c>
      <c r="R386" s="37">
        <f t="shared" ref="R386:R449" si="146">+Q386*C386</f>
        <v>0</v>
      </c>
      <c r="S386" s="10"/>
      <c r="T386" s="9"/>
      <c r="U386" s="9"/>
      <c r="V386" s="7">
        <f t="shared" si="137"/>
        <v>0</v>
      </c>
      <c r="W386" s="5">
        <f t="shared" ref="W386:W449" si="147">V386*C386</f>
        <v>0</v>
      </c>
      <c r="X386" s="9"/>
      <c r="Y386" s="9"/>
      <c r="Z386" s="9"/>
      <c r="AA386" s="4">
        <f t="shared" ref="AA386:AA449" si="148">SUM(X386:Z386)</f>
        <v>0</v>
      </c>
      <c r="AB386" s="8">
        <f t="shared" ref="AB386:AB449" si="149">C386*AA386</f>
        <v>0</v>
      </c>
      <c r="AC386" s="9"/>
      <c r="AD386" s="6"/>
      <c r="AE386" s="6"/>
      <c r="AF386" s="4">
        <f t="shared" si="144"/>
        <v>0</v>
      </c>
      <c r="AG386" s="8">
        <f t="shared" ref="AG386:AG449" si="150">C386*AF386</f>
        <v>0</v>
      </c>
      <c r="AH386" s="4"/>
      <c r="AI386" s="4"/>
      <c r="AJ386" s="4"/>
      <c r="AK386" s="4">
        <f t="shared" si="138"/>
        <v>0</v>
      </c>
      <c r="AL386" s="8">
        <f t="shared" ref="AL386:AL449" si="151">C386*AK386</f>
        <v>0</v>
      </c>
      <c r="AM386" s="4"/>
      <c r="AN386" s="4"/>
      <c r="AO386" s="4"/>
      <c r="AP386" s="4">
        <f t="shared" si="139"/>
        <v>0</v>
      </c>
      <c r="AQ386" s="8">
        <f t="shared" ref="AQ386:AQ449" si="152">C386*AP386</f>
        <v>0</v>
      </c>
      <c r="AR386" s="4"/>
      <c r="AS386" s="4"/>
      <c r="AT386" s="4"/>
      <c r="AU386" s="4">
        <f t="shared" si="140"/>
        <v>0</v>
      </c>
      <c r="AV386" s="8">
        <f t="shared" ref="AV386:AV449" si="153">C386*AU386</f>
        <v>0</v>
      </c>
      <c r="AW386" s="4"/>
      <c r="AX386" s="4"/>
      <c r="AY386" s="4"/>
      <c r="AZ386" s="4">
        <f t="shared" si="141"/>
        <v>0</v>
      </c>
      <c r="BA386" s="5">
        <f t="shared" ref="BA386:BA449" si="154">AZ386*C386</f>
        <v>0</v>
      </c>
      <c r="BB386" s="4"/>
      <c r="BC386" s="4"/>
      <c r="BD386" s="4"/>
      <c r="BE386" s="4">
        <f t="shared" si="142"/>
        <v>0</v>
      </c>
      <c r="BF386" s="5">
        <f t="shared" ref="BF386:BF449" si="155">BE386*C386</f>
        <v>0</v>
      </c>
      <c r="BG386" s="4"/>
      <c r="BH386" s="4"/>
      <c r="BI386" s="4"/>
      <c r="BJ386" s="11">
        <f t="shared" si="143"/>
        <v>0</v>
      </c>
      <c r="BK386" s="12">
        <f t="shared" ref="BK386:BK449" si="156">BJ386*C386</f>
        <v>0</v>
      </c>
    </row>
    <row r="387" spans="1:63" ht="31.5" x14ac:dyDescent="0.25">
      <c r="A387" s="2">
        <v>209044401</v>
      </c>
      <c r="B387" s="3" t="s">
        <v>446</v>
      </c>
      <c r="C387" s="36">
        <v>131.5</v>
      </c>
      <c r="D387" s="47">
        <v>0</v>
      </c>
      <c r="E387" s="37">
        <v>0</v>
      </c>
      <c r="F387" s="37">
        <v>0</v>
      </c>
      <c r="G387" s="37">
        <f t="shared" ref="G387:G450" si="157">+D387+E387+F387</f>
        <v>0</v>
      </c>
      <c r="H387" s="37">
        <f t="shared" si="145"/>
        <v>0</v>
      </c>
      <c r="I387" s="38">
        <v>1440</v>
      </c>
      <c r="J387" s="38">
        <v>0</v>
      </c>
      <c r="K387" s="39">
        <v>0</v>
      </c>
      <c r="L387" s="37">
        <f t="shared" si="136"/>
        <v>1440</v>
      </c>
      <c r="M387" s="37">
        <f t="shared" ref="M387:M450" si="158">+L387*C387</f>
        <v>189360</v>
      </c>
      <c r="N387" s="39">
        <v>0</v>
      </c>
      <c r="O387" s="39">
        <v>0</v>
      </c>
      <c r="P387" s="39">
        <v>0</v>
      </c>
      <c r="Q387" s="37">
        <f t="shared" ref="Q387:Q450" si="159">+N387+O387+P387</f>
        <v>0</v>
      </c>
      <c r="R387" s="37">
        <f t="shared" si="146"/>
        <v>0</v>
      </c>
      <c r="S387" s="10"/>
      <c r="T387" s="9"/>
      <c r="U387" s="9"/>
      <c r="V387" s="7">
        <f t="shared" si="137"/>
        <v>0</v>
      </c>
      <c r="W387" s="5">
        <f t="shared" si="147"/>
        <v>0</v>
      </c>
      <c r="X387" s="9"/>
      <c r="Y387" s="9"/>
      <c r="Z387" s="9"/>
      <c r="AA387" s="4">
        <f t="shared" si="148"/>
        <v>0</v>
      </c>
      <c r="AB387" s="8">
        <f t="shared" si="149"/>
        <v>0</v>
      </c>
      <c r="AC387" s="9"/>
      <c r="AD387" s="6"/>
      <c r="AE387" s="6"/>
      <c r="AF387" s="4">
        <f t="shared" si="144"/>
        <v>0</v>
      </c>
      <c r="AG387" s="8">
        <f t="shared" si="150"/>
        <v>0</v>
      </c>
      <c r="AH387" s="4"/>
      <c r="AI387" s="4"/>
      <c r="AJ387" s="4"/>
      <c r="AK387" s="4">
        <f t="shared" si="138"/>
        <v>0</v>
      </c>
      <c r="AL387" s="8">
        <f t="shared" si="151"/>
        <v>0</v>
      </c>
      <c r="AM387" s="4"/>
      <c r="AN387" s="4"/>
      <c r="AO387" s="4"/>
      <c r="AP387" s="4">
        <f t="shared" si="139"/>
        <v>0</v>
      </c>
      <c r="AQ387" s="8">
        <f t="shared" si="152"/>
        <v>0</v>
      </c>
      <c r="AR387" s="4"/>
      <c r="AS387" s="4"/>
      <c r="AT387" s="4"/>
      <c r="AU387" s="4">
        <f t="shared" si="140"/>
        <v>0</v>
      </c>
      <c r="AV387" s="8">
        <f t="shared" si="153"/>
        <v>0</v>
      </c>
      <c r="AW387" s="4"/>
      <c r="AX387" s="4"/>
      <c r="AY387" s="4"/>
      <c r="AZ387" s="4">
        <f t="shared" si="141"/>
        <v>0</v>
      </c>
      <c r="BA387" s="5">
        <f t="shared" si="154"/>
        <v>0</v>
      </c>
      <c r="BB387" s="4"/>
      <c r="BC387" s="4"/>
      <c r="BD387" s="4"/>
      <c r="BE387" s="4">
        <f t="shared" si="142"/>
        <v>0</v>
      </c>
      <c r="BF387" s="5">
        <f t="shared" si="155"/>
        <v>0</v>
      </c>
      <c r="BG387" s="4"/>
      <c r="BH387" s="4"/>
      <c r="BI387" s="4"/>
      <c r="BJ387" s="11">
        <f t="shared" si="143"/>
        <v>0</v>
      </c>
      <c r="BK387" s="12">
        <f t="shared" si="156"/>
        <v>0</v>
      </c>
    </row>
    <row r="388" spans="1:63" ht="31.5" x14ac:dyDescent="0.25">
      <c r="A388" s="13">
        <v>209051906</v>
      </c>
      <c r="B388" s="14" t="s">
        <v>447</v>
      </c>
      <c r="C388" s="40">
        <v>194.12101000000001</v>
      </c>
      <c r="D388" s="47">
        <v>0</v>
      </c>
      <c r="E388" s="37">
        <v>0</v>
      </c>
      <c r="F388" s="37">
        <v>0</v>
      </c>
      <c r="G388" s="37">
        <f t="shared" si="157"/>
        <v>0</v>
      </c>
      <c r="H388" s="37">
        <f t="shared" si="145"/>
        <v>0</v>
      </c>
      <c r="I388" s="38">
        <v>0</v>
      </c>
      <c r="J388" s="38">
        <v>0</v>
      </c>
      <c r="K388" s="39">
        <v>0</v>
      </c>
      <c r="L388" s="37">
        <f t="shared" ref="L388:L451" si="160">+I388+J388+K388</f>
        <v>0</v>
      </c>
      <c r="M388" s="37">
        <f t="shared" si="158"/>
        <v>0</v>
      </c>
      <c r="N388" s="39">
        <v>0</v>
      </c>
      <c r="O388" s="39">
        <v>0</v>
      </c>
      <c r="P388" s="39">
        <v>0</v>
      </c>
      <c r="Q388" s="37">
        <f t="shared" si="159"/>
        <v>0</v>
      </c>
      <c r="R388" s="37">
        <f t="shared" si="146"/>
        <v>0</v>
      </c>
      <c r="S388" s="10"/>
      <c r="T388" s="9"/>
      <c r="U388" s="9"/>
      <c r="V388" s="7">
        <f t="shared" ref="V388:V451" si="161">+S388+T388+U388</f>
        <v>0</v>
      </c>
      <c r="W388" s="5">
        <f t="shared" si="147"/>
        <v>0</v>
      </c>
      <c r="X388" s="9"/>
      <c r="Y388" s="9"/>
      <c r="Z388" s="9"/>
      <c r="AA388" s="4">
        <f t="shared" si="148"/>
        <v>0</v>
      </c>
      <c r="AB388" s="8">
        <f t="shared" si="149"/>
        <v>0</v>
      </c>
      <c r="AC388" s="9"/>
      <c r="AD388" s="6"/>
      <c r="AE388" s="6"/>
      <c r="AF388" s="4">
        <f t="shared" si="144"/>
        <v>0</v>
      </c>
      <c r="AG388" s="8">
        <f t="shared" si="150"/>
        <v>0</v>
      </c>
      <c r="AH388" s="4"/>
      <c r="AI388" s="4"/>
      <c r="AJ388" s="4"/>
      <c r="AK388" s="4">
        <f t="shared" ref="AK388:AK451" si="162">SUM(AH388:AJ388)</f>
        <v>0</v>
      </c>
      <c r="AL388" s="8">
        <f t="shared" si="151"/>
        <v>0</v>
      </c>
      <c r="AM388" s="4"/>
      <c r="AN388" s="4"/>
      <c r="AO388" s="4"/>
      <c r="AP388" s="4">
        <f t="shared" ref="AP388:AP451" si="163">SUM(AM388:AO388)</f>
        <v>0</v>
      </c>
      <c r="AQ388" s="8">
        <f t="shared" si="152"/>
        <v>0</v>
      </c>
      <c r="AR388" s="4"/>
      <c r="AS388" s="4"/>
      <c r="AT388" s="4"/>
      <c r="AU388" s="4">
        <f t="shared" ref="AU388:AU451" si="164">SUM(AR388:AT388)</f>
        <v>0</v>
      </c>
      <c r="AV388" s="8">
        <f t="shared" si="153"/>
        <v>0</v>
      </c>
      <c r="AW388" s="4"/>
      <c r="AX388" s="4"/>
      <c r="AY388" s="4"/>
      <c r="AZ388" s="4">
        <f t="shared" ref="AZ388:AZ451" si="165">SUM(AW388:AY388)</f>
        <v>0</v>
      </c>
      <c r="BA388" s="5">
        <f t="shared" si="154"/>
        <v>0</v>
      </c>
      <c r="BB388" s="4"/>
      <c r="BC388" s="4"/>
      <c r="BD388" s="4"/>
      <c r="BE388" s="4">
        <f t="shared" ref="BE388:BE451" si="166">SUM(BB388:BD388)</f>
        <v>0</v>
      </c>
      <c r="BF388" s="5">
        <f t="shared" si="155"/>
        <v>0</v>
      </c>
      <c r="BG388" s="4"/>
      <c r="BH388" s="4"/>
      <c r="BI388" s="4"/>
      <c r="BJ388" s="11">
        <f t="shared" ref="BJ388:BJ451" si="167">SUM(BG388:BI388)</f>
        <v>0</v>
      </c>
      <c r="BK388" s="12">
        <f t="shared" si="156"/>
        <v>0</v>
      </c>
    </row>
    <row r="389" spans="1:63" ht="31.5" x14ac:dyDescent="0.25">
      <c r="A389" s="2">
        <v>209051907</v>
      </c>
      <c r="B389" s="3" t="s">
        <v>448</v>
      </c>
      <c r="C389" s="36">
        <v>206.11</v>
      </c>
      <c r="D389" s="47">
        <v>0</v>
      </c>
      <c r="E389" s="37">
        <v>0</v>
      </c>
      <c r="F389" s="37">
        <v>0</v>
      </c>
      <c r="G389" s="37">
        <f t="shared" si="157"/>
        <v>0</v>
      </c>
      <c r="H389" s="37">
        <f t="shared" si="145"/>
        <v>0</v>
      </c>
      <c r="I389" s="43">
        <v>0</v>
      </c>
      <c r="J389" s="44">
        <v>0</v>
      </c>
      <c r="K389" s="39">
        <v>0</v>
      </c>
      <c r="L389" s="37">
        <f t="shared" si="160"/>
        <v>0</v>
      </c>
      <c r="M389" s="37">
        <f t="shared" si="158"/>
        <v>0</v>
      </c>
      <c r="N389" s="39">
        <v>0</v>
      </c>
      <c r="O389" s="39">
        <v>0</v>
      </c>
      <c r="P389" s="39">
        <v>0</v>
      </c>
      <c r="Q389" s="37">
        <f t="shared" si="159"/>
        <v>0</v>
      </c>
      <c r="R389" s="37">
        <f t="shared" si="146"/>
        <v>0</v>
      </c>
      <c r="S389" s="10"/>
      <c r="T389" s="9"/>
      <c r="U389" s="9"/>
      <c r="V389" s="7">
        <f t="shared" si="161"/>
        <v>0</v>
      </c>
      <c r="W389" s="5">
        <f t="shared" si="147"/>
        <v>0</v>
      </c>
      <c r="X389" s="9"/>
      <c r="Y389" s="9"/>
      <c r="Z389" s="9"/>
      <c r="AA389" s="4">
        <f t="shared" si="148"/>
        <v>0</v>
      </c>
      <c r="AB389" s="8">
        <f t="shared" si="149"/>
        <v>0</v>
      </c>
      <c r="AC389" s="9"/>
      <c r="AD389" s="6"/>
      <c r="AE389" s="6"/>
      <c r="AF389" s="4">
        <f t="shared" si="144"/>
        <v>0</v>
      </c>
      <c r="AG389" s="8">
        <f t="shared" si="150"/>
        <v>0</v>
      </c>
      <c r="AH389" s="4"/>
      <c r="AI389" s="4"/>
      <c r="AJ389" s="4"/>
      <c r="AK389" s="4">
        <f t="shared" si="162"/>
        <v>0</v>
      </c>
      <c r="AL389" s="8">
        <f t="shared" si="151"/>
        <v>0</v>
      </c>
      <c r="AM389" s="4"/>
      <c r="AN389" s="4"/>
      <c r="AO389" s="4"/>
      <c r="AP389" s="4">
        <f t="shared" si="163"/>
        <v>0</v>
      </c>
      <c r="AQ389" s="8">
        <f t="shared" si="152"/>
        <v>0</v>
      </c>
      <c r="AR389" s="4"/>
      <c r="AS389" s="4"/>
      <c r="AT389" s="4"/>
      <c r="AU389" s="4">
        <f t="shared" si="164"/>
        <v>0</v>
      </c>
      <c r="AV389" s="8">
        <f t="shared" si="153"/>
        <v>0</v>
      </c>
      <c r="AW389" s="4"/>
      <c r="AX389" s="4"/>
      <c r="AY389" s="4"/>
      <c r="AZ389" s="4">
        <f t="shared" si="165"/>
        <v>0</v>
      </c>
      <c r="BA389" s="5">
        <f t="shared" si="154"/>
        <v>0</v>
      </c>
      <c r="BB389" s="4"/>
      <c r="BC389" s="4"/>
      <c r="BD389" s="4"/>
      <c r="BE389" s="4">
        <f t="shared" si="166"/>
        <v>0</v>
      </c>
      <c r="BF389" s="5">
        <f t="shared" si="155"/>
        <v>0</v>
      </c>
      <c r="BG389" s="4"/>
      <c r="BH389" s="4"/>
      <c r="BI389" s="4"/>
      <c r="BJ389" s="11">
        <f t="shared" si="167"/>
        <v>0</v>
      </c>
      <c r="BK389" s="12">
        <f t="shared" si="156"/>
        <v>0</v>
      </c>
    </row>
    <row r="390" spans="1:63" ht="15.75" x14ac:dyDescent="0.25">
      <c r="A390" s="13">
        <v>209052001</v>
      </c>
      <c r="B390" s="14" t="s">
        <v>449</v>
      </c>
      <c r="C390" s="40">
        <v>6.88</v>
      </c>
      <c r="D390" s="47">
        <v>0</v>
      </c>
      <c r="E390" s="37">
        <v>0</v>
      </c>
      <c r="F390" s="37">
        <v>0</v>
      </c>
      <c r="G390" s="37">
        <f t="shared" si="157"/>
        <v>0</v>
      </c>
      <c r="H390" s="37">
        <f t="shared" si="145"/>
        <v>0</v>
      </c>
      <c r="I390" s="38">
        <v>2000</v>
      </c>
      <c r="J390" s="38">
        <v>0</v>
      </c>
      <c r="K390" s="39">
        <v>0</v>
      </c>
      <c r="L390" s="37">
        <f t="shared" si="160"/>
        <v>2000</v>
      </c>
      <c r="M390" s="37">
        <f t="shared" si="158"/>
        <v>13760</v>
      </c>
      <c r="N390" s="39">
        <v>0</v>
      </c>
      <c r="O390" s="39">
        <v>0</v>
      </c>
      <c r="P390" s="39">
        <v>0</v>
      </c>
      <c r="Q390" s="37">
        <f t="shared" si="159"/>
        <v>0</v>
      </c>
      <c r="R390" s="37">
        <f t="shared" si="146"/>
        <v>0</v>
      </c>
      <c r="S390" s="10"/>
      <c r="T390" s="9"/>
      <c r="U390" s="9"/>
      <c r="V390" s="7">
        <f t="shared" si="161"/>
        <v>0</v>
      </c>
      <c r="W390" s="5">
        <f t="shared" si="147"/>
        <v>0</v>
      </c>
      <c r="X390" s="9"/>
      <c r="Y390" s="9"/>
      <c r="Z390" s="9"/>
      <c r="AA390" s="4">
        <f t="shared" si="148"/>
        <v>0</v>
      </c>
      <c r="AB390" s="8">
        <f t="shared" si="149"/>
        <v>0</v>
      </c>
      <c r="AC390" s="9"/>
      <c r="AD390" s="6"/>
      <c r="AE390" s="6"/>
      <c r="AF390" s="4">
        <f t="shared" si="144"/>
        <v>0</v>
      </c>
      <c r="AG390" s="8">
        <f t="shared" si="150"/>
        <v>0</v>
      </c>
      <c r="AH390" s="4"/>
      <c r="AI390" s="4"/>
      <c r="AJ390" s="4"/>
      <c r="AK390" s="4">
        <f t="shared" si="162"/>
        <v>0</v>
      </c>
      <c r="AL390" s="8">
        <f t="shared" si="151"/>
        <v>0</v>
      </c>
      <c r="AM390" s="4"/>
      <c r="AN390" s="4"/>
      <c r="AO390" s="4"/>
      <c r="AP390" s="4">
        <f t="shared" si="163"/>
        <v>0</v>
      </c>
      <c r="AQ390" s="8">
        <f t="shared" si="152"/>
        <v>0</v>
      </c>
      <c r="AR390" s="4"/>
      <c r="AS390" s="4"/>
      <c r="AT390" s="4"/>
      <c r="AU390" s="4">
        <f t="shared" si="164"/>
        <v>0</v>
      </c>
      <c r="AV390" s="8">
        <f t="shared" si="153"/>
        <v>0</v>
      </c>
      <c r="AW390" s="4"/>
      <c r="AX390" s="4"/>
      <c r="AY390" s="4"/>
      <c r="AZ390" s="4">
        <f t="shared" si="165"/>
        <v>0</v>
      </c>
      <c r="BA390" s="5">
        <f t="shared" si="154"/>
        <v>0</v>
      </c>
      <c r="BB390" s="4"/>
      <c r="BC390" s="4"/>
      <c r="BD390" s="4"/>
      <c r="BE390" s="4">
        <f t="shared" si="166"/>
        <v>0</v>
      </c>
      <c r="BF390" s="5">
        <f t="shared" si="155"/>
        <v>0</v>
      </c>
      <c r="BG390" s="4"/>
      <c r="BH390" s="4"/>
      <c r="BI390" s="4"/>
      <c r="BJ390" s="11">
        <f t="shared" si="167"/>
        <v>0</v>
      </c>
      <c r="BK390" s="12">
        <f t="shared" si="156"/>
        <v>0</v>
      </c>
    </row>
    <row r="391" spans="1:63" ht="31.5" x14ac:dyDescent="0.25">
      <c r="A391" s="2">
        <v>209052002</v>
      </c>
      <c r="B391" s="3" t="s">
        <v>450</v>
      </c>
      <c r="C391" s="36">
        <v>3.13</v>
      </c>
      <c r="D391" s="47">
        <v>0</v>
      </c>
      <c r="E391" s="37">
        <v>0</v>
      </c>
      <c r="F391" s="37">
        <v>0</v>
      </c>
      <c r="G391" s="37">
        <f t="shared" si="157"/>
        <v>0</v>
      </c>
      <c r="H391" s="37">
        <f t="shared" si="145"/>
        <v>0</v>
      </c>
      <c r="I391" s="38">
        <v>344000</v>
      </c>
      <c r="J391" s="38">
        <v>0</v>
      </c>
      <c r="K391" s="39">
        <v>0</v>
      </c>
      <c r="L391" s="37">
        <f t="shared" si="160"/>
        <v>344000</v>
      </c>
      <c r="M391" s="37">
        <f t="shared" si="158"/>
        <v>1076720</v>
      </c>
      <c r="N391" s="39">
        <v>0</v>
      </c>
      <c r="O391" s="39">
        <v>0</v>
      </c>
      <c r="P391" s="39">
        <v>0</v>
      </c>
      <c r="Q391" s="37">
        <f t="shared" si="159"/>
        <v>0</v>
      </c>
      <c r="R391" s="37">
        <f t="shared" si="146"/>
        <v>0</v>
      </c>
      <c r="S391" s="10"/>
      <c r="T391" s="9"/>
      <c r="U391" s="9"/>
      <c r="V391" s="7">
        <f t="shared" si="161"/>
        <v>0</v>
      </c>
      <c r="W391" s="5">
        <f t="shared" si="147"/>
        <v>0</v>
      </c>
      <c r="X391" s="9"/>
      <c r="Y391" s="9"/>
      <c r="Z391" s="9"/>
      <c r="AA391" s="4">
        <f t="shared" si="148"/>
        <v>0</v>
      </c>
      <c r="AB391" s="8">
        <f t="shared" si="149"/>
        <v>0</v>
      </c>
      <c r="AC391" s="9"/>
      <c r="AD391" s="6"/>
      <c r="AE391" s="6"/>
      <c r="AF391" s="4">
        <f t="shared" si="144"/>
        <v>0</v>
      </c>
      <c r="AG391" s="8">
        <f t="shared" si="150"/>
        <v>0</v>
      </c>
      <c r="AH391" s="4"/>
      <c r="AI391" s="4"/>
      <c r="AJ391" s="4"/>
      <c r="AK391" s="4">
        <f t="shared" si="162"/>
        <v>0</v>
      </c>
      <c r="AL391" s="8">
        <f t="shared" si="151"/>
        <v>0</v>
      </c>
      <c r="AM391" s="4"/>
      <c r="AN391" s="4"/>
      <c r="AO391" s="4"/>
      <c r="AP391" s="4">
        <f t="shared" si="163"/>
        <v>0</v>
      </c>
      <c r="AQ391" s="8">
        <f t="shared" si="152"/>
        <v>0</v>
      </c>
      <c r="AR391" s="4"/>
      <c r="AS391" s="4"/>
      <c r="AT391" s="4"/>
      <c r="AU391" s="4">
        <f t="shared" si="164"/>
        <v>0</v>
      </c>
      <c r="AV391" s="8">
        <f t="shared" si="153"/>
        <v>0</v>
      </c>
      <c r="AW391" s="4"/>
      <c r="AX391" s="4"/>
      <c r="AY391" s="4"/>
      <c r="AZ391" s="4">
        <f t="shared" si="165"/>
        <v>0</v>
      </c>
      <c r="BA391" s="5">
        <f t="shared" si="154"/>
        <v>0</v>
      </c>
      <c r="BB391" s="4"/>
      <c r="BC391" s="4"/>
      <c r="BD391" s="4"/>
      <c r="BE391" s="4">
        <f t="shared" si="166"/>
        <v>0</v>
      </c>
      <c r="BF391" s="5">
        <f t="shared" si="155"/>
        <v>0</v>
      </c>
      <c r="BG391" s="4"/>
      <c r="BH391" s="4"/>
      <c r="BI391" s="4"/>
      <c r="BJ391" s="11">
        <f t="shared" si="167"/>
        <v>0</v>
      </c>
      <c r="BK391" s="12">
        <f t="shared" si="156"/>
        <v>0</v>
      </c>
    </row>
    <row r="392" spans="1:63" ht="31.5" x14ac:dyDescent="0.25">
      <c r="A392" s="13">
        <v>209052004</v>
      </c>
      <c r="B392" s="14" t="s">
        <v>451</v>
      </c>
      <c r="C392" s="40">
        <v>5.37</v>
      </c>
      <c r="D392" s="47">
        <v>0</v>
      </c>
      <c r="E392" s="37">
        <v>0</v>
      </c>
      <c r="F392" s="37">
        <v>0</v>
      </c>
      <c r="G392" s="37">
        <f t="shared" si="157"/>
        <v>0</v>
      </c>
      <c r="H392" s="37">
        <f t="shared" si="145"/>
        <v>0</v>
      </c>
      <c r="I392" s="38">
        <v>12</v>
      </c>
      <c r="J392" s="38">
        <v>0</v>
      </c>
      <c r="K392" s="39">
        <v>0</v>
      </c>
      <c r="L392" s="37">
        <f t="shared" si="160"/>
        <v>12</v>
      </c>
      <c r="M392" s="37">
        <f t="shared" si="158"/>
        <v>64.44</v>
      </c>
      <c r="N392" s="39">
        <v>0</v>
      </c>
      <c r="O392" s="39">
        <v>0</v>
      </c>
      <c r="P392" s="39">
        <v>0</v>
      </c>
      <c r="Q392" s="37">
        <f t="shared" si="159"/>
        <v>0</v>
      </c>
      <c r="R392" s="37">
        <f t="shared" si="146"/>
        <v>0</v>
      </c>
      <c r="S392" s="10"/>
      <c r="T392" s="9"/>
      <c r="U392" s="9"/>
      <c r="V392" s="7">
        <f t="shared" si="161"/>
        <v>0</v>
      </c>
      <c r="W392" s="5">
        <f t="shared" si="147"/>
        <v>0</v>
      </c>
      <c r="X392" s="9"/>
      <c r="Y392" s="9"/>
      <c r="Z392" s="9"/>
      <c r="AA392" s="4">
        <f t="shared" si="148"/>
        <v>0</v>
      </c>
      <c r="AB392" s="8">
        <f t="shared" si="149"/>
        <v>0</v>
      </c>
      <c r="AC392" s="9"/>
      <c r="AD392" s="6"/>
      <c r="AE392" s="6"/>
      <c r="AF392" s="4">
        <f t="shared" si="144"/>
        <v>0</v>
      </c>
      <c r="AG392" s="8">
        <f t="shared" si="150"/>
        <v>0</v>
      </c>
      <c r="AH392" s="4"/>
      <c r="AI392" s="4"/>
      <c r="AJ392" s="4"/>
      <c r="AK392" s="4">
        <f t="shared" si="162"/>
        <v>0</v>
      </c>
      <c r="AL392" s="8">
        <f t="shared" si="151"/>
        <v>0</v>
      </c>
      <c r="AM392" s="4"/>
      <c r="AN392" s="4"/>
      <c r="AO392" s="4"/>
      <c r="AP392" s="4">
        <f t="shared" si="163"/>
        <v>0</v>
      </c>
      <c r="AQ392" s="8">
        <f t="shared" si="152"/>
        <v>0</v>
      </c>
      <c r="AR392" s="4"/>
      <c r="AS392" s="4"/>
      <c r="AT392" s="4"/>
      <c r="AU392" s="4">
        <f t="shared" si="164"/>
        <v>0</v>
      </c>
      <c r="AV392" s="8">
        <f t="shared" si="153"/>
        <v>0</v>
      </c>
      <c r="AW392" s="4"/>
      <c r="AX392" s="4"/>
      <c r="AY392" s="4"/>
      <c r="AZ392" s="4">
        <f t="shared" si="165"/>
        <v>0</v>
      </c>
      <c r="BA392" s="5">
        <f t="shared" si="154"/>
        <v>0</v>
      </c>
      <c r="BB392" s="4"/>
      <c r="BC392" s="4"/>
      <c r="BD392" s="4"/>
      <c r="BE392" s="4">
        <f t="shared" si="166"/>
        <v>0</v>
      </c>
      <c r="BF392" s="5">
        <f t="shared" si="155"/>
        <v>0</v>
      </c>
      <c r="BG392" s="4"/>
      <c r="BH392" s="4"/>
      <c r="BI392" s="4"/>
      <c r="BJ392" s="11">
        <f t="shared" si="167"/>
        <v>0</v>
      </c>
      <c r="BK392" s="12">
        <f t="shared" si="156"/>
        <v>0</v>
      </c>
    </row>
    <row r="393" spans="1:63" ht="15.75" x14ac:dyDescent="0.25">
      <c r="A393" s="2">
        <v>209052005</v>
      </c>
      <c r="B393" s="3" t="s">
        <v>452</v>
      </c>
      <c r="C393" s="36">
        <v>6.89</v>
      </c>
      <c r="D393" s="47">
        <v>0</v>
      </c>
      <c r="E393" s="37">
        <v>0</v>
      </c>
      <c r="F393" s="37">
        <v>0</v>
      </c>
      <c r="G393" s="37">
        <f t="shared" si="157"/>
        <v>0</v>
      </c>
      <c r="H393" s="37">
        <f t="shared" si="145"/>
        <v>0</v>
      </c>
      <c r="I393" s="38">
        <v>25000</v>
      </c>
      <c r="J393" s="38">
        <v>0</v>
      </c>
      <c r="K393" s="39">
        <v>0</v>
      </c>
      <c r="L393" s="37">
        <f t="shared" si="160"/>
        <v>25000</v>
      </c>
      <c r="M393" s="37">
        <f t="shared" si="158"/>
        <v>172250</v>
      </c>
      <c r="N393" s="39">
        <v>0</v>
      </c>
      <c r="O393" s="39">
        <v>0</v>
      </c>
      <c r="P393" s="39">
        <v>0</v>
      </c>
      <c r="Q393" s="37">
        <f t="shared" si="159"/>
        <v>0</v>
      </c>
      <c r="R393" s="37">
        <f t="shared" si="146"/>
        <v>0</v>
      </c>
      <c r="S393" s="10"/>
      <c r="T393" s="9"/>
      <c r="U393" s="9"/>
      <c r="V393" s="7">
        <f t="shared" si="161"/>
        <v>0</v>
      </c>
      <c r="W393" s="5">
        <f t="shared" si="147"/>
        <v>0</v>
      </c>
      <c r="X393" s="9"/>
      <c r="Y393" s="9"/>
      <c r="Z393" s="9"/>
      <c r="AA393" s="4">
        <f t="shared" si="148"/>
        <v>0</v>
      </c>
      <c r="AB393" s="8">
        <f t="shared" si="149"/>
        <v>0</v>
      </c>
      <c r="AC393" s="9"/>
      <c r="AD393" s="6"/>
      <c r="AE393" s="6"/>
      <c r="AF393" s="4">
        <f t="shared" si="144"/>
        <v>0</v>
      </c>
      <c r="AG393" s="8">
        <f t="shared" si="150"/>
        <v>0</v>
      </c>
      <c r="AH393" s="4"/>
      <c r="AI393" s="4"/>
      <c r="AJ393" s="4"/>
      <c r="AK393" s="4">
        <f t="shared" si="162"/>
        <v>0</v>
      </c>
      <c r="AL393" s="8">
        <f t="shared" si="151"/>
        <v>0</v>
      </c>
      <c r="AM393" s="4"/>
      <c r="AN393" s="4"/>
      <c r="AO393" s="4"/>
      <c r="AP393" s="4">
        <f t="shared" si="163"/>
        <v>0</v>
      </c>
      <c r="AQ393" s="8">
        <f t="shared" si="152"/>
        <v>0</v>
      </c>
      <c r="AR393" s="4"/>
      <c r="AS393" s="4"/>
      <c r="AT393" s="4"/>
      <c r="AU393" s="4">
        <f t="shared" si="164"/>
        <v>0</v>
      </c>
      <c r="AV393" s="8">
        <f t="shared" si="153"/>
        <v>0</v>
      </c>
      <c r="AW393" s="4"/>
      <c r="AX393" s="4"/>
      <c r="AY393" s="4"/>
      <c r="AZ393" s="4">
        <f t="shared" si="165"/>
        <v>0</v>
      </c>
      <c r="BA393" s="5">
        <f t="shared" si="154"/>
        <v>0</v>
      </c>
      <c r="BB393" s="4"/>
      <c r="BC393" s="4"/>
      <c r="BD393" s="4"/>
      <c r="BE393" s="4">
        <f t="shared" si="166"/>
        <v>0</v>
      </c>
      <c r="BF393" s="5">
        <f t="shared" si="155"/>
        <v>0</v>
      </c>
      <c r="BG393" s="4"/>
      <c r="BH393" s="4"/>
      <c r="BI393" s="4"/>
      <c r="BJ393" s="11">
        <f t="shared" si="167"/>
        <v>0</v>
      </c>
      <c r="BK393" s="12">
        <f t="shared" si="156"/>
        <v>0</v>
      </c>
    </row>
    <row r="394" spans="1:63" ht="15.75" x14ac:dyDescent="0.25">
      <c r="A394" s="13">
        <v>209052006</v>
      </c>
      <c r="B394" s="14" t="s">
        <v>453</v>
      </c>
      <c r="C394" s="40">
        <v>6.9850000000000003</v>
      </c>
      <c r="D394" s="47">
        <v>0</v>
      </c>
      <c r="E394" s="37">
        <v>0</v>
      </c>
      <c r="F394" s="37">
        <v>0</v>
      </c>
      <c r="G394" s="37">
        <f t="shared" si="157"/>
        <v>0</v>
      </c>
      <c r="H394" s="37">
        <f t="shared" si="145"/>
        <v>0</v>
      </c>
      <c r="I394" s="38">
        <v>4840</v>
      </c>
      <c r="J394" s="38">
        <v>552</v>
      </c>
      <c r="K394" s="39">
        <v>0</v>
      </c>
      <c r="L394" s="37">
        <f t="shared" si="160"/>
        <v>5392</v>
      </c>
      <c r="M394" s="37">
        <f t="shared" si="158"/>
        <v>37663.120000000003</v>
      </c>
      <c r="N394" s="39">
        <v>0</v>
      </c>
      <c r="O394" s="39">
        <v>0</v>
      </c>
      <c r="P394" s="39">
        <v>0</v>
      </c>
      <c r="Q394" s="37">
        <f t="shared" si="159"/>
        <v>0</v>
      </c>
      <c r="R394" s="37">
        <f t="shared" si="146"/>
        <v>0</v>
      </c>
      <c r="S394" s="10"/>
      <c r="T394" s="9"/>
      <c r="U394" s="9"/>
      <c r="V394" s="7">
        <f t="shared" si="161"/>
        <v>0</v>
      </c>
      <c r="W394" s="5">
        <f t="shared" si="147"/>
        <v>0</v>
      </c>
      <c r="X394" s="9"/>
      <c r="Y394" s="9"/>
      <c r="Z394" s="9"/>
      <c r="AA394" s="4">
        <f t="shared" si="148"/>
        <v>0</v>
      </c>
      <c r="AB394" s="8">
        <f t="shared" si="149"/>
        <v>0</v>
      </c>
      <c r="AC394" s="9"/>
      <c r="AD394" s="6"/>
      <c r="AE394" s="6"/>
      <c r="AF394" s="4">
        <f t="shared" si="144"/>
        <v>0</v>
      </c>
      <c r="AG394" s="8">
        <f t="shared" si="150"/>
        <v>0</v>
      </c>
      <c r="AH394" s="4"/>
      <c r="AI394" s="4"/>
      <c r="AJ394" s="4"/>
      <c r="AK394" s="4">
        <f t="shared" si="162"/>
        <v>0</v>
      </c>
      <c r="AL394" s="8">
        <f t="shared" si="151"/>
        <v>0</v>
      </c>
      <c r="AM394" s="4"/>
      <c r="AN394" s="4"/>
      <c r="AO394" s="4"/>
      <c r="AP394" s="4">
        <f t="shared" si="163"/>
        <v>0</v>
      </c>
      <c r="AQ394" s="8">
        <f t="shared" si="152"/>
        <v>0</v>
      </c>
      <c r="AR394" s="4"/>
      <c r="AS394" s="4"/>
      <c r="AT394" s="4"/>
      <c r="AU394" s="4">
        <f t="shared" si="164"/>
        <v>0</v>
      </c>
      <c r="AV394" s="8">
        <f t="shared" si="153"/>
        <v>0</v>
      </c>
      <c r="AW394" s="4"/>
      <c r="AX394" s="4"/>
      <c r="AY394" s="4"/>
      <c r="AZ394" s="4">
        <f t="shared" si="165"/>
        <v>0</v>
      </c>
      <c r="BA394" s="5">
        <f t="shared" si="154"/>
        <v>0</v>
      </c>
      <c r="BB394" s="4"/>
      <c r="BC394" s="4"/>
      <c r="BD394" s="4"/>
      <c r="BE394" s="4">
        <f t="shared" si="166"/>
        <v>0</v>
      </c>
      <c r="BF394" s="5">
        <f t="shared" si="155"/>
        <v>0</v>
      </c>
      <c r="BG394" s="4"/>
      <c r="BH394" s="4"/>
      <c r="BI394" s="4"/>
      <c r="BJ394" s="11">
        <f t="shared" si="167"/>
        <v>0</v>
      </c>
      <c r="BK394" s="12">
        <f t="shared" si="156"/>
        <v>0</v>
      </c>
    </row>
    <row r="395" spans="1:63" ht="15.75" x14ac:dyDescent="0.25">
      <c r="A395" s="2">
        <v>209052007</v>
      </c>
      <c r="B395" s="3" t="s">
        <v>454</v>
      </c>
      <c r="C395" s="36">
        <v>8.6844099999999997</v>
      </c>
      <c r="D395" s="47">
        <v>0</v>
      </c>
      <c r="E395" s="37">
        <v>0</v>
      </c>
      <c r="F395" s="37">
        <v>0</v>
      </c>
      <c r="G395" s="37">
        <f t="shared" si="157"/>
        <v>0</v>
      </c>
      <c r="H395" s="37">
        <f t="shared" si="145"/>
        <v>0</v>
      </c>
      <c r="I395" s="38">
        <v>720</v>
      </c>
      <c r="J395" s="38">
        <v>0</v>
      </c>
      <c r="K395" s="39">
        <v>0</v>
      </c>
      <c r="L395" s="37">
        <f t="shared" si="160"/>
        <v>720</v>
      </c>
      <c r="M395" s="37">
        <f t="shared" si="158"/>
        <v>6252.7752</v>
      </c>
      <c r="N395" s="39">
        <v>0</v>
      </c>
      <c r="O395" s="39">
        <v>0</v>
      </c>
      <c r="P395" s="39">
        <v>0</v>
      </c>
      <c r="Q395" s="37">
        <f t="shared" si="159"/>
        <v>0</v>
      </c>
      <c r="R395" s="37">
        <f t="shared" si="146"/>
        <v>0</v>
      </c>
      <c r="S395" s="10"/>
      <c r="T395" s="9"/>
      <c r="U395" s="9"/>
      <c r="V395" s="7">
        <f t="shared" si="161"/>
        <v>0</v>
      </c>
      <c r="W395" s="5">
        <f t="shared" si="147"/>
        <v>0</v>
      </c>
      <c r="X395" s="9"/>
      <c r="Y395" s="9"/>
      <c r="Z395" s="9"/>
      <c r="AA395" s="4">
        <f t="shared" si="148"/>
        <v>0</v>
      </c>
      <c r="AB395" s="8">
        <f t="shared" si="149"/>
        <v>0</v>
      </c>
      <c r="AC395" s="9"/>
      <c r="AD395" s="6"/>
      <c r="AE395" s="6"/>
      <c r="AF395" s="4">
        <f t="shared" si="144"/>
        <v>0</v>
      </c>
      <c r="AG395" s="8">
        <f t="shared" si="150"/>
        <v>0</v>
      </c>
      <c r="AH395" s="4"/>
      <c r="AI395" s="4"/>
      <c r="AJ395" s="4"/>
      <c r="AK395" s="4">
        <f t="shared" si="162"/>
        <v>0</v>
      </c>
      <c r="AL395" s="8">
        <f t="shared" si="151"/>
        <v>0</v>
      </c>
      <c r="AM395" s="4"/>
      <c r="AN395" s="4"/>
      <c r="AO395" s="4"/>
      <c r="AP395" s="4">
        <f t="shared" si="163"/>
        <v>0</v>
      </c>
      <c r="AQ395" s="8">
        <f t="shared" si="152"/>
        <v>0</v>
      </c>
      <c r="AR395" s="4"/>
      <c r="AS395" s="4"/>
      <c r="AT395" s="4"/>
      <c r="AU395" s="4">
        <f t="shared" si="164"/>
        <v>0</v>
      </c>
      <c r="AV395" s="8">
        <f t="shared" si="153"/>
        <v>0</v>
      </c>
      <c r="AW395" s="4"/>
      <c r="AX395" s="4"/>
      <c r="AY395" s="4"/>
      <c r="AZ395" s="4">
        <f t="shared" si="165"/>
        <v>0</v>
      </c>
      <c r="BA395" s="5">
        <f t="shared" si="154"/>
        <v>0</v>
      </c>
      <c r="BB395" s="4"/>
      <c r="BC395" s="4"/>
      <c r="BD395" s="4"/>
      <c r="BE395" s="4">
        <f t="shared" si="166"/>
        <v>0</v>
      </c>
      <c r="BF395" s="5">
        <f t="shared" si="155"/>
        <v>0</v>
      </c>
      <c r="BG395" s="4"/>
      <c r="BH395" s="4"/>
      <c r="BI395" s="4"/>
      <c r="BJ395" s="11">
        <f t="shared" si="167"/>
        <v>0</v>
      </c>
      <c r="BK395" s="12">
        <f t="shared" si="156"/>
        <v>0</v>
      </c>
    </row>
    <row r="396" spans="1:63" ht="31.5" x14ac:dyDescent="0.25">
      <c r="A396" s="13">
        <v>209052008</v>
      </c>
      <c r="B396" s="14" t="s">
        <v>455</v>
      </c>
      <c r="C396" s="40">
        <v>5</v>
      </c>
      <c r="D396" s="47">
        <v>0</v>
      </c>
      <c r="E396" s="37">
        <v>0</v>
      </c>
      <c r="F396" s="37">
        <v>0</v>
      </c>
      <c r="G396" s="37">
        <f t="shared" si="157"/>
        <v>0</v>
      </c>
      <c r="H396" s="37">
        <f t="shared" si="145"/>
        <v>0</v>
      </c>
      <c r="I396" s="38">
        <v>0</v>
      </c>
      <c r="J396" s="38">
        <v>0</v>
      </c>
      <c r="K396" s="39">
        <v>0</v>
      </c>
      <c r="L396" s="37">
        <f t="shared" si="160"/>
        <v>0</v>
      </c>
      <c r="M396" s="37">
        <f t="shared" si="158"/>
        <v>0</v>
      </c>
      <c r="N396" s="39">
        <v>0</v>
      </c>
      <c r="O396" s="39">
        <v>0</v>
      </c>
      <c r="P396" s="39">
        <v>0</v>
      </c>
      <c r="Q396" s="37">
        <f t="shared" si="159"/>
        <v>0</v>
      </c>
      <c r="R396" s="37">
        <f t="shared" si="146"/>
        <v>0</v>
      </c>
      <c r="S396" s="10"/>
      <c r="T396" s="9"/>
      <c r="U396" s="9"/>
      <c r="V396" s="7">
        <f t="shared" si="161"/>
        <v>0</v>
      </c>
      <c r="W396" s="5">
        <f t="shared" si="147"/>
        <v>0</v>
      </c>
      <c r="X396" s="9"/>
      <c r="Y396" s="9"/>
      <c r="Z396" s="9"/>
      <c r="AA396" s="4">
        <f t="shared" si="148"/>
        <v>0</v>
      </c>
      <c r="AB396" s="8">
        <f t="shared" si="149"/>
        <v>0</v>
      </c>
      <c r="AC396" s="9"/>
      <c r="AD396" s="6"/>
      <c r="AE396" s="6"/>
      <c r="AF396" s="4">
        <f t="shared" si="144"/>
        <v>0</v>
      </c>
      <c r="AG396" s="8">
        <f t="shared" si="150"/>
        <v>0</v>
      </c>
      <c r="AH396" s="4"/>
      <c r="AI396" s="4"/>
      <c r="AJ396" s="4"/>
      <c r="AK396" s="4">
        <f t="shared" si="162"/>
        <v>0</v>
      </c>
      <c r="AL396" s="8">
        <f t="shared" si="151"/>
        <v>0</v>
      </c>
      <c r="AM396" s="4"/>
      <c r="AN396" s="4"/>
      <c r="AO396" s="4"/>
      <c r="AP396" s="4">
        <f t="shared" si="163"/>
        <v>0</v>
      </c>
      <c r="AQ396" s="8">
        <f t="shared" si="152"/>
        <v>0</v>
      </c>
      <c r="AR396" s="4"/>
      <c r="AS396" s="4"/>
      <c r="AT396" s="4"/>
      <c r="AU396" s="4">
        <f t="shared" si="164"/>
        <v>0</v>
      </c>
      <c r="AV396" s="8">
        <f t="shared" si="153"/>
        <v>0</v>
      </c>
      <c r="AW396" s="4"/>
      <c r="AX396" s="4"/>
      <c r="AY396" s="4"/>
      <c r="AZ396" s="4">
        <f t="shared" si="165"/>
        <v>0</v>
      </c>
      <c r="BA396" s="5">
        <f t="shared" si="154"/>
        <v>0</v>
      </c>
      <c r="BB396" s="4"/>
      <c r="BC396" s="4"/>
      <c r="BD396" s="4"/>
      <c r="BE396" s="4">
        <f t="shared" si="166"/>
        <v>0</v>
      </c>
      <c r="BF396" s="5">
        <f t="shared" si="155"/>
        <v>0</v>
      </c>
      <c r="BG396" s="4"/>
      <c r="BH396" s="4"/>
      <c r="BI396" s="4"/>
      <c r="BJ396" s="11">
        <f t="shared" si="167"/>
        <v>0</v>
      </c>
      <c r="BK396" s="12">
        <f t="shared" si="156"/>
        <v>0</v>
      </c>
    </row>
    <row r="397" spans="1:63" ht="31.5" x14ac:dyDescent="0.25">
      <c r="A397" s="2">
        <v>209052009</v>
      </c>
      <c r="B397" s="3" t="s">
        <v>456</v>
      </c>
      <c r="C397" s="36">
        <v>16.225000000000001</v>
      </c>
      <c r="D397" s="47">
        <v>0</v>
      </c>
      <c r="E397" s="37">
        <v>0</v>
      </c>
      <c r="F397" s="37">
        <v>0</v>
      </c>
      <c r="G397" s="37">
        <f t="shared" si="157"/>
        <v>0</v>
      </c>
      <c r="H397" s="37">
        <f t="shared" si="145"/>
        <v>0</v>
      </c>
      <c r="I397" s="43">
        <v>0</v>
      </c>
      <c r="J397" s="44">
        <v>0</v>
      </c>
      <c r="K397" s="39">
        <v>0</v>
      </c>
      <c r="L397" s="37">
        <f t="shared" si="160"/>
        <v>0</v>
      </c>
      <c r="M397" s="37">
        <f t="shared" si="158"/>
        <v>0</v>
      </c>
      <c r="N397" s="39">
        <v>0</v>
      </c>
      <c r="O397" s="39">
        <v>0</v>
      </c>
      <c r="P397" s="39">
        <v>0</v>
      </c>
      <c r="Q397" s="37">
        <f t="shared" si="159"/>
        <v>0</v>
      </c>
      <c r="R397" s="37">
        <f t="shared" si="146"/>
        <v>0</v>
      </c>
      <c r="S397" s="10"/>
      <c r="T397" s="9"/>
      <c r="U397" s="9"/>
      <c r="V397" s="7">
        <f t="shared" si="161"/>
        <v>0</v>
      </c>
      <c r="W397" s="5">
        <f t="shared" si="147"/>
        <v>0</v>
      </c>
      <c r="X397" s="9"/>
      <c r="Y397" s="9"/>
      <c r="Z397" s="9"/>
      <c r="AA397" s="4">
        <f t="shared" si="148"/>
        <v>0</v>
      </c>
      <c r="AB397" s="8">
        <f t="shared" si="149"/>
        <v>0</v>
      </c>
      <c r="AC397" s="9"/>
      <c r="AD397" s="6"/>
      <c r="AE397" s="6"/>
      <c r="AF397" s="4">
        <f t="shared" si="144"/>
        <v>0</v>
      </c>
      <c r="AG397" s="8">
        <f t="shared" si="150"/>
        <v>0</v>
      </c>
      <c r="AH397" s="4"/>
      <c r="AI397" s="4"/>
      <c r="AJ397" s="4"/>
      <c r="AK397" s="4">
        <f t="shared" si="162"/>
        <v>0</v>
      </c>
      <c r="AL397" s="8">
        <f t="shared" si="151"/>
        <v>0</v>
      </c>
      <c r="AM397" s="4"/>
      <c r="AN397" s="4"/>
      <c r="AO397" s="4"/>
      <c r="AP397" s="4">
        <f t="shared" si="163"/>
        <v>0</v>
      </c>
      <c r="AQ397" s="8">
        <f t="shared" si="152"/>
        <v>0</v>
      </c>
      <c r="AR397" s="4"/>
      <c r="AS397" s="4"/>
      <c r="AT397" s="4"/>
      <c r="AU397" s="4">
        <f t="shared" si="164"/>
        <v>0</v>
      </c>
      <c r="AV397" s="8">
        <f t="shared" si="153"/>
        <v>0</v>
      </c>
      <c r="AW397" s="4"/>
      <c r="AX397" s="4"/>
      <c r="AY397" s="4"/>
      <c r="AZ397" s="4">
        <f t="shared" si="165"/>
        <v>0</v>
      </c>
      <c r="BA397" s="5">
        <f t="shared" si="154"/>
        <v>0</v>
      </c>
      <c r="BB397" s="4"/>
      <c r="BC397" s="4"/>
      <c r="BD397" s="4"/>
      <c r="BE397" s="4">
        <f t="shared" si="166"/>
        <v>0</v>
      </c>
      <c r="BF397" s="5">
        <f t="shared" si="155"/>
        <v>0</v>
      </c>
      <c r="BG397" s="4"/>
      <c r="BH397" s="4"/>
      <c r="BI397" s="4"/>
      <c r="BJ397" s="11">
        <f t="shared" si="167"/>
        <v>0</v>
      </c>
      <c r="BK397" s="12">
        <f t="shared" si="156"/>
        <v>0</v>
      </c>
    </row>
    <row r="398" spans="1:63" ht="47.25" x14ac:dyDescent="0.25">
      <c r="A398" s="13">
        <v>209056400</v>
      </c>
      <c r="B398" s="14" t="s">
        <v>457</v>
      </c>
      <c r="C398" s="40">
        <v>1.72</v>
      </c>
      <c r="D398" s="47">
        <v>2800</v>
      </c>
      <c r="E398" s="37">
        <v>0</v>
      </c>
      <c r="F398" s="37">
        <v>100</v>
      </c>
      <c r="G398" s="37">
        <f t="shared" si="157"/>
        <v>2900</v>
      </c>
      <c r="H398" s="37">
        <f t="shared" si="145"/>
        <v>4988</v>
      </c>
      <c r="I398" s="38">
        <v>0</v>
      </c>
      <c r="J398" s="38">
        <v>0</v>
      </c>
      <c r="K398" s="39">
        <v>0</v>
      </c>
      <c r="L398" s="37">
        <f t="shared" si="160"/>
        <v>0</v>
      </c>
      <c r="M398" s="37">
        <f t="shared" si="158"/>
        <v>0</v>
      </c>
      <c r="N398" s="39">
        <v>0</v>
      </c>
      <c r="O398" s="39">
        <v>0</v>
      </c>
      <c r="P398" s="39">
        <v>0</v>
      </c>
      <c r="Q398" s="37">
        <f t="shared" si="159"/>
        <v>0</v>
      </c>
      <c r="R398" s="37">
        <f t="shared" si="146"/>
        <v>0</v>
      </c>
      <c r="S398" s="10"/>
      <c r="T398" s="9"/>
      <c r="U398" s="9"/>
      <c r="V398" s="7">
        <f t="shared" si="161"/>
        <v>0</v>
      </c>
      <c r="W398" s="5">
        <f t="shared" si="147"/>
        <v>0</v>
      </c>
      <c r="X398" s="9"/>
      <c r="Y398" s="9"/>
      <c r="Z398" s="9"/>
      <c r="AA398" s="4">
        <f t="shared" si="148"/>
        <v>0</v>
      </c>
      <c r="AB398" s="8">
        <f t="shared" si="149"/>
        <v>0</v>
      </c>
      <c r="AC398" s="9"/>
      <c r="AD398" s="6"/>
      <c r="AE398" s="6"/>
      <c r="AF398" s="4">
        <f t="shared" si="144"/>
        <v>0</v>
      </c>
      <c r="AG398" s="8">
        <f t="shared" si="150"/>
        <v>0</v>
      </c>
      <c r="AH398" s="4"/>
      <c r="AI398" s="4"/>
      <c r="AJ398" s="4"/>
      <c r="AK398" s="4">
        <f t="shared" si="162"/>
        <v>0</v>
      </c>
      <c r="AL398" s="8">
        <f t="shared" si="151"/>
        <v>0</v>
      </c>
      <c r="AM398" s="4"/>
      <c r="AN398" s="4"/>
      <c r="AO398" s="4"/>
      <c r="AP398" s="4">
        <f t="shared" si="163"/>
        <v>0</v>
      </c>
      <c r="AQ398" s="8">
        <f t="shared" si="152"/>
        <v>0</v>
      </c>
      <c r="AR398" s="4"/>
      <c r="AS398" s="4"/>
      <c r="AT398" s="4"/>
      <c r="AU398" s="4">
        <f t="shared" si="164"/>
        <v>0</v>
      </c>
      <c r="AV398" s="8">
        <f t="shared" si="153"/>
        <v>0</v>
      </c>
      <c r="AW398" s="4"/>
      <c r="AX398" s="4"/>
      <c r="AY398" s="4"/>
      <c r="AZ398" s="4">
        <f t="shared" si="165"/>
        <v>0</v>
      </c>
      <c r="BA398" s="5">
        <f t="shared" si="154"/>
        <v>0</v>
      </c>
      <c r="BB398" s="4"/>
      <c r="BC398" s="4"/>
      <c r="BD398" s="4"/>
      <c r="BE398" s="4">
        <f t="shared" si="166"/>
        <v>0</v>
      </c>
      <c r="BF398" s="5">
        <f t="shared" si="155"/>
        <v>0</v>
      </c>
      <c r="BG398" s="4"/>
      <c r="BH398" s="4"/>
      <c r="BI398" s="4"/>
      <c r="BJ398" s="11">
        <f t="shared" si="167"/>
        <v>0</v>
      </c>
      <c r="BK398" s="12">
        <f t="shared" si="156"/>
        <v>0</v>
      </c>
    </row>
    <row r="399" spans="1:63" ht="31.5" x14ac:dyDescent="0.25">
      <c r="A399" s="2">
        <v>209056500</v>
      </c>
      <c r="B399" s="3" t="s">
        <v>458</v>
      </c>
      <c r="C399" s="36">
        <v>0.55000000000000004</v>
      </c>
      <c r="D399" s="47">
        <v>0</v>
      </c>
      <c r="E399" s="37">
        <v>0</v>
      </c>
      <c r="F399" s="37">
        <v>0</v>
      </c>
      <c r="G399" s="37">
        <f t="shared" si="157"/>
        <v>0</v>
      </c>
      <c r="H399" s="37">
        <f t="shared" si="145"/>
        <v>0</v>
      </c>
      <c r="I399" s="38">
        <v>360</v>
      </c>
      <c r="J399" s="38">
        <v>0</v>
      </c>
      <c r="K399" s="39">
        <v>0</v>
      </c>
      <c r="L399" s="37">
        <f t="shared" si="160"/>
        <v>360</v>
      </c>
      <c r="M399" s="37">
        <f t="shared" si="158"/>
        <v>198.00000000000003</v>
      </c>
      <c r="N399" s="39">
        <v>1200</v>
      </c>
      <c r="O399" s="39">
        <v>0</v>
      </c>
      <c r="P399" s="39">
        <v>50</v>
      </c>
      <c r="Q399" s="37">
        <f t="shared" si="159"/>
        <v>1250</v>
      </c>
      <c r="R399" s="37">
        <f t="shared" si="146"/>
        <v>687.5</v>
      </c>
      <c r="S399" s="10"/>
      <c r="T399" s="9"/>
      <c r="U399" s="9"/>
      <c r="V399" s="7">
        <f t="shared" si="161"/>
        <v>0</v>
      </c>
      <c r="W399" s="5">
        <f t="shared" si="147"/>
        <v>0</v>
      </c>
      <c r="X399" s="9"/>
      <c r="Y399" s="9"/>
      <c r="Z399" s="9"/>
      <c r="AA399" s="4">
        <f t="shared" si="148"/>
        <v>0</v>
      </c>
      <c r="AB399" s="8">
        <f t="shared" si="149"/>
        <v>0</v>
      </c>
      <c r="AC399" s="9"/>
      <c r="AD399" s="6"/>
      <c r="AE399" s="6"/>
      <c r="AF399" s="4">
        <f t="shared" si="144"/>
        <v>0</v>
      </c>
      <c r="AG399" s="8">
        <f t="shared" si="150"/>
        <v>0</v>
      </c>
      <c r="AH399" s="4"/>
      <c r="AI399" s="4"/>
      <c r="AJ399" s="4"/>
      <c r="AK399" s="4">
        <f t="shared" si="162"/>
        <v>0</v>
      </c>
      <c r="AL399" s="8">
        <f t="shared" si="151"/>
        <v>0</v>
      </c>
      <c r="AM399" s="4"/>
      <c r="AN399" s="4"/>
      <c r="AO399" s="4"/>
      <c r="AP399" s="4">
        <f t="shared" si="163"/>
        <v>0</v>
      </c>
      <c r="AQ399" s="8">
        <f t="shared" si="152"/>
        <v>0</v>
      </c>
      <c r="AR399" s="4"/>
      <c r="AS399" s="4"/>
      <c r="AT399" s="4"/>
      <c r="AU399" s="4">
        <f t="shared" si="164"/>
        <v>0</v>
      </c>
      <c r="AV399" s="8">
        <f t="shared" si="153"/>
        <v>0</v>
      </c>
      <c r="AW399" s="4"/>
      <c r="AX399" s="4"/>
      <c r="AY399" s="4"/>
      <c r="AZ399" s="4">
        <f t="shared" si="165"/>
        <v>0</v>
      </c>
      <c r="BA399" s="5">
        <f t="shared" si="154"/>
        <v>0</v>
      </c>
      <c r="BB399" s="4"/>
      <c r="BC399" s="4"/>
      <c r="BD399" s="4"/>
      <c r="BE399" s="4">
        <f t="shared" si="166"/>
        <v>0</v>
      </c>
      <c r="BF399" s="5">
        <f t="shared" si="155"/>
        <v>0</v>
      </c>
      <c r="BG399" s="4"/>
      <c r="BH399" s="4"/>
      <c r="BI399" s="4"/>
      <c r="BJ399" s="11">
        <f t="shared" si="167"/>
        <v>0</v>
      </c>
      <c r="BK399" s="12">
        <f t="shared" si="156"/>
        <v>0</v>
      </c>
    </row>
    <row r="400" spans="1:63" ht="15.75" x14ac:dyDescent="0.25">
      <c r="A400" s="13">
        <v>209056700</v>
      </c>
      <c r="B400" s="14" t="s">
        <v>459</v>
      </c>
      <c r="C400" s="40">
        <v>0.96799999999999997</v>
      </c>
      <c r="D400" s="47">
        <v>0</v>
      </c>
      <c r="E400" s="37">
        <v>0</v>
      </c>
      <c r="F400" s="37">
        <v>0</v>
      </c>
      <c r="G400" s="37">
        <f t="shared" si="157"/>
        <v>0</v>
      </c>
      <c r="H400" s="37">
        <f t="shared" si="145"/>
        <v>0</v>
      </c>
      <c r="I400" s="38">
        <v>0</v>
      </c>
      <c r="J400" s="38">
        <v>0</v>
      </c>
      <c r="K400" s="39">
        <v>0</v>
      </c>
      <c r="L400" s="37">
        <f t="shared" si="160"/>
        <v>0</v>
      </c>
      <c r="M400" s="37">
        <f t="shared" si="158"/>
        <v>0</v>
      </c>
      <c r="N400" s="39">
        <v>0</v>
      </c>
      <c r="O400" s="39">
        <v>0</v>
      </c>
      <c r="P400" s="39">
        <v>0</v>
      </c>
      <c r="Q400" s="37">
        <f t="shared" si="159"/>
        <v>0</v>
      </c>
      <c r="R400" s="37">
        <f t="shared" si="146"/>
        <v>0</v>
      </c>
      <c r="S400" s="10"/>
      <c r="T400" s="9"/>
      <c r="U400" s="9"/>
      <c r="V400" s="7">
        <f t="shared" si="161"/>
        <v>0</v>
      </c>
      <c r="W400" s="5">
        <f t="shared" si="147"/>
        <v>0</v>
      </c>
      <c r="X400" s="9"/>
      <c r="Y400" s="9"/>
      <c r="Z400" s="9"/>
      <c r="AA400" s="4">
        <f t="shared" si="148"/>
        <v>0</v>
      </c>
      <c r="AB400" s="8">
        <f t="shared" si="149"/>
        <v>0</v>
      </c>
      <c r="AC400" s="9"/>
      <c r="AD400" s="6"/>
      <c r="AE400" s="6"/>
      <c r="AF400" s="4">
        <f t="shared" si="144"/>
        <v>0</v>
      </c>
      <c r="AG400" s="8">
        <f t="shared" si="150"/>
        <v>0</v>
      </c>
      <c r="AH400" s="4"/>
      <c r="AI400" s="4"/>
      <c r="AJ400" s="4"/>
      <c r="AK400" s="4">
        <f t="shared" si="162"/>
        <v>0</v>
      </c>
      <c r="AL400" s="8">
        <f t="shared" si="151"/>
        <v>0</v>
      </c>
      <c r="AM400" s="4"/>
      <c r="AN400" s="4"/>
      <c r="AO400" s="4"/>
      <c r="AP400" s="4">
        <f t="shared" si="163"/>
        <v>0</v>
      </c>
      <c r="AQ400" s="8">
        <f t="shared" si="152"/>
        <v>0</v>
      </c>
      <c r="AR400" s="4"/>
      <c r="AS400" s="4"/>
      <c r="AT400" s="4"/>
      <c r="AU400" s="4">
        <f t="shared" si="164"/>
        <v>0</v>
      </c>
      <c r="AV400" s="8">
        <f t="shared" si="153"/>
        <v>0</v>
      </c>
      <c r="AW400" s="4"/>
      <c r="AX400" s="4"/>
      <c r="AY400" s="4"/>
      <c r="AZ400" s="4">
        <f t="shared" si="165"/>
        <v>0</v>
      </c>
      <c r="BA400" s="5">
        <f t="shared" si="154"/>
        <v>0</v>
      </c>
      <c r="BB400" s="4"/>
      <c r="BC400" s="4"/>
      <c r="BD400" s="4"/>
      <c r="BE400" s="4">
        <f t="shared" si="166"/>
        <v>0</v>
      </c>
      <c r="BF400" s="5">
        <f t="shared" si="155"/>
        <v>0</v>
      </c>
      <c r="BG400" s="4"/>
      <c r="BH400" s="4"/>
      <c r="BI400" s="4"/>
      <c r="BJ400" s="11">
        <f t="shared" si="167"/>
        <v>0</v>
      </c>
      <c r="BK400" s="12">
        <f t="shared" si="156"/>
        <v>0</v>
      </c>
    </row>
    <row r="401" spans="1:63" ht="31.5" x14ac:dyDescent="0.25">
      <c r="A401" s="2">
        <v>209056702</v>
      </c>
      <c r="B401" s="3" t="s">
        <v>460</v>
      </c>
      <c r="C401" s="36">
        <v>1.5</v>
      </c>
      <c r="D401" s="47">
        <v>0</v>
      </c>
      <c r="E401" s="37">
        <v>0</v>
      </c>
      <c r="F401" s="37">
        <v>0</v>
      </c>
      <c r="G401" s="37">
        <f t="shared" si="157"/>
        <v>0</v>
      </c>
      <c r="H401" s="37">
        <f t="shared" si="145"/>
        <v>0</v>
      </c>
      <c r="I401" s="38">
        <v>504</v>
      </c>
      <c r="J401" s="38">
        <v>0</v>
      </c>
      <c r="K401" s="39">
        <v>0</v>
      </c>
      <c r="L401" s="37">
        <f t="shared" si="160"/>
        <v>504</v>
      </c>
      <c r="M401" s="37">
        <f t="shared" si="158"/>
        <v>756</v>
      </c>
      <c r="N401" s="39">
        <v>0</v>
      </c>
      <c r="O401" s="39">
        <v>0</v>
      </c>
      <c r="P401" s="39">
        <v>0</v>
      </c>
      <c r="Q401" s="37">
        <f t="shared" si="159"/>
        <v>0</v>
      </c>
      <c r="R401" s="37">
        <f t="shared" si="146"/>
        <v>0</v>
      </c>
      <c r="S401" s="10"/>
      <c r="T401" s="9"/>
      <c r="U401" s="9"/>
      <c r="V401" s="7">
        <f t="shared" si="161"/>
        <v>0</v>
      </c>
      <c r="W401" s="5">
        <f t="shared" si="147"/>
        <v>0</v>
      </c>
      <c r="X401" s="9"/>
      <c r="Y401" s="9"/>
      <c r="Z401" s="9"/>
      <c r="AA401" s="4">
        <f t="shared" si="148"/>
        <v>0</v>
      </c>
      <c r="AB401" s="8">
        <f t="shared" si="149"/>
        <v>0</v>
      </c>
      <c r="AC401" s="9"/>
      <c r="AD401" s="6"/>
      <c r="AE401" s="6"/>
      <c r="AF401" s="4">
        <f t="shared" si="144"/>
        <v>0</v>
      </c>
      <c r="AG401" s="8">
        <f t="shared" si="150"/>
        <v>0</v>
      </c>
      <c r="AH401" s="4"/>
      <c r="AI401" s="4"/>
      <c r="AJ401" s="4"/>
      <c r="AK401" s="4">
        <f t="shared" si="162"/>
        <v>0</v>
      </c>
      <c r="AL401" s="8">
        <f t="shared" si="151"/>
        <v>0</v>
      </c>
      <c r="AM401" s="4"/>
      <c r="AN401" s="4"/>
      <c r="AO401" s="4"/>
      <c r="AP401" s="4">
        <f t="shared" si="163"/>
        <v>0</v>
      </c>
      <c r="AQ401" s="8">
        <f t="shared" si="152"/>
        <v>0</v>
      </c>
      <c r="AR401" s="4"/>
      <c r="AS401" s="4"/>
      <c r="AT401" s="4"/>
      <c r="AU401" s="4">
        <f t="shared" si="164"/>
        <v>0</v>
      </c>
      <c r="AV401" s="8">
        <f t="shared" si="153"/>
        <v>0</v>
      </c>
      <c r="AW401" s="4"/>
      <c r="AX401" s="4"/>
      <c r="AY401" s="4"/>
      <c r="AZ401" s="4">
        <f t="shared" si="165"/>
        <v>0</v>
      </c>
      <c r="BA401" s="5">
        <f t="shared" si="154"/>
        <v>0</v>
      </c>
      <c r="BB401" s="4"/>
      <c r="BC401" s="4"/>
      <c r="BD401" s="4"/>
      <c r="BE401" s="4">
        <f t="shared" si="166"/>
        <v>0</v>
      </c>
      <c r="BF401" s="5">
        <f t="shared" si="155"/>
        <v>0</v>
      </c>
      <c r="BG401" s="4"/>
      <c r="BH401" s="4"/>
      <c r="BI401" s="4"/>
      <c r="BJ401" s="11">
        <f t="shared" si="167"/>
        <v>0</v>
      </c>
      <c r="BK401" s="12">
        <f t="shared" si="156"/>
        <v>0</v>
      </c>
    </row>
    <row r="402" spans="1:63" ht="31.5" x14ac:dyDescent="0.25">
      <c r="A402" s="13">
        <v>209057800</v>
      </c>
      <c r="B402" s="14" t="s">
        <v>461</v>
      </c>
      <c r="C402" s="40">
        <v>0.16</v>
      </c>
      <c r="D402" s="47">
        <v>0</v>
      </c>
      <c r="E402" s="37">
        <v>0</v>
      </c>
      <c r="F402" s="37">
        <v>0</v>
      </c>
      <c r="G402" s="37">
        <f t="shared" si="157"/>
        <v>0</v>
      </c>
      <c r="H402" s="37">
        <f t="shared" si="145"/>
        <v>0</v>
      </c>
      <c r="I402" s="38">
        <v>261</v>
      </c>
      <c r="J402" s="38">
        <v>0</v>
      </c>
      <c r="K402" s="39">
        <v>0</v>
      </c>
      <c r="L402" s="37">
        <f t="shared" si="160"/>
        <v>261</v>
      </c>
      <c r="M402" s="37">
        <f t="shared" si="158"/>
        <v>41.76</v>
      </c>
      <c r="N402" s="39">
        <v>0</v>
      </c>
      <c r="O402" s="39">
        <v>0</v>
      </c>
      <c r="P402" s="39">
        <v>0</v>
      </c>
      <c r="Q402" s="37">
        <f t="shared" si="159"/>
        <v>0</v>
      </c>
      <c r="R402" s="37">
        <f t="shared" si="146"/>
        <v>0</v>
      </c>
      <c r="S402" s="10"/>
      <c r="T402" s="9"/>
      <c r="U402" s="9"/>
      <c r="V402" s="7">
        <f t="shared" si="161"/>
        <v>0</v>
      </c>
      <c r="W402" s="5">
        <f t="shared" si="147"/>
        <v>0</v>
      </c>
      <c r="X402" s="9"/>
      <c r="Y402" s="9"/>
      <c r="Z402" s="9"/>
      <c r="AA402" s="4">
        <f t="shared" si="148"/>
        <v>0</v>
      </c>
      <c r="AB402" s="8">
        <f t="shared" si="149"/>
        <v>0</v>
      </c>
      <c r="AC402" s="9"/>
      <c r="AD402" s="6"/>
      <c r="AE402" s="6"/>
      <c r="AF402" s="4">
        <f t="shared" si="144"/>
        <v>0</v>
      </c>
      <c r="AG402" s="8">
        <f t="shared" si="150"/>
        <v>0</v>
      </c>
      <c r="AH402" s="4"/>
      <c r="AI402" s="4"/>
      <c r="AJ402" s="4"/>
      <c r="AK402" s="4">
        <f t="shared" si="162"/>
        <v>0</v>
      </c>
      <c r="AL402" s="8">
        <f t="shared" si="151"/>
        <v>0</v>
      </c>
      <c r="AM402" s="4"/>
      <c r="AN402" s="4"/>
      <c r="AO402" s="4"/>
      <c r="AP402" s="4">
        <f t="shared" si="163"/>
        <v>0</v>
      </c>
      <c r="AQ402" s="8">
        <f t="shared" si="152"/>
        <v>0</v>
      </c>
      <c r="AR402" s="4"/>
      <c r="AS402" s="4"/>
      <c r="AT402" s="4"/>
      <c r="AU402" s="4">
        <f t="shared" si="164"/>
        <v>0</v>
      </c>
      <c r="AV402" s="8">
        <f t="shared" si="153"/>
        <v>0</v>
      </c>
      <c r="AW402" s="4"/>
      <c r="AX402" s="4"/>
      <c r="AY402" s="4"/>
      <c r="AZ402" s="4">
        <f t="shared" si="165"/>
        <v>0</v>
      </c>
      <c r="BA402" s="5">
        <f t="shared" si="154"/>
        <v>0</v>
      </c>
      <c r="BB402" s="4"/>
      <c r="BC402" s="4"/>
      <c r="BD402" s="4"/>
      <c r="BE402" s="4">
        <f t="shared" si="166"/>
        <v>0</v>
      </c>
      <c r="BF402" s="5">
        <f t="shared" si="155"/>
        <v>0</v>
      </c>
      <c r="BG402" s="4"/>
      <c r="BH402" s="4"/>
      <c r="BI402" s="4"/>
      <c r="BJ402" s="11">
        <f t="shared" si="167"/>
        <v>0</v>
      </c>
      <c r="BK402" s="12">
        <f t="shared" si="156"/>
        <v>0</v>
      </c>
    </row>
    <row r="403" spans="1:63" ht="31.5" x14ac:dyDescent="0.25">
      <c r="A403" s="2">
        <v>209057801</v>
      </c>
      <c r="B403" s="3" t="s">
        <v>462</v>
      </c>
      <c r="C403" s="36">
        <v>0.28999999999999998</v>
      </c>
      <c r="D403" s="47">
        <v>0</v>
      </c>
      <c r="E403" s="37">
        <v>0</v>
      </c>
      <c r="F403" s="37">
        <v>0</v>
      </c>
      <c r="G403" s="37">
        <f t="shared" si="157"/>
        <v>0</v>
      </c>
      <c r="H403" s="37">
        <f t="shared" si="145"/>
        <v>0</v>
      </c>
      <c r="I403" s="38">
        <v>0</v>
      </c>
      <c r="J403" s="38">
        <v>0</v>
      </c>
      <c r="K403" s="39">
        <v>0</v>
      </c>
      <c r="L403" s="37">
        <f t="shared" si="160"/>
        <v>0</v>
      </c>
      <c r="M403" s="37">
        <f t="shared" si="158"/>
        <v>0</v>
      </c>
      <c r="N403" s="39">
        <v>0</v>
      </c>
      <c r="O403" s="39">
        <v>0</v>
      </c>
      <c r="P403" s="39">
        <v>0</v>
      </c>
      <c r="Q403" s="37">
        <f t="shared" si="159"/>
        <v>0</v>
      </c>
      <c r="R403" s="37">
        <f t="shared" si="146"/>
        <v>0</v>
      </c>
      <c r="S403" s="10"/>
      <c r="T403" s="9"/>
      <c r="U403" s="9"/>
      <c r="V403" s="7">
        <f t="shared" si="161"/>
        <v>0</v>
      </c>
      <c r="W403" s="5">
        <f t="shared" si="147"/>
        <v>0</v>
      </c>
      <c r="X403" s="9"/>
      <c r="Y403" s="9"/>
      <c r="Z403" s="9"/>
      <c r="AA403" s="4">
        <f t="shared" si="148"/>
        <v>0</v>
      </c>
      <c r="AB403" s="8">
        <f t="shared" si="149"/>
        <v>0</v>
      </c>
      <c r="AC403" s="9"/>
      <c r="AD403" s="6"/>
      <c r="AE403" s="6"/>
      <c r="AF403" s="4">
        <f t="shared" si="144"/>
        <v>0</v>
      </c>
      <c r="AG403" s="8">
        <f t="shared" si="150"/>
        <v>0</v>
      </c>
      <c r="AH403" s="4"/>
      <c r="AI403" s="4"/>
      <c r="AJ403" s="4"/>
      <c r="AK403" s="4">
        <f t="shared" si="162"/>
        <v>0</v>
      </c>
      <c r="AL403" s="8">
        <f t="shared" si="151"/>
        <v>0</v>
      </c>
      <c r="AM403" s="4"/>
      <c r="AN403" s="4"/>
      <c r="AO403" s="4"/>
      <c r="AP403" s="4">
        <f t="shared" si="163"/>
        <v>0</v>
      </c>
      <c r="AQ403" s="8">
        <f t="shared" si="152"/>
        <v>0</v>
      </c>
      <c r="AR403" s="4"/>
      <c r="AS403" s="4"/>
      <c r="AT403" s="4"/>
      <c r="AU403" s="4">
        <f t="shared" si="164"/>
        <v>0</v>
      </c>
      <c r="AV403" s="8">
        <f t="shared" si="153"/>
        <v>0</v>
      </c>
      <c r="AW403" s="4"/>
      <c r="AX403" s="4"/>
      <c r="AY403" s="4"/>
      <c r="AZ403" s="4">
        <f t="shared" si="165"/>
        <v>0</v>
      </c>
      <c r="BA403" s="5">
        <f t="shared" si="154"/>
        <v>0</v>
      </c>
      <c r="BB403" s="4"/>
      <c r="BC403" s="4"/>
      <c r="BD403" s="4"/>
      <c r="BE403" s="4">
        <f t="shared" si="166"/>
        <v>0</v>
      </c>
      <c r="BF403" s="5">
        <f t="shared" si="155"/>
        <v>0</v>
      </c>
      <c r="BG403" s="4"/>
      <c r="BH403" s="4"/>
      <c r="BI403" s="4"/>
      <c r="BJ403" s="11">
        <f t="shared" si="167"/>
        <v>0</v>
      </c>
      <c r="BK403" s="12">
        <f t="shared" si="156"/>
        <v>0</v>
      </c>
    </row>
    <row r="404" spans="1:63" ht="31.5" x14ac:dyDescent="0.25">
      <c r="A404" s="13">
        <v>209057802</v>
      </c>
      <c r="B404" s="14" t="s">
        <v>463</v>
      </c>
      <c r="C404" s="40">
        <v>0.12325</v>
      </c>
      <c r="D404" s="47">
        <v>0</v>
      </c>
      <c r="E404" s="37">
        <v>0</v>
      </c>
      <c r="F404" s="37">
        <v>0</v>
      </c>
      <c r="G404" s="37">
        <f t="shared" si="157"/>
        <v>0</v>
      </c>
      <c r="H404" s="37">
        <f t="shared" si="145"/>
        <v>0</v>
      </c>
      <c r="I404" s="38">
        <v>0</v>
      </c>
      <c r="J404" s="38">
        <v>0</v>
      </c>
      <c r="K404" s="39">
        <v>0</v>
      </c>
      <c r="L404" s="37">
        <f t="shared" si="160"/>
        <v>0</v>
      </c>
      <c r="M404" s="37">
        <f t="shared" si="158"/>
        <v>0</v>
      </c>
      <c r="N404" s="39">
        <v>0</v>
      </c>
      <c r="O404" s="39">
        <v>0</v>
      </c>
      <c r="P404" s="39">
        <v>0</v>
      </c>
      <c r="Q404" s="37">
        <f t="shared" si="159"/>
        <v>0</v>
      </c>
      <c r="R404" s="37">
        <f t="shared" si="146"/>
        <v>0</v>
      </c>
      <c r="S404" s="10"/>
      <c r="T404" s="9"/>
      <c r="U404" s="9"/>
      <c r="V404" s="7">
        <f t="shared" si="161"/>
        <v>0</v>
      </c>
      <c r="W404" s="5">
        <f t="shared" si="147"/>
        <v>0</v>
      </c>
      <c r="X404" s="9"/>
      <c r="Y404" s="9"/>
      <c r="Z404" s="9"/>
      <c r="AA404" s="4">
        <f t="shared" si="148"/>
        <v>0</v>
      </c>
      <c r="AB404" s="8">
        <f t="shared" si="149"/>
        <v>0</v>
      </c>
      <c r="AC404" s="9"/>
      <c r="AD404" s="6"/>
      <c r="AE404" s="6"/>
      <c r="AF404" s="4">
        <f t="shared" si="144"/>
        <v>0</v>
      </c>
      <c r="AG404" s="8">
        <f t="shared" si="150"/>
        <v>0</v>
      </c>
      <c r="AH404" s="4"/>
      <c r="AI404" s="4"/>
      <c r="AJ404" s="4"/>
      <c r="AK404" s="4">
        <f t="shared" si="162"/>
        <v>0</v>
      </c>
      <c r="AL404" s="8">
        <f t="shared" si="151"/>
        <v>0</v>
      </c>
      <c r="AM404" s="4"/>
      <c r="AN404" s="4"/>
      <c r="AO404" s="4"/>
      <c r="AP404" s="4">
        <f t="shared" si="163"/>
        <v>0</v>
      </c>
      <c r="AQ404" s="8">
        <f t="shared" si="152"/>
        <v>0</v>
      </c>
      <c r="AR404" s="4"/>
      <c r="AS404" s="4"/>
      <c r="AT404" s="4"/>
      <c r="AU404" s="4">
        <f t="shared" si="164"/>
        <v>0</v>
      </c>
      <c r="AV404" s="8">
        <f t="shared" si="153"/>
        <v>0</v>
      </c>
      <c r="AW404" s="4"/>
      <c r="AX404" s="4"/>
      <c r="AY404" s="4"/>
      <c r="AZ404" s="4">
        <f t="shared" si="165"/>
        <v>0</v>
      </c>
      <c r="BA404" s="5">
        <f t="shared" si="154"/>
        <v>0</v>
      </c>
      <c r="BB404" s="4"/>
      <c r="BC404" s="4"/>
      <c r="BD404" s="4"/>
      <c r="BE404" s="4">
        <f t="shared" si="166"/>
        <v>0</v>
      </c>
      <c r="BF404" s="5">
        <f t="shared" si="155"/>
        <v>0</v>
      </c>
      <c r="BG404" s="4"/>
      <c r="BH404" s="4"/>
      <c r="BI404" s="4"/>
      <c r="BJ404" s="11">
        <f t="shared" si="167"/>
        <v>0</v>
      </c>
      <c r="BK404" s="12">
        <f t="shared" si="156"/>
        <v>0</v>
      </c>
    </row>
    <row r="405" spans="1:63" ht="31.5" x14ac:dyDescent="0.25">
      <c r="A405" s="2">
        <v>209057803</v>
      </c>
      <c r="B405" s="3" t="s">
        <v>464</v>
      </c>
      <c r="C405" s="36">
        <v>0.1368</v>
      </c>
      <c r="D405" s="47">
        <v>1104</v>
      </c>
      <c r="E405" s="37">
        <v>0</v>
      </c>
      <c r="F405" s="37">
        <v>0</v>
      </c>
      <c r="G405" s="37">
        <f t="shared" si="157"/>
        <v>1104</v>
      </c>
      <c r="H405" s="37">
        <f t="shared" si="145"/>
        <v>151.02719999999999</v>
      </c>
      <c r="I405" s="38">
        <v>0</v>
      </c>
      <c r="J405" s="38">
        <v>0</v>
      </c>
      <c r="K405" s="39">
        <v>0</v>
      </c>
      <c r="L405" s="37">
        <f t="shared" si="160"/>
        <v>0</v>
      </c>
      <c r="M405" s="37">
        <f t="shared" si="158"/>
        <v>0</v>
      </c>
      <c r="N405" s="39">
        <v>0</v>
      </c>
      <c r="O405" s="39">
        <v>0</v>
      </c>
      <c r="P405" s="39">
        <v>0</v>
      </c>
      <c r="Q405" s="37">
        <f t="shared" si="159"/>
        <v>0</v>
      </c>
      <c r="R405" s="37">
        <f t="shared" si="146"/>
        <v>0</v>
      </c>
      <c r="S405" s="10"/>
      <c r="T405" s="9"/>
      <c r="U405" s="9"/>
      <c r="V405" s="7">
        <f t="shared" si="161"/>
        <v>0</v>
      </c>
      <c r="W405" s="5">
        <f t="shared" si="147"/>
        <v>0</v>
      </c>
      <c r="X405" s="9"/>
      <c r="Y405" s="9"/>
      <c r="Z405" s="9"/>
      <c r="AA405" s="4">
        <f t="shared" si="148"/>
        <v>0</v>
      </c>
      <c r="AB405" s="8">
        <f t="shared" si="149"/>
        <v>0</v>
      </c>
      <c r="AC405" s="9"/>
      <c r="AD405" s="6"/>
      <c r="AE405" s="6"/>
      <c r="AF405" s="4">
        <f t="shared" si="144"/>
        <v>0</v>
      </c>
      <c r="AG405" s="8">
        <f t="shared" si="150"/>
        <v>0</v>
      </c>
      <c r="AH405" s="4"/>
      <c r="AI405" s="4"/>
      <c r="AJ405" s="4"/>
      <c r="AK405" s="4">
        <f t="shared" si="162"/>
        <v>0</v>
      </c>
      <c r="AL405" s="8">
        <f t="shared" si="151"/>
        <v>0</v>
      </c>
      <c r="AM405" s="4"/>
      <c r="AN405" s="4"/>
      <c r="AO405" s="4"/>
      <c r="AP405" s="4">
        <f t="shared" si="163"/>
        <v>0</v>
      </c>
      <c r="AQ405" s="8">
        <f t="shared" si="152"/>
        <v>0</v>
      </c>
      <c r="AR405" s="4"/>
      <c r="AS405" s="4"/>
      <c r="AT405" s="4"/>
      <c r="AU405" s="4">
        <f t="shared" si="164"/>
        <v>0</v>
      </c>
      <c r="AV405" s="8">
        <f t="shared" si="153"/>
        <v>0</v>
      </c>
      <c r="AW405" s="4"/>
      <c r="AX405" s="4"/>
      <c r="AY405" s="4"/>
      <c r="AZ405" s="4">
        <f t="shared" si="165"/>
        <v>0</v>
      </c>
      <c r="BA405" s="5">
        <f t="shared" si="154"/>
        <v>0</v>
      </c>
      <c r="BB405" s="4"/>
      <c r="BC405" s="4"/>
      <c r="BD405" s="4"/>
      <c r="BE405" s="4">
        <f t="shared" si="166"/>
        <v>0</v>
      </c>
      <c r="BF405" s="5">
        <f t="shared" si="155"/>
        <v>0</v>
      </c>
      <c r="BG405" s="4"/>
      <c r="BH405" s="4"/>
      <c r="BI405" s="4"/>
      <c r="BJ405" s="11">
        <f t="shared" si="167"/>
        <v>0</v>
      </c>
      <c r="BK405" s="12">
        <f t="shared" si="156"/>
        <v>0</v>
      </c>
    </row>
    <row r="406" spans="1:63" ht="15.75" x14ac:dyDescent="0.25">
      <c r="A406" s="13">
        <v>209059700</v>
      </c>
      <c r="B406" s="14" t="s">
        <v>465</v>
      </c>
      <c r="C406" s="40">
        <v>0.78</v>
      </c>
      <c r="D406" s="47">
        <v>0</v>
      </c>
      <c r="E406" s="37">
        <v>0</v>
      </c>
      <c r="F406" s="37">
        <v>0</v>
      </c>
      <c r="G406" s="37">
        <f t="shared" si="157"/>
        <v>0</v>
      </c>
      <c r="H406" s="37">
        <f t="shared" si="145"/>
        <v>0</v>
      </c>
      <c r="I406" s="38">
        <v>0</v>
      </c>
      <c r="J406" s="38">
        <v>0</v>
      </c>
      <c r="K406" s="39">
        <v>380</v>
      </c>
      <c r="L406" s="37">
        <f t="shared" si="160"/>
        <v>380</v>
      </c>
      <c r="M406" s="37">
        <f t="shared" si="158"/>
        <v>296.40000000000003</v>
      </c>
      <c r="N406" s="39">
        <v>0</v>
      </c>
      <c r="O406" s="39">
        <v>0</v>
      </c>
      <c r="P406" s="39">
        <v>240</v>
      </c>
      <c r="Q406" s="37">
        <f t="shared" si="159"/>
        <v>240</v>
      </c>
      <c r="R406" s="37">
        <f t="shared" si="146"/>
        <v>187.20000000000002</v>
      </c>
      <c r="S406" s="10"/>
      <c r="T406" s="9"/>
      <c r="U406" s="9"/>
      <c r="V406" s="7">
        <f t="shared" si="161"/>
        <v>0</v>
      </c>
      <c r="W406" s="5">
        <f t="shared" si="147"/>
        <v>0</v>
      </c>
      <c r="X406" s="9"/>
      <c r="Y406" s="9"/>
      <c r="Z406" s="9"/>
      <c r="AA406" s="4">
        <f t="shared" si="148"/>
        <v>0</v>
      </c>
      <c r="AB406" s="8">
        <f t="shared" si="149"/>
        <v>0</v>
      </c>
      <c r="AC406" s="9"/>
      <c r="AD406" s="6"/>
      <c r="AE406" s="6"/>
      <c r="AF406" s="4">
        <f t="shared" si="144"/>
        <v>0</v>
      </c>
      <c r="AG406" s="8">
        <f t="shared" si="150"/>
        <v>0</v>
      </c>
      <c r="AH406" s="4"/>
      <c r="AI406" s="4"/>
      <c r="AJ406" s="4"/>
      <c r="AK406" s="4">
        <f t="shared" si="162"/>
        <v>0</v>
      </c>
      <c r="AL406" s="8">
        <f t="shared" si="151"/>
        <v>0</v>
      </c>
      <c r="AM406" s="4"/>
      <c r="AN406" s="4"/>
      <c r="AO406" s="4"/>
      <c r="AP406" s="4">
        <f t="shared" si="163"/>
        <v>0</v>
      </c>
      <c r="AQ406" s="8">
        <f t="shared" si="152"/>
        <v>0</v>
      </c>
      <c r="AR406" s="4"/>
      <c r="AS406" s="4"/>
      <c r="AT406" s="4"/>
      <c r="AU406" s="4">
        <f t="shared" si="164"/>
        <v>0</v>
      </c>
      <c r="AV406" s="8">
        <f t="shared" si="153"/>
        <v>0</v>
      </c>
      <c r="AW406" s="4"/>
      <c r="AX406" s="4"/>
      <c r="AY406" s="4"/>
      <c r="AZ406" s="4">
        <f t="shared" si="165"/>
        <v>0</v>
      </c>
      <c r="BA406" s="5">
        <f t="shared" si="154"/>
        <v>0</v>
      </c>
      <c r="BB406" s="4"/>
      <c r="BC406" s="4"/>
      <c r="BD406" s="4"/>
      <c r="BE406" s="4">
        <f t="shared" si="166"/>
        <v>0</v>
      </c>
      <c r="BF406" s="5">
        <f t="shared" si="155"/>
        <v>0</v>
      </c>
      <c r="BG406" s="4"/>
      <c r="BH406" s="4"/>
      <c r="BI406" s="4"/>
      <c r="BJ406" s="11">
        <f t="shared" si="167"/>
        <v>0</v>
      </c>
      <c r="BK406" s="12">
        <f t="shared" si="156"/>
        <v>0</v>
      </c>
    </row>
    <row r="407" spans="1:63" ht="15.75" x14ac:dyDescent="0.25">
      <c r="A407" s="2">
        <v>209060000</v>
      </c>
      <c r="B407" s="3" t="s">
        <v>466</v>
      </c>
      <c r="C407" s="36">
        <v>1.48</v>
      </c>
      <c r="D407" s="47">
        <v>0</v>
      </c>
      <c r="E407" s="37">
        <v>0</v>
      </c>
      <c r="F407" s="37">
        <v>0</v>
      </c>
      <c r="G407" s="37">
        <f t="shared" si="157"/>
        <v>0</v>
      </c>
      <c r="H407" s="37">
        <f t="shared" si="145"/>
        <v>0</v>
      </c>
      <c r="I407" s="38">
        <v>0</v>
      </c>
      <c r="J407" s="38">
        <v>0</v>
      </c>
      <c r="K407" s="39">
        <v>0</v>
      </c>
      <c r="L407" s="37">
        <f t="shared" si="160"/>
        <v>0</v>
      </c>
      <c r="M407" s="37">
        <f t="shared" si="158"/>
        <v>0</v>
      </c>
      <c r="N407" s="39">
        <v>0</v>
      </c>
      <c r="O407" s="39">
        <v>0</v>
      </c>
      <c r="P407" s="39">
        <v>0</v>
      </c>
      <c r="Q407" s="37">
        <f t="shared" si="159"/>
        <v>0</v>
      </c>
      <c r="R407" s="37">
        <f t="shared" si="146"/>
        <v>0</v>
      </c>
      <c r="S407" s="10"/>
      <c r="T407" s="9"/>
      <c r="U407" s="9"/>
      <c r="V407" s="7">
        <f t="shared" si="161"/>
        <v>0</v>
      </c>
      <c r="W407" s="5">
        <f t="shared" si="147"/>
        <v>0</v>
      </c>
      <c r="X407" s="9"/>
      <c r="Y407" s="9"/>
      <c r="Z407" s="9"/>
      <c r="AA407" s="4">
        <f t="shared" si="148"/>
        <v>0</v>
      </c>
      <c r="AB407" s="8">
        <f t="shared" si="149"/>
        <v>0</v>
      </c>
      <c r="AC407" s="9"/>
      <c r="AD407" s="6"/>
      <c r="AE407" s="6"/>
      <c r="AF407" s="4">
        <f t="shared" si="144"/>
        <v>0</v>
      </c>
      <c r="AG407" s="8">
        <f t="shared" si="150"/>
        <v>0</v>
      </c>
      <c r="AH407" s="4"/>
      <c r="AI407" s="4"/>
      <c r="AJ407" s="4"/>
      <c r="AK407" s="4">
        <f t="shared" si="162"/>
        <v>0</v>
      </c>
      <c r="AL407" s="8">
        <f t="shared" si="151"/>
        <v>0</v>
      </c>
      <c r="AM407" s="4"/>
      <c r="AN407" s="4"/>
      <c r="AO407" s="4"/>
      <c r="AP407" s="4">
        <f t="shared" si="163"/>
        <v>0</v>
      </c>
      <c r="AQ407" s="8">
        <f t="shared" si="152"/>
        <v>0</v>
      </c>
      <c r="AR407" s="4"/>
      <c r="AS407" s="4"/>
      <c r="AT407" s="4"/>
      <c r="AU407" s="4">
        <f t="shared" si="164"/>
        <v>0</v>
      </c>
      <c r="AV407" s="8">
        <f t="shared" si="153"/>
        <v>0</v>
      </c>
      <c r="AW407" s="4"/>
      <c r="AX407" s="4"/>
      <c r="AY407" s="4"/>
      <c r="AZ407" s="4">
        <f t="shared" si="165"/>
        <v>0</v>
      </c>
      <c r="BA407" s="5">
        <f t="shared" si="154"/>
        <v>0</v>
      </c>
      <c r="BB407" s="4"/>
      <c r="BC407" s="4"/>
      <c r="BD407" s="4"/>
      <c r="BE407" s="4">
        <f t="shared" si="166"/>
        <v>0</v>
      </c>
      <c r="BF407" s="5">
        <f t="shared" si="155"/>
        <v>0</v>
      </c>
      <c r="BG407" s="4"/>
      <c r="BH407" s="4"/>
      <c r="BI407" s="4"/>
      <c r="BJ407" s="11">
        <f t="shared" si="167"/>
        <v>0</v>
      </c>
      <c r="BK407" s="12">
        <f t="shared" si="156"/>
        <v>0</v>
      </c>
    </row>
    <row r="408" spans="1:63" ht="47.25" x14ac:dyDescent="0.25">
      <c r="A408" s="13">
        <v>209062504</v>
      </c>
      <c r="B408" s="14" t="s">
        <v>467</v>
      </c>
      <c r="C408" s="40">
        <v>1.43</v>
      </c>
      <c r="D408" s="47">
        <v>0</v>
      </c>
      <c r="E408" s="37">
        <v>0</v>
      </c>
      <c r="F408" s="37">
        <v>0</v>
      </c>
      <c r="G408" s="37">
        <f t="shared" si="157"/>
        <v>0</v>
      </c>
      <c r="H408" s="37">
        <f t="shared" si="145"/>
        <v>0</v>
      </c>
      <c r="I408" s="48">
        <v>0</v>
      </c>
      <c r="J408" s="38">
        <v>0</v>
      </c>
      <c r="K408" s="39">
        <v>0</v>
      </c>
      <c r="L408" s="37">
        <f t="shared" si="160"/>
        <v>0</v>
      </c>
      <c r="M408" s="37">
        <f t="shared" si="158"/>
        <v>0</v>
      </c>
      <c r="N408" s="39">
        <v>0</v>
      </c>
      <c r="O408" s="39">
        <v>0</v>
      </c>
      <c r="P408" s="39">
        <v>0</v>
      </c>
      <c r="Q408" s="37">
        <f t="shared" si="159"/>
        <v>0</v>
      </c>
      <c r="R408" s="37">
        <f t="shared" si="146"/>
        <v>0</v>
      </c>
      <c r="S408" s="10"/>
      <c r="T408" s="9"/>
      <c r="U408" s="9"/>
      <c r="V408" s="7">
        <f t="shared" si="161"/>
        <v>0</v>
      </c>
      <c r="W408" s="5">
        <f t="shared" si="147"/>
        <v>0</v>
      </c>
      <c r="X408" s="9"/>
      <c r="Y408" s="9"/>
      <c r="Z408" s="9"/>
      <c r="AA408" s="4">
        <f t="shared" si="148"/>
        <v>0</v>
      </c>
      <c r="AB408" s="8">
        <f t="shared" si="149"/>
        <v>0</v>
      </c>
      <c r="AC408" s="9"/>
      <c r="AD408" s="6"/>
      <c r="AE408" s="6"/>
      <c r="AF408" s="4">
        <f t="shared" si="144"/>
        <v>0</v>
      </c>
      <c r="AG408" s="8">
        <f t="shared" si="150"/>
        <v>0</v>
      </c>
      <c r="AH408" s="4"/>
      <c r="AI408" s="4"/>
      <c r="AJ408" s="4"/>
      <c r="AK408" s="4">
        <f t="shared" si="162"/>
        <v>0</v>
      </c>
      <c r="AL408" s="8">
        <f t="shared" si="151"/>
        <v>0</v>
      </c>
      <c r="AM408" s="4"/>
      <c r="AN408" s="4"/>
      <c r="AO408" s="4"/>
      <c r="AP408" s="4">
        <f t="shared" si="163"/>
        <v>0</v>
      </c>
      <c r="AQ408" s="8">
        <f t="shared" si="152"/>
        <v>0</v>
      </c>
      <c r="AR408" s="4"/>
      <c r="AS408" s="4"/>
      <c r="AT408" s="4"/>
      <c r="AU408" s="4">
        <f t="shared" si="164"/>
        <v>0</v>
      </c>
      <c r="AV408" s="8">
        <f t="shared" si="153"/>
        <v>0</v>
      </c>
      <c r="AW408" s="4"/>
      <c r="AX408" s="4"/>
      <c r="AY408" s="4"/>
      <c r="AZ408" s="4">
        <f t="shared" si="165"/>
        <v>0</v>
      </c>
      <c r="BA408" s="5">
        <f t="shared" si="154"/>
        <v>0</v>
      </c>
      <c r="BB408" s="4"/>
      <c r="BC408" s="4"/>
      <c r="BD408" s="4"/>
      <c r="BE408" s="4">
        <f t="shared" si="166"/>
        <v>0</v>
      </c>
      <c r="BF408" s="5">
        <f t="shared" si="155"/>
        <v>0</v>
      </c>
      <c r="BG408" s="4"/>
      <c r="BH408" s="4"/>
      <c r="BI408" s="4"/>
      <c r="BJ408" s="11">
        <f t="shared" si="167"/>
        <v>0</v>
      </c>
      <c r="BK408" s="12">
        <f t="shared" si="156"/>
        <v>0</v>
      </c>
    </row>
    <row r="409" spans="1:63" ht="15.75" x14ac:dyDescent="0.25">
      <c r="A409" s="2">
        <v>209063308</v>
      </c>
      <c r="B409" s="3" t="s">
        <v>468</v>
      </c>
      <c r="C409" s="36">
        <v>2.64575</v>
      </c>
      <c r="D409" s="47">
        <v>0</v>
      </c>
      <c r="E409" s="37">
        <v>0</v>
      </c>
      <c r="F409" s="37">
        <v>0</v>
      </c>
      <c r="G409" s="37">
        <f t="shared" si="157"/>
        <v>0</v>
      </c>
      <c r="H409" s="37">
        <f t="shared" si="145"/>
        <v>0</v>
      </c>
      <c r="I409" s="38">
        <v>0</v>
      </c>
      <c r="J409" s="38">
        <v>0</v>
      </c>
      <c r="K409" s="39">
        <v>0</v>
      </c>
      <c r="L409" s="37">
        <f t="shared" si="160"/>
        <v>0</v>
      </c>
      <c r="M409" s="37">
        <f t="shared" si="158"/>
        <v>0</v>
      </c>
      <c r="N409" s="39">
        <v>0</v>
      </c>
      <c r="O409" s="39">
        <v>0</v>
      </c>
      <c r="P409" s="39">
        <v>0</v>
      </c>
      <c r="Q409" s="37">
        <f t="shared" si="159"/>
        <v>0</v>
      </c>
      <c r="R409" s="37">
        <f t="shared" si="146"/>
        <v>0</v>
      </c>
      <c r="S409" s="10"/>
      <c r="T409" s="9"/>
      <c r="U409" s="9"/>
      <c r="V409" s="7">
        <f t="shared" si="161"/>
        <v>0</v>
      </c>
      <c r="W409" s="5">
        <f t="shared" si="147"/>
        <v>0</v>
      </c>
      <c r="X409" s="9"/>
      <c r="Y409" s="9"/>
      <c r="Z409" s="9"/>
      <c r="AA409" s="4">
        <f t="shared" si="148"/>
        <v>0</v>
      </c>
      <c r="AB409" s="8">
        <f t="shared" si="149"/>
        <v>0</v>
      </c>
      <c r="AC409" s="9"/>
      <c r="AD409" s="6"/>
      <c r="AE409" s="6"/>
      <c r="AF409" s="4">
        <f t="shared" si="144"/>
        <v>0</v>
      </c>
      <c r="AG409" s="8">
        <f t="shared" si="150"/>
        <v>0</v>
      </c>
      <c r="AH409" s="4"/>
      <c r="AI409" s="4"/>
      <c r="AJ409" s="4"/>
      <c r="AK409" s="4">
        <f t="shared" si="162"/>
        <v>0</v>
      </c>
      <c r="AL409" s="8">
        <f t="shared" si="151"/>
        <v>0</v>
      </c>
      <c r="AM409" s="4"/>
      <c r="AN409" s="4"/>
      <c r="AO409" s="4"/>
      <c r="AP409" s="4">
        <f t="shared" si="163"/>
        <v>0</v>
      </c>
      <c r="AQ409" s="8">
        <f t="shared" si="152"/>
        <v>0</v>
      </c>
      <c r="AR409" s="4"/>
      <c r="AS409" s="4"/>
      <c r="AT409" s="4"/>
      <c r="AU409" s="4">
        <f t="shared" si="164"/>
        <v>0</v>
      </c>
      <c r="AV409" s="8">
        <f t="shared" si="153"/>
        <v>0</v>
      </c>
      <c r="AW409" s="4"/>
      <c r="AX409" s="4"/>
      <c r="AY409" s="4"/>
      <c r="AZ409" s="4">
        <f t="shared" si="165"/>
        <v>0</v>
      </c>
      <c r="BA409" s="5">
        <f t="shared" si="154"/>
        <v>0</v>
      </c>
      <c r="BB409" s="4"/>
      <c r="BC409" s="4"/>
      <c r="BD409" s="4"/>
      <c r="BE409" s="4">
        <f t="shared" si="166"/>
        <v>0</v>
      </c>
      <c r="BF409" s="5">
        <f t="shared" si="155"/>
        <v>0</v>
      </c>
      <c r="BG409" s="4"/>
      <c r="BH409" s="4"/>
      <c r="BI409" s="4"/>
      <c r="BJ409" s="11">
        <f t="shared" si="167"/>
        <v>0</v>
      </c>
      <c r="BK409" s="12">
        <f t="shared" si="156"/>
        <v>0</v>
      </c>
    </row>
    <row r="410" spans="1:63" ht="15.75" x14ac:dyDescent="0.25">
      <c r="A410" s="13">
        <v>209063500</v>
      </c>
      <c r="B410" s="14" t="s">
        <v>469</v>
      </c>
      <c r="C410" s="40">
        <v>1.59</v>
      </c>
      <c r="D410" s="47">
        <v>432</v>
      </c>
      <c r="E410" s="37">
        <v>0</v>
      </c>
      <c r="F410" s="37">
        <v>120</v>
      </c>
      <c r="G410" s="37">
        <f t="shared" si="157"/>
        <v>552</v>
      </c>
      <c r="H410" s="37">
        <f t="shared" si="145"/>
        <v>877.68000000000006</v>
      </c>
      <c r="I410" s="38">
        <v>0</v>
      </c>
      <c r="J410" s="38">
        <v>0</v>
      </c>
      <c r="K410" s="39">
        <v>0</v>
      </c>
      <c r="L410" s="37">
        <f t="shared" si="160"/>
        <v>0</v>
      </c>
      <c r="M410" s="37">
        <f t="shared" si="158"/>
        <v>0</v>
      </c>
      <c r="N410" s="39">
        <v>0</v>
      </c>
      <c r="O410" s="39">
        <v>0</v>
      </c>
      <c r="P410" s="39">
        <v>0</v>
      </c>
      <c r="Q410" s="37">
        <f t="shared" si="159"/>
        <v>0</v>
      </c>
      <c r="R410" s="37">
        <f t="shared" si="146"/>
        <v>0</v>
      </c>
      <c r="S410" s="10"/>
      <c r="T410" s="9"/>
      <c r="U410" s="9"/>
      <c r="V410" s="7">
        <f t="shared" si="161"/>
        <v>0</v>
      </c>
      <c r="W410" s="5">
        <f t="shared" si="147"/>
        <v>0</v>
      </c>
      <c r="X410" s="9"/>
      <c r="Y410" s="9"/>
      <c r="Z410" s="9"/>
      <c r="AA410" s="4">
        <f t="shared" si="148"/>
        <v>0</v>
      </c>
      <c r="AB410" s="8">
        <f t="shared" si="149"/>
        <v>0</v>
      </c>
      <c r="AC410" s="9"/>
      <c r="AD410" s="6"/>
      <c r="AE410" s="6"/>
      <c r="AF410" s="4">
        <f t="shared" si="144"/>
        <v>0</v>
      </c>
      <c r="AG410" s="8">
        <f t="shared" si="150"/>
        <v>0</v>
      </c>
      <c r="AH410" s="4"/>
      <c r="AI410" s="4"/>
      <c r="AJ410" s="4"/>
      <c r="AK410" s="4">
        <f t="shared" si="162"/>
        <v>0</v>
      </c>
      <c r="AL410" s="8">
        <f t="shared" si="151"/>
        <v>0</v>
      </c>
      <c r="AM410" s="4"/>
      <c r="AN410" s="4"/>
      <c r="AO410" s="4"/>
      <c r="AP410" s="4">
        <f t="shared" si="163"/>
        <v>0</v>
      </c>
      <c r="AQ410" s="8">
        <f t="shared" si="152"/>
        <v>0</v>
      </c>
      <c r="AR410" s="4"/>
      <c r="AS410" s="4"/>
      <c r="AT410" s="4"/>
      <c r="AU410" s="4">
        <f t="shared" si="164"/>
        <v>0</v>
      </c>
      <c r="AV410" s="8">
        <f t="shared" si="153"/>
        <v>0</v>
      </c>
      <c r="AW410" s="4"/>
      <c r="AX410" s="4"/>
      <c r="AY410" s="4"/>
      <c r="AZ410" s="4">
        <f t="shared" si="165"/>
        <v>0</v>
      </c>
      <c r="BA410" s="5">
        <f t="shared" si="154"/>
        <v>0</v>
      </c>
      <c r="BB410" s="4"/>
      <c r="BC410" s="4"/>
      <c r="BD410" s="4"/>
      <c r="BE410" s="4">
        <f t="shared" si="166"/>
        <v>0</v>
      </c>
      <c r="BF410" s="5">
        <f t="shared" si="155"/>
        <v>0</v>
      </c>
      <c r="BG410" s="4"/>
      <c r="BH410" s="4"/>
      <c r="BI410" s="4"/>
      <c r="BJ410" s="11">
        <f t="shared" si="167"/>
        <v>0</v>
      </c>
      <c r="BK410" s="12">
        <f t="shared" si="156"/>
        <v>0</v>
      </c>
    </row>
    <row r="411" spans="1:63" ht="15.75" x14ac:dyDescent="0.25">
      <c r="A411" s="2">
        <v>209063513</v>
      </c>
      <c r="B411" s="3" t="s">
        <v>470</v>
      </c>
      <c r="C411" s="36">
        <v>1.58</v>
      </c>
      <c r="D411" s="47">
        <v>0</v>
      </c>
      <c r="E411" s="37">
        <v>0</v>
      </c>
      <c r="F411" s="37">
        <v>0</v>
      </c>
      <c r="G411" s="37">
        <f t="shared" si="157"/>
        <v>0</v>
      </c>
      <c r="H411" s="37">
        <f t="shared" si="145"/>
        <v>0</v>
      </c>
      <c r="I411" s="44">
        <v>0</v>
      </c>
      <c r="J411" s="38">
        <v>0</v>
      </c>
      <c r="K411" s="39">
        <v>0</v>
      </c>
      <c r="L411" s="37">
        <f t="shared" si="160"/>
        <v>0</v>
      </c>
      <c r="M411" s="37">
        <f t="shared" si="158"/>
        <v>0</v>
      </c>
      <c r="N411" s="39">
        <v>0</v>
      </c>
      <c r="O411" s="39">
        <v>0</v>
      </c>
      <c r="P411" s="39">
        <v>0</v>
      </c>
      <c r="Q411" s="37">
        <f t="shared" si="159"/>
        <v>0</v>
      </c>
      <c r="R411" s="37">
        <f t="shared" si="146"/>
        <v>0</v>
      </c>
      <c r="S411" s="10"/>
      <c r="T411" s="9"/>
      <c r="U411" s="9"/>
      <c r="V411" s="7">
        <f t="shared" si="161"/>
        <v>0</v>
      </c>
      <c r="W411" s="5">
        <f t="shared" si="147"/>
        <v>0</v>
      </c>
      <c r="X411" s="9"/>
      <c r="Y411" s="9"/>
      <c r="Z411" s="9"/>
      <c r="AA411" s="4">
        <f t="shared" si="148"/>
        <v>0</v>
      </c>
      <c r="AB411" s="8">
        <f t="shared" si="149"/>
        <v>0</v>
      </c>
      <c r="AC411" s="9"/>
      <c r="AD411" s="6"/>
      <c r="AE411" s="6"/>
      <c r="AF411" s="4">
        <f t="shared" si="144"/>
        <v>0</v>
      </c>
      <c r="AG411" s="8">
        <f t="shared" si="150"/>
        <v>0</v>
      </c>
      <c r="AH411" s="4"/>
      <c r="AI411" s="4"/>
      <c r="AJ411" s="4"/>
      <c r="AK411" s="4">
        <f t="shared" si="162"/>
        <v>0</v>
      </c>
      <c r="AL411" s="8">
        <f t="shared" si="151"/>
        <v>0</v>
      </c>
      <c r="AM411" s="4"/>
      <c r="AN411" s="4"/>
      <c r="AO411" s="4"/>
      <c r="AP411" s="4">
        <f t="shared" si="163"/>
        <v>0</v>
      </c>
      <c r="AQ411" s="8">
        <f t="shared" si="152"/>
        <v>0</v>
      </c>
      <c r="AR411" s="4"/>
      <c r="AS411" s="4"/>
      <c r="AT411" s="4"/>
      <c r="AU411" s="4">
        <f t="shared" si="164"/>
        <v>0</v>
      </c>
      <c r="AV411" s="8">
        <f t="shared" si="153"/>
        <v>0</v>
      </c>
      <c r="AW411" s="4"/>
      <c r="AX411" s="4"/>
      <c r="AY411" s="4"/>
      <c r="AZ411" s="4">
        <f t="shared" si="165"/>
        <v>0</v>
      </c>
      <c r="BA411" s="5">
        <f t="shared" si="154"/>
        <v>0</v>
      </c>
      <c r="BB411" s="4"/>
      <c r="BC411" s="4"/>
      <c r="BD411" s="4"/>
      <c r="BE411" s="4">
        <f t="shared" si="166"/>
        <v>0</v>
      </c>
      <c r="BF411" s="5">
        <f t="shared" si="155"/>
        <v>0</v>
      </c>
      <c r="BG411" s="4"/>
      <c r="BH411" s="4"/>
      <c r="BI411" s="4"/>
      <c r="BJ411" s="11">
        <f t="shared" si="167"/>
        <v>0</v>
      </c>
      <c r="BK411" s="12">
        <f t="shared" si="156"/>
        <v>0</v>
      </c>
    </row>
    <row r="412" spans="1:63" ht="15.75" x14ac:dyDescent="0.25">
      <c r="A412" s="13">
        <v>209064000</v>
      </c>
      <c r="B412" s="14" t="s">
        <v>471</v>
      </c>
      <c r="C412" s="40">
        <v>0.84</v>
      </c>
      <c r="D412" s="47">
        <v>0</v>
      </c>
      <c r="E412" s="37">
        <v>0</v>
      </c>
      <c r="F412" s="37">
        <v>0</v>
      </c>
      <c r="G412" s="37">
        <f t="shared" si="157"/>
        <v>0</v>
      </c>
      <c r="H412" s="37">
        <f t="shared" si="145"/>
        <v>0</v>
      </c>
      <c r="I412" s="38">
        <v>0</v>
      </c>
      <c r="J412" s="38">
        <v>0</v>
      </c>
      <c r="K412" s="39">
        <v>0</v>
      </c>
      <c r="L412" s="37">
        <f t="shared" si="160"/>
        <v>0</v>
      </c>
      <c r="M412" s="37">
        <f t="shared" si="158"/>
        <v>0</v>
      </c>
      <c r="N412" s="39">
        <v>0</v>
      </c>
      <c r="O412" s="39">
        <v>0</v>
      </c>
      <c r="P412" s="39">
        <v>0</v>
      </c>
      <c r="Q412" s="37">
        <f t="shared" si="159"/>
        <v>0</v>
      </c>
      <c r="R412" s="37">
        <f t="shared" si="146"/>
        <v>0</v>
      </c>
      <c r="S412" s="10"/>
      <c r="T412" s="9"/>
      <c r="U412" s="9"/>
      <c r="V412" s="7">
        <f t="shared" si="161"/>
        <v>0</v>
      </c>
      <c r="W412" s="5">
        <f t="shared" si="147"/>
        <v>0</v>
      </c>
      <c r="X412" s="9"/>
      <c r="Y412" s="9"/>
      <c r="Z412" s="9"/>
      <c r="AA412" s="4">
        <f t="shared" si="148"/>
        <v>0</v>
      </c>
      <c r="AB412" s="8">
        <f t="shared" si="149"/>
        <v>0</v>
      </c>
      <c r="AC412" s="9"/>
      <c r="AD412" s="6"/>
      <c r="AE412" s="6"/>
      <c r="AF412" s="4">
        <f t="shared" si="144"/>
        <v>0</v>
      </c>
      <c r="AG412" s="8">
        <f t="shared" si="150"/>
        <v>0</v>
      </c>
      <c r="AH412" s="4"/>
      <c r="AI412" s="4"/>
      <c r="AJ412" s="4"/>
      <c r="AK412" s="4">
        <f t="shared" si="162"/>
        <v>0</v>
      </c>
      <c r="AL412" s="8">
        <f t="shared" si="151"/>
        <v>0</v>
      </c>
      <c r="AM412" s="4"/>
      <c r="AN412" s="4"/>
      <c r="AO412" s="4"/>
      <c r="AP412" s="4">
        <f t="shared" si="163"/>
        <v>0</v>
      </c>
      <c r="AQ412" s="8">
        <f t="shared" si="152"/>
        <v>0</v>
      </c>
      <c r="AR412" s="4"/>
      <c r="AS412" s="4"/>
      <c r="AT412" s="4"/>
      <c r="AU412" s="4">
        <f t="shared" si="164"/>
        <v>0</v>
      </c>
      <c r="AV412" s="8">
        <f t="shared" si="153"/>
        <v>0</v>
      </c>
      <c r="AW412" s="4"/>
      <c r="AX412" s="4"/>
      <c r="AY412" s="4"/>
      <c r="AZ412" s="4">
        <f t="shared" si="165"/>
        <v>0</v>
      </c>
      <c r="BA412" s="5">
        <f t="shared" si="154"/>
        <v>0</v>
      </c>
      <c r="BB412" s="4"/>
      <c r="BC412" s="4"/>
      <c r="BD412" s="4"/>
      <c r="BE412" s="4">
        <f t="shared" si="166"/>
        <v>0</v>
      </c>
      <c r="BF412" s="5">
        <f t="shared" si="155"/>
        <v>0</v>
      </c>
      <c r="BG412" s="4"/>
      <c r="BH412" s="4"/>
      <c r="BI412" s="4"/>
      <c r="BJ412" s="11">
        <f t="shared" si="167"/>
        <v>0</v>
      </c>
      <c r="BK412" s="12">
        <f t="shared" si="156"/>
        <v>0</v>
      </c>
    </row>
    <row r="413" spans="1:63" ht="15.75" x14ac:dyDescent="0.25">
      <c r="A413" s="2">
        <v>209064701</v>
      </c>
      <c r="B413" s="3" t="s">
        <v>472</v>
      </c>
      <c r="C413" s="36">
        <v>0.77</v>
      </c>
      <c r="D413" s="47">
        <v>100</v>
      </c>
      <c r="E413" s="37">
        <v>0</v>
      </c>
      <c r="F413" s="37">
        <v>0</v>
      </c>
      <c r="G413" s="37">
        <f t="shared" si="157"/>
        <v>100</v>
      </c>
      <c r="H413" s="37">
        <f t="shared" si="145"/>
        <v>77</v>
      </c>
      <c r="I413" s="43">
        <v>0</v>
      </c>
      <c r="J413" s="38">
        <v>0</v>
      </c>
      <c r="K413" s="39">
        <v>0</v>
      </c>
      <c r="L413" s="37">
        <f t="shared" si="160"/>
        <v>0</v>
      </c>
      <c r="M413" s="37">
        <f t="shared" si="158"/>
        <v>0</v>
      </c>
      <c r="N413" s="39">
        <v>0</v>
      </c>
      <c r="O413" s="39">
        <v>0</v>
      </c>
      <c r="P413" s="39">
        <v>0</v>
      </c>
      <c r="Q413" s="37">
        <f t="shared" si="159"/>
        <v>0</v>
      </c>
      <c r="R413" s="37">
        <f t="shared" si="146"/>
        <v>0</v>
      </c>
      <c r="S413" s="10"/>
      <c r="T413" s="9"/>
      <c r="U413" s="9"/>
      <c r="V413" s="7">
        <f t="shared" si="161"/>
        <v>0</v>
      </c>
      <c r="W413" s="5">
        <f t="shared" si="147"/>
        <v>0</v>
      </c>
      <c r="X413" s="9"/>
      <c r="Y413" s="9"/>
      <c r="Z413" s="9"/>
      <c r="AA413" s="4">
        <f t="shared" si="148"/>
        <v>0</v>
      </c>
      <c r="AB413" s="8">
        <f t="shared" si="149"/>
        <v>0</v>
      </c>
      <c r="AC413" s="9"/>
      <c r="AD413" s="6"/>
      <c r="AE413" s="6"/>
      <c r="AF413" s="4">
        <f t="shared" si="144"/>
        <v>0</v>
      </c>
      <c r="AG413" s="8">
        <f t="shared" si="150"/>
        <v>0</v>
      </c>
      <c r="AH413" s="4"/>
      <c r="AI413" s="4"/>
      <c r="AJ413" s="4"/>
      <c r="AK413" s="4">
        <f t="shared" si="162"/>
        <v>0</v>
      </c>
      <c r="AL413" s="8">
        <f t="shared" si="151"/>
        <v>0</v>
      </c>
      <c r="AM413" s="4"/>
      <c r="AN413" s="4"/>
      <c r="AO413" s="4"/>
      <c r="AP413" s="4">
        <f t="shared" si="163"/>
        <v>0</v>
      </c>
      <c r="AQ413" s="8">
        <f t="shared" si="152"/>
        <v>0</v>
      </c>
      <c r="AR413" s="4"/>
      <c r="AS413" s="4"/>
      <c r="AT413" s="4"/>
      <c r="AU413" s="4">
        <f t="shared" si="164"/>
        <v>0</v>
      </c>
      <c r="AV413" s="8">
        <f t="shared" si="153"/>
        <v>0</v>
      </c>
      <c r="AW413" s="4"/>
      <c r="AX413" s="4"/>
      <c r="AY413" s="4"/>
      <c r="AZ413" s="4">
        <f t="shared" si="165"/>
        <v>0</v>
      </c>
      <c r="BA413" s="5">
        <f t="shared" si="154"/>
        <v>0</v>
      </c>
      <c r="BB413" s="4"/>
      <c r="BC413" s="4"/>
      <c r="BD413" s="4"/>
      <c r="BE413" s="4">
        <f t="shared" si="166"/>
        <v>0</v>
      </c>
      <c r="BF413" s="5">
        <f t="shared" si="155"/>
        <v>0</v>
      </c>
      <c r="BG413" s="4"/>
      <c r="BH413" s="4"/>
      <c r="BI413" s="4"/>
      <c r="BJ413" s="11">
        <f t="shared" si="167"/>
        <v>0</v>
      </c>
      <c r="BK413" s="12">
        <f t="shared" si="156"/>
        <v>0</v>
      </c>
    </row>
    <row r="414" spans="1:63" ht="31.5" x14ac:dyDescent="0.25">
      <c r="A414" s="13">
        <v>209066101</v>
      </c>
      <c r="B414" s="14" t="s">
        <v>473</v>
      </c>
      <c r="C414" s="40">
        <v>1.645</v>
      </c>
      <c r="D414" s="47">
        <v>0</v>
      </c>
      <c r="E414" s="37">
        <v>0</v>
      </c>
      <c r="F414" s="37">
        <v>0</v>
      </c>
      <c r="G414" s="37">
        <f t="shared" si="157"/>
        <v>0</v>
      </c>
      <c r="H414" s="37">
        <f t="shared" si="145"/>
        <v>0</v>
      </c>
      <c r="I414" s="38">
        <v>0</v>
      </c>
      <c r="J414" s="38">
        <v>0</v>
      </c>
      <c r="K414" s="39">
        <v>0</v>
      </c>
      <c r="L414" s="37">
        <f t="shared" si="160"/>
        <v>0</v>
      </c>
      <c r="M414" s="37">
        <f t="shared" si="158"/>
        <v>0</v>
      </c>
      <c r="N414" s="39">
        <v>0</v>
      </c>
      <c r="O414" s="39">
        <v>0</v>
      </c>
      <c r="P414" s="39">
        <v>0</v>
      </c>
      <c r="Q414" s="37">
        <f t="shared" si="159"/>
        <v>0</v>
      </c>
      <c r="R414" s="37">
        <f t="shared" si="146"/>
        <v>0</v>
      </c>
      <c r="S414" s="10"/>
      <c r="T414" s="9"/>
      <c r="U414" s="9"/>
      <c r="V414" s="7">
        <f t="shared" si="161"/>
        <v>0</v>
      </c>
      <c r="W414" s="5">
        <f t="shared" si="147"/>
        <v>0</v>
      </c>
      <c r="X414" s="9"/>
      <c r="Y414" s="9"/>
      <c r="Z414" s="9"/>
      <c r="AA414" s="4">
        <f t="shared" si="148"/>
        <v>0</v>
      </c>
      <c r="AB414" s="8">
        <f t="shared" si="149"/>
        <v>0</v>
      </c>
      <c r="AC414" s="9"/>
      <c r="AD414" s="6"/>
      <c r="AE414" s="6"/>
      <c r="AF414" s="4">
        <f t="shared" si="144"/>
        <v>0</v>
      </c>
      <c r="AG414" s="8">
        <f t="shared" si="150"/>
        <v>0</v>
      </c>
      <c r="AH414" s="4"/>
      <c r="AI414" s="4"/>
      <c r="AJ414" s="4"/>
      <c r="AK414" s="4">
        <f t="shared" si="162"/>
        <v>0</v>
      </c>
      <c r="AL414" s="8">
        <f t="shared" si="151"/>
        <v>0</v>
      </c>
      <c r="AM414" s="4"/>
      <c r="AN414" s="4"/>
      <c r="AO414" s="4"/>
      <c r="AP414" s="4">
        <f t="shared" si="163"/>
        <v>0</v>
      </c>
      <c r="AQ414" s="8">
        <f t="shared" si="152"/>
        <v>0</v>
      </c>
      <c r="AR414" s="4"/>
      <c r="AS414" s="4"/>
      <c r="AT414" s="4"/>
      <c r="AU414" s="4">
        <f t="shared" si="164"/>
        <v>0</v>
      </c>
      <c r="AV414" s="8">
        <f t="shared" si="153"/>
        <v>0</v>
      </c>
      <c r="AW414" s="4"/>
      <c r="AX414" s="4"/>
      <c r="AY414" s="4"/>
      <c r="AZ414" s="4">
        <f t="shared" si="165"/>
        <v>0</v>
      </c>
      <c r="BA414" s="5">
        <f t="shared" si="154"/>
        <v>0</v>
      </c>
      <c r="BB414" s="4"/>
      <c r="BC414" s="4"/>
      <c r="BD414" s="4"/>
      <c r="BE414" s="4">
        <f t="shared" si="166"/>
        <v>0</v>
      </c>
      <c r="BF414" s="5">
        <f t="shared" si="155"/>
        <v>0</v>
      </c>
      <c r="BG414" s="4"/>
      <c r="BH414" s="4"/>
      <c r="BI414" s="4"/>
      <c r="BJ414" s="11">
        <f t="shared" si="167"/>
        <v>0</v>
      </c>
      <c r="BK414" s="12">
        <f t="shared" si="156"/>
        <v>0</v>
      </c>
    </row>
    <row r="415" spans="1:63" ht="15.75" x14ac:dyDescent="0.25">
      <c r="A415" s="2">
        <v>209113400</v>
      </c>
      <c r="B415" s="3" t="s">
        <v>474</v>
      </c>
      <c r="C415" s="36">
        <v>199.5</v>
      </c>
      <c r="D415" s="47">
        <v>0</v>
      </c>
      <c r="E415" s="37">
        <v>0</v>
      </c>
      <c r="F415" s="37">
        <v>0</v>
      </c>
      <c r="G415" s="37">
        <f t="shared" si="157"/>
        <v>0</v>
      </c>
      <c r="H415" s="37">
        <f t="shared" si="145"/>
        <v>0</v>
      </c>
      <c r="I415" s="38">
        <v>0</v>
      </c>
      <c r="J415" s="38">
        <v>0</v>
      </c>
      <c r="K415" s="39">
        <v>0</v>
      </c>
      <c r="L415" s="37">
        <f t="shared" si="160"/>
        <v>0</v>
      </c>
      <c r="M415" s="37">
        <f t="shared" si="158"/>
        <v>0</v>
      </c>
      <c r="N415" s="39">
        <v>0</v>
      </c>
      <c r="O415" s="39">
        <v>0</v>
      </c>
      <c r="P415" s="39">
        <v>0</v>
      </c>
      <c r="Q415" s="37">
        <f t="shared" si="159"/>
        <v>0</v>
      </c>
      <c r="R415" s="37">
        <f t="shared" si="146"/>
        <v>0</v>
      </c>
      <c r="S415" s="10"/>
      <c r="T415" s="9"/>
      <c r="U415" s="9"/>
      <c r="V415" s="7">
        <f t="shared" si="161"/>
        <v>0</v>
      </c>
      <c r="W415" s="5">
        <f t="shared" si="147"/>
        <v>0</v>
      </c>
      <c r="X415" s="9"/>
      <c r="Y415" s="9"/>
      <c r="Z415" s="9"/>
      <c r="AA415" s="4">
        <f t="shared" si="148"/>
        <v>0</v>
      </c>
      <c r="AB415" s="8">
        <f t="shared" si="149"/>
        <v>0</v>
      </c>
      <c r="AC415" s="9"/>
      <c r="AD415" s="6"/>
      <c r="AE415" s="6"/>
      <c r="AF415" s="4">
        <f t="shared" si="144"/>
        <v>0</v>
      </c>
      <c r="AG415" s="8">
        <f t="shared" si="150"/>
        <v>0</v>
      </c>
      <c r="AH415" s="4"/>
      <c r="AI415" s="4"/>
      <c r="AJ415" s="4"/>
      <c r="AK415" s="4">
        <f t="shared" si="162"/>
        <v>0</v>
      </c>
      <c r="AL415" s="8">
        <f t="shared" si="151"/>
        <v>0</v>
      </c>
      <c r="AM415" s="4"/>
      <c r="AN415" s="4"/>
      <c r="AO415" s="4"/>
      <c r="AP415" s="4">
        <f t="shared" si="163"/>
        <v>0</v>
      </c>
      <c r="AQ415" s="8">
        <f t="shared" si="152"/>
        <v>0</v>
      </c>
      <c r="AR415" s="4"/>
      <c r="AS415" s="4"/>
      <c r="AT415" s="4"/>
      <c r="AU415" s="4">
        <f t="shared" si="164"/>
        <v>0</v>
      </c>
      <c r="AV415" s="8">
        <f t="shared" si="153"/>
        <v>0</v>
      </c>
      <c r="AW415" s="4"/>
      <c r="AX415" s="4"/>
      <c r="AY415" s="4"/>
      <c r="AZ415" s="4">
        <f t="shared" si="165"/>
        <v>0</v>
      </c>
      <c r="BA415" s="5">
        <f t="shared" si="154"/>
        <v>0</v>
      </c>
      <c r="BB415" s="4"/>
      <c r="BC415" s="4"/>
      <c r="BD415" s="4"/>
      <c r="BE415" s="4">
        <f t="shared" si="166"/>
        <v>0</v>
      </c>
      <c r="BF415" s="5">
        <f t="shared" si="155"/>
        <v>0</v>
      </c>
      <c r="BG415" s="4"/>
      <c r="BH415" s="4"/>
      <c r="BI415" s="4"/>
      <c r="BJ415" s="11">
        <f t="shared" si="167"/>
        <v>0</v>
      </c>
      <c r="BK415" s="12">
        <f t="shared" si="156"/>
        <v>0</v>
      </c>
    </row>
    <row r="416" spans="1:63" ht="15.75" x14ac:dyDescent="0.25">
      <c r="A416" s="13">
        <v>209119700</v>
      </c>
      <c r="B416" s="14" t="s">
        <v>475</v>
      </c>
      <c r="C416" s="40">
        <v>1.36757</v>
      </c>
      <c r="D416" s="47">
        <v>0</v>
      </c>
      <c r="E416" s="37">
        <v>0</v>
      </c>
      <c r="F416" s="37">
        <v>0</v>
      </c>
      <c r="G416" s="37">
        <f t="shared" si="157"/>
        <v>0</v>
      </c>
      <c r="H416" s="37">
        <f t="shared" si="145"/>
        <v>0</v>
      </c>
      <c r="I416" s="38">
        <v>0</v>
      </c>
      <c r="J416" s="38">
        <v>0</v>
      </c>
      <c r="K416" s="39">
        <v>0</v>
      </c>
      <c r="L416" s="37">
        <f t="shared" si="160"/>
        <v>0</v>
      </c>
      <c r="M416" s="37">
        <f t="shared" si="158"/>
        <v>0</v>
      </c>
      <c r="N416" s="39">
        <v>0</v>
      </c>
      <c r="O416" s="39">
        <v>0</v>
      </c>
      <c r="P416" s="39">
        <v>0</v>
      </c>
      <c r="Q416" s="37">
        <f t="shared" si="159"/>
        <v>0</v>
      </c>
      <c r="R416" s="37">
        <f t="shared" si="146"/>
        <v>0</v>
      </c>
      <c r="S416" s="10"/>
      <c r="T416" s="9"/>
      <c r="U416" s="9"/>
      <c r="V416" s="7">
        <f t="shared" si="161"/>
        <v>0</v>
      </c>
      <c r="W416" s="5">
        <f t="shared" si="147"/>
        <v>0</v>
      </c>
      <c r="X416" s="9"/>
      <c r="Y416" s="9"/>
      <c r="Z416" s="9"/>
      <c r="AA416" s="4">
        <f t="shared" si="148"/>
        <v>0</v>
      </c>
      <c r="AB416" s="8">
        <f t="shared" si="149"/>
        <v>0</v>
      </c>
      <c r="AC416" s="9"/>
      <c r="AD416" s="6"/>
      <c r="AE416" s="6"/>
      <c r="AF416" s="4">
        <f t="shared" si="144"/>
        <v>0</v>
      </c>
      <c r="AG416" s="8">
        <f t="shared" si="150"/>
        <v>0</v>
      </c>
      <c r="AH416" s="4"/>
      <c r="AI416" s="4"/>
      <c r="AJ416" s="4"/>
      <c r="AK416" s="4">
        <f t="shared" si="162"/>
        <v>0</v>
      </c>
      <c r="AL416" s="8">
        <f t="shared" si="151"/>
        <v>0</v>
      </c>
      <c r="AM416" s="4"/>
      <c r="AN416" s="4"/>
      <c r="AO416" s="4"/>
      <c r="AP416" s="4">
        <f t="shared" si="163"/>
        <v>0</v>
      </c>
      <c r="AQ416" s="8">
        <f t="shared" si="152"/>
        <v>0</v>
      </c>
      <c r="AR416" s="4"/>
      <c r="AS416" s="4"/>
      <c r="AT416" s="4"/>
      <c r="AU416" s="4">
        <f t="shared" si="164"/>
        <v>0</v>
      </c>
      <c r="AV416" s="8">
        <f t="shared" si="153"/>
        <v>0</v>
      </c>
      <c r="AW416" s="4"/>
      <c r="AX416" s="4"/>
      <c r="AY416" s="4"/>
      <c r="AZ416" s="4">
        <f t="shared" si="165"/>
        <v>0</v>
      </c>
      <c r="BA416" s="5">
        <f t="shared" si="154"/>
        <v>0</v>
      </c>
      <c r="BB416" s="4"/>
      <c r="BC416" s="4"/>
      <c r="BD416" s="4"/>
      <c r="BE416" s="4">
        <f t="shared" si="166"/>
        <v>0</v>
      </c>
      <c r="BF416" s="5">
        <f t="shared" si="155"/>
        <v>0</v>
      </c>
      <c r="BG416" s="4"/>
      <c r="BH416" s="4"/>
      <c r="BI416" s="4"/>
      <c r="BJ416" s="11">
        <f t="shared" si="167"/>
        <v>0</v>
      </c>
      <c r="BK416" s="12">
        <f t="shared" si="156"/>
        <v>0</v>
      </c>
    </row>
    <row r="417" spans="1:63" ht="31.5" x14ac:dyDescent="0.25">
      <c r="A417" s="2">
        <v>209155001</v>
      </c>
      <c r="B417" s="3" t="s">
        <v>476</v>
      </c>
      <c r="C417" s="36">
        <v>0.94</v>
      </c>
      <c r="D417" s="47">
        <v>0</v>
      </c>
      <c r="E417" s="37">
        <v>0</v>
      </c>
      <c r="F417" s="37">
        <v>0</v>
      </c>
      <c r="G417" s="37">
        <f t="shared" si="157"/>
        <v>0</v>
      </c>
      <c r="H417" s="37">
        <f t="shared" si="145"/>
        <v>0</v>
      </c>
      <c r="I417" s="38">
        <v>0</v>
      </c>
      <c r="J417" s="38">
        <v>0</v>
      </c>
      <c r="K417" s="39">
        <v>0</v>
      </c>
      <c r="L417" s="37">
        <f t="shared" si="160"/>
        <v>0</v>
      </c>
      <c r="M417" s="37">
        <f t="shared" si="158"/>
        <v>0</v>
      </c>
      <c r="N417" s="39">
        <v>0</v>
      </c>
      <c r="O417" s="39">
        <v>0</v>
      </c>
      <c r="P417" s="39">
        <v>0</v>
      </c>
      <c r="Q417" s="37">
        <f t="shared" si="159"/>
        <v>0</v>
      </c>
      <c r="R417" s="37">
        <f t="shared" si="146"/>
        <v>0</v>
      </c>
      <c r="S417" s="10"/>
      <c r="T417" s="9"/>
      <c r="U417" s="9"/>
      <c r="V417" s="7">
        <f t="shared" si="161"/>
        <v>0</v>
      </c>
      <c r="W417" s="5">
        <f t="shared" si="147"/>
        <v>0</v>
      </c>
      <c r="X417" s="9"/>
      <c r="Y417" s="9"/>
      <c r="Z417" s="9"/>
      <c r="AA417" s="4">
        <f t="shared" si="148"/>
        <v>0</v>
      </c>
      <c r="AB417" s="8">
        <f t="shared" si="149"/>
        <v>0</v>
      </c>
      <c r="AC417" s="9"/>
      <c r="AD417" s="6"/>
      <c r="AE417" s="6"/>
      <c r="AF417" s="4">
        <f t="shared" si="144"/>
        <v>0</v>
      </c>
      <c r="AG417" s="8">
        <f t="shared" si="150"/>
        <v>0</v>
      </c>
      <c r="AH417" s="4"/>
      <c r="AI417" s="4"/>
      <c r="AJ417" s="4"/>
      <c r="AK417" s="4">
        <f t="shared" si="162"/>
        <v>0</v>
      </c>
      <c r="AL417" s="8">
        <f t="shared" si="151"/>
        <v>0</v>
      </c>
      <c r="AM417" s="4"/>
      <c r="AN417" s="4"/>
      <c r="AO417" s="4"/>
      <c r="AP417" s="4">
        <f t="shared" si="163"/>
        <v>0</v>
      </c>
      <c r="AQ417" s="8">
        <f t="shared" si="152"/>
        <v>0</v>
      </c>
      <c r="AR417" s="4"/>
      <c r="AS417" s="4"/>
      <c r="AT417" s="4"/>
      <c r="AU417" s="4">
        <f t="shared" si="164"/>
        <v>0</v>
      </c>
      <c r="AV417" s="8">
        <f t="shared" si="153"/>
        <v>0</v>
      </c>
      <c r="AW417" s="4"/>
      <c r="AX417" s="4"/>
      <c r="AY417" s="4"/>
      <c r="AZ417" s="4">
        <f t="shared" si="165"/>
        <v>0</v>
      </c>
      <c r="BA417" s="5">
        <f t="shared" si="154"/>
        <v>0</v>
      </c>
      <c r="BB417" s="4"/>
      <c r="BC417" s="4"/>
      <c r="BD417" s="4"/>
      <c r="BE417" s="4">
        <f t="shared" si="166"/>
        <v>0</v>
      </c>
      <c r="BF417" s="5">
        <f t="shared" si="155"/>
        <v>0</v>
      </c>
      <c r="BG417" s="4"/>
      <c r="BH417" s="4"/>
      <c r="BI417" s="4"/>
      <c r="BJ417" s="11">
        <f t="shared" si="167"/>
        <v>0</v>
      </c>
      <c r="BK417" s="12">
        <f t="shared" si="156"/>
        <v>0</v>
      </c>
    </row>
    <row r="418" spans="1:63" ht="31.5" x14ac:dyDescent="0.25">
      <c r="A418" s="13">
        <v>209155101</v>
      </c>
      <c r="B418" s="14" t="s">
        <v>477</v>
      </c>
      <c r="C418" s="40">
        <v>0.04</v>
      </c>
      <c r="D418" s="47">
        <v>0</v>
      </c>
      <c r="E418" s="37">
        <v>0</v>
      </c>
      <c r="F418" s="37">
        <v>0</v>
      </c>
      <c r="G418" s="37">
        <f t="shared" si="157"/>
        <v>0</v>
      </c>
      <c r="H418" s="37">
        <f t="shared" si="145"/>
        <v>0</v>
      </c>
      <c r="I418" s="38">
        <v>0</v>
      </c>
      <c r="J418" s="38">
        <v>0</v>
      </c>
      <c r="K418" s="39">
        <v>0</v>
      </c>
      <c r="L418" s="37">
        <f t="shared" si="160"/>
        <v>0</v>
      </c>
      <c r="M418" s="37">
        <f t="shared" si="158"/>
        <v>0</v>
      </c>
      <c r="N418" s="39">
        <v>0</v>
      </c>
      <c r="O418" s="39">
        <v>0</v>
      </c>
      <c r="P418" s="39">
        <v>0</v>
      </c>
      <c r="Q418" s="37">
        <f t="shared" si="159"/>
        <v>0</v>
      </c>
      <c r="R418" s="37">
        <f t="shared" si="146"/>
        <v>0</v>
      </c>
      <c r="S418" s="10"/>
      <c r="T418" s="9"/>
      <c r="U418" s="9"/>
      <c r="V418" s="7">
        <f t="shared" si="161"/>
        <v>0</v>
      </c>
      <c r="W418" s="5">
        <f t="shared" si="147"/>
        <v>0</v>
      </c>
      <c r="X418" s="9"/>
      <c r="Y418" s="9"/>
      <c r="Z418" s="9"/>
      <c r="AA418" s="4">
        <f t="shared" si="148"/>
        <v>0</v>
      </c>
      <c r="AB418" s="8">
        <f t="shared" si="149"/>
        <v>0</v>
      </c>
      <c r="AC418" s="9"/>
      <c r="AD418" s="6"/>
      <c r="AE418" s="6"/>
      <c r="AF418" s="4">
        <f t="shared" si="144"/>
        <v>0</v>
      </c>
      <c r="AG418" s="8">
        <f t="shared" si="150"/>
        <v>0</v>
      </c>
      <c r="AH418" s="4"/>
      <c r="AI418" s="4"/>
      <c r="AJ418" s="4"/>
      <c r="AK418" s="4">
        <f t="shared" si="162"/>
        <v>0</v>
      </c>
      <c r="AL418" s="8">
        <f t="shared" si="151"/>
        <v>0</v>
      </c>
      <c r="AM418" s="4"/>
      <c r="AN418" s="4"/>
      <c r="AO418" s="4"/>
      <c r="AP418" s="4">
        <f t="shared" si="163"/>
        <v>0</v>
      </c>
      <c r="AQ418" s="8">
        <f t="shared" si="152"/>
        <v>0</v>
      </c>
      <c r="AR418" s="4"/>
      <c r="AS418" s="4"/>
      <c r="AT418" s="4"/>
      <c r="AU418" s="4">
        <f t="shared" si="164"/>
        <v>0</v>
      </c>
      <c r="AV418" s="8">
        <f t="shared" si="153"/>
        <v>0</v>
      </c>
      <c r="AW418" s="4"/>
      <c r="AX418" s="4"/>
      <c r="AY418" s="4"/>
      <c r="AZ418" s="4">
        <f t="shared" si="165"/>
        <v>0</v>
      </c>
      <c r="BA418" s="5">
        <f t="shared" si="154"/>
        <v>0</v>
      </c>
      <c r="BB418" s="4"/>
      <c r="BC418" s="4"/>
      <c r="BD418" s="4"/>
      <c r="BE418" s="4">
        <f t="shared" si="166"/>
        <v>0</v>
      </c>
      <c r="BF418" s="5">
        <f t="shared" si="155"/>
        <v>0</v>
      </c>
      <c r="BG418" s="4"/>
      <c r="BH418" s="4"/>
      <c r="BI418" s="4"/>
      <c r="BJ418" s="11">
        <f t="shared" si="167"/>
        <v>0</v>
      </c>
      <c r="BK418" s="12">
        <f t="shared" si="156"/>
        <v>0</v>
      </c>
    </row>
    <row r="419" spans="1:63" ht="31.5" x14ac:dyDescent="0.25">
      <c r="A419" s="2">
        <v>209155201</v>
      </c>
      <c r="B419" s="3" t="s">
        <v>478</v>
      </c>
      <c r="C419" s="36">
        <v>0.94</v>
      </c>
      <c r="D419" s="47">
        <v>6600</v>
      </c>
      <c r="E419" s="37">
        <v>0</v>
      </c>
      <c r="F419" s="37">
        <v>0</v>
      </c>
      <c r="G419" s="37">
        <f t="shared" si="157"/>
        <v>6600</v>
      </c>
      <c r="H419" s="37">
        <f t="shared" si="145"/>
        <v>6204</v>
      </c>
      <c r="I419" s="38">
        <v>0</v>
      </c>
      <c r="J419" s="38">
        <v>0</v>
      </c>
      <c r="K419" s="39">
        <v>0</v>
      </c>
      <c r="L419" s="37">
        <f t="shared" si="160"/>
        <v>0</v>
      </c>
      <c r="M419" s="37">
        <f t="shared" si="158"/>
        <v>0</v>
      </c>
      <c r="N419" s="39">
        <v>0</v>
      </c>
      <c r="O419" s="39">
        <v>0</v>
      </c>
      <c r="P419" s="39">
        <v>0</v>
      </c>
      <c r="Q419" s="37">
        <f t="shared" si="159"/>
        <v>0</v>
      </c>
      <c r="R419" s="37">
        <f t="shared" si="146"/>
        <v>0</v>
      </c>
      <c r="S419" s="10"/>
      <c r="T419" s="9"/>
      <c r="U419" s="9"/>
      <c r="V419" s="7">
        <f t="shared" si="161"/>
        <v>0</v>
      </c>
      <c r="W419" s="5">
        <f t="shared" si="147"/>
        <v>0</v>
      </c>
      <c r="X419" s="9"/>
      <c r="Y419" s="9"/>
      <c r="Z419" s="9"/>
      <c r="AA419" s="4">
        <f t="shared" si="148"/>
        <v>0</v>
      </c>
      <c r="AB419" s="8">
        <f t="shared" si="149"/>
        <v>0</v>
      </c>
      <c r="AC419" s="9"/>
      <c r="AD419" s="6"/>
      <c r="AE419" s="6"/>
      <c r="AF419" s="4">
        <f t="shared" si="144"/>
        <v>0</v>
      </c>
      <c r="AG419" s="8">
        <f t="shared" si="150"/>
        <v>0</v>
      </c>
      <c r="AH419" s="4"/>
      <c r="AI419" s="4"/>
      <c r="AJ419" s="4"/>
      <c r="AK419" s="4">
        <f t="shared" si="162"/>
        <v>0</v>
      </c>
      <c r="AL419" s="8">
        <f t="shared" si="151"/>
        <v>0</v>
      </c>
      <c r="AM419" s="4"/>
      <c r="AN419" s="4"/>
      <c r="AO419" s="4"/>
      <c r="AP419" s="4">
        <f t="shared" si="163"/>
        <v>0</v>
      </c>
      <c r="AQ419" s="8">
        <f t="shared" si="152"/>
        <v>0</v>
      </c>
      <c r="AR419" s="4"/>
      <c r="AS419" s="4"/>
      <c r="AT419" s="4"/>
      <c r="AU419" s="4">
        <f t="shared" si="164"/>
        <v>0</v>
      </c>
      <c r="AV419" s="8">
        <f t="shared" si="153"/>
        <v>0</v>
      </c>
      <c r="AW419" s="4"/>
      <c r="AX419" s="4"/>
      <c r="AY419" s="4"/>
      <c r="AZ419" s="4">
        <f t="shared" si="165"/>
        <v>0</v>
      </c>
      <c r="BA419" s="5">
        <f t="shared" si="154"/>
        <v>0</v>
      </c>
      <c r="BB419" s="4"/>
      <c r="BC419" s="4"/>
      <c r="BD419" s="4"/>
      <c r="BE419" s="4">
        <f t="shared" si="166"/>
        <v>0</v>
      </c>
      <c r="BF419" s="5">
        <f t="shared" si="155"/>
        <v>0</v>
      </c>
      <c r="BG419" s="4"/>
      <c r="BH419" s="4"/>
      <c r="BI419" s="4"/>
      <c r="BJ419" s="11">
        <f t="shared" si="167"/>
        <v>0</v>
      </c>
      <c r="BK419" s="12">
        <f t="shared" si="156"/>
        <v>0</v>
      </c>
    </row>
    <row r="420" spans="1:63" ht="31.5" x14ac:dyDescent="0.25">
      <c r="A420" s="13">
        <v>209377501</v>
      </c>
      <c r="B420" s="14" t="s">
        <v>479</v>
      </c>
      <c r="C420" s="40">
        <v>0.87</v>
      </c>
      <c r="D420" s="47">
        <v>0</v>
      </c>
      <c r="E420" s="37">
        <v>0</v>
      </c>
      <c r="F420" s="37">
        <v>0</v>
      </c>
      <c r="G420" s="37">
        <f t="shared" si="157"/>
        <v>0</v>
      </c>
      <c r="H420" s="37">
        <f t="shared" si="145"/>
        <v>0</v>
      </c>
      <c r="I420" s="38">
        <v>1152</v>
      </c>
      <c r="J420" s="38">
        <v>682</v>
      </c>
      <c r="K420" s="39">
        <v>48</v>
      </c>
      <c r="L420" s="37">
        <f t="shared" si="160"/>
        <v>1882</v>
      </c>
      <c r="M420" s="37">
        <f t="shared" si="158"/>
        <v>1637.34</v>
      </c>
      <c r="N420" s="39">
        <v>0</v>
      </c>
      <c r="O420" s="39">
        <v>0</v>
      </c>
      <c r="P420" s="39">
        <v>0</v>
      </c>
      <c r="Q420" s="37">
        <f t="shared" si="159"/>
        <v>0</v>
      </c>
      <c r="R420" s="37">
        <f t="shared" si="146"/>
        <v>0</v>
      </c>
      <c r="S420" s="10"/>
      <c r="T420" s="9"/>
      <c r="U420" s="9"/>
      <c r="V420" s="7">
        <f t="shared" si="161"/>
        <v>0</v>
      </c>
      <c r="W420" s="5">
        <f t="shared" si="147"/>
        <v>0</v>
      </c>
      <c r="X420" s="9"/>
      <c r="Y420" s="9"/>
      <c r="Z420" s="9"/>
      <c r="AA420" s="4">
        <f t="shared" si="148"/>
        <v>0</v>
      </c>
      <c r="AB420" s="8">
        <f t="shared" si="149"/>
        <v>0</v>
      </c>
      <c r="AC420" s="9"/>
      <c r="AD420" s="6"/>
      <c r="AE420" s="6"/>
      <c r="AF420" s="4">
        <f t="shared" si="144"/>
        <v>0</v>
      </c>
      <c r="AG420" s="8">
        <f t="shared" si="150"/>
        <v>0</v>
      </c>
      <c r="AH420" s="4"/>
      <c r="AI420" s="4"/>
      <c r="AJ420" s="4"/>
      <c r="AK420" s="4">
        <f t="shared" si="162"/>
        <v>0</v>
      </c>
      <c r="AL420" s="8">
        <f t="shared" si="151"/>
        <v>0</v>
      </c>
      <c r="AM420" s="4"/>
      <c r="AN420" s="4"/>
      <c r="AO420" s="4"/>
      <c r="AP420" s="4">
        <f t="shared" si="163"/>
        <v>0</v>
      </c>
      <c r="AQ420" s="8">
        <f t="shared" si="152"/>
        <v>0</v>
      </c>
      <c r="AR420" s="4"/>
      <c r="AS420" s="4"/>
      <c r="AT420" s="4"/>
      <c r="AU420" s="4">
        <f t="shared" si="164"/>
        <v>0</v>
      </c>
      <c r="AV420" s="8">
        <f t="shared" si="153"/>
        <v>0</v>
      </c>
      <c r="AW420" s="4"/>
      <c r="AX420" s="4"/>
      <c r="AY420" s="4"/>
      <c r="AZ420" s="4">
        <f t="shared" si="165"/>
        <v>0</v>
      </c>
      <c r="BA420" s="5">
        <f t="shared" si="154"/>
        <v>0</v>
      </c>
      <c r="BB420" s="4"/>
      <c r="BC420" s="4"/>
      <c r="BD420" s="4"/>
      <c r="BE420" s="4">
        <f t="shared" si="166"/>
        <v>0</v>
      </c>
      <c r="BF420" s="5">
        <f t="shared" si="155"/>
        <v>0</v>
      </c>
      <c r="BG420" s="4"/>
      <c r="BH420" s="4"/>
      <c r="BI420" s="4"/>
      <c r="BJ420" s="11">
        <f t="shared" si="167"/>
        <v>0</v>
      </c>
      <c r="BK420" s="12">
        <f t="shared" si="156"/>
        <v>0</v>
      </c>
    </row>
    <row r="421" spans="1:63" ht="31.5" x14ac:dyDescent="0.25">
      <c r="A421" s="2">
        <v>209416401</v>
      </c>
      <c r="B421" s="3" t="s">
        <v>480</v>
      </c>
      <c r="C421" s="36">
        <v>1.37</v>
      </c>
      <c r="D421" s="47">
        <v>0</v>
      </c>
      <c r="E421" s="37">
        <v>0</v>
      </c>
      <c r="F421" s="37">
        <v>0</v>
      </c>
      <c r="G421" s="37">
        <f t="shared" si="157"/>
        <v>0</v>
      </c>
      <c r="H421" s="37">
        <f t="shared" si="145"/>
        <v>0</v>
      </c>
      <c r="I421" s="38">
        <v>0</v>
      </c>
      <c r="J421" s="38">
        <v>0</v>
      </c>
      <c r="K421" s="39">
        <v>0</v>
      </c>
      <c r="L421" s="37">
        <f t="shared" si="160"/>
        <v>0</v>
      </c>
      <c r="M421" s="37">
        <f t="shared" si="158"/>
        <v>0</v>
      </c>
      <c r="N421" s="39">
        <v>0</v>
      </c>
      <c r="O421" s="39">
        <v>0</v>
      </c>
      <c r="P421" s="39">
        <v>0</v>
      </c>
      <c r="Q421" s="37">
        <f t="shared" si="159"/>
        <v>0</v>
      </c>
      <c r="R421" s="37">
        <f t="shared" si="146"/>
        <v>0</v>
      </c>
      <c r="S421" s="10"/>
      <c r="T421" s="9"/>
      <c r="U421" s="9"/>
      <c r="V421" s="7">
        <f t="shared" si="161"/>
        <v>0</v>
      </c>
      <c r="W421" s="5">
        <f t="shared" si="147"/>
        <v>0</v>
      </c>
      <c r="X421" s="9"/>
      <c r="Y421" s="9"/>
      <c r="Z421" s="9"/>
      <c r="AA421" s="4">
        <f t="shared" si="148"/>
        <v>0</v>
      </c>
      <c r="AB421" s="8">
        <f t="shared" si="149"/>
        <v>0</v>
      </c>
      <c r="AC421" s="9"/>
      <c r="AD421" s="6"/>
      <c r="AE421" s="6"/>
      <c r="AF421" s="4">
        <f t="shared" si="144"/>
        <v>0</v>
      </c>
      <c r="AG421" s="8">
        <f t="shared" si="150"/>
        <v>0</v>
      </c>
      <c r="AH421" s="4"/>
      <c r="AI421" s="4"/>
      <c r="AJ421" s="4"/>
      <c r="AK421" s="4">
        <f t="shared" si="162"/>
        <v>0</v>
      </c>
      <c r="AL421" s="8">
        <f t="shared" si="151"/>
        <v>0</v>
      </c>
      <c r="AM421" s="4"/>
      <c r="AN421" s="4"/>
      <c r="AO421" s="4"/>
      <c r="AP421" s="4">
        <f t="shared" si="163"/>
        <v>0</v>
      </c>
      <c r="AQ421" s="8">
        <f t="shared" si="152"/>
        <v>0</v>
      </c>
      <c r="AR421" s="4"/>
      <c r="AS421" s="4"/>
      <c r="AT421" s="4"/>
      <c r="AU421" s="4">
        <f t="shared" si="164"/>
        <v>0</v>
      </c>
      <c r="AV421" s="8">
        <f t="shared" si="153"/>
        <v>0</v>
      </c>
      <c r="AW421" s="4"/>
      <c r="AX421" s="4"/>
      <c r="AY421" s="4"/>
      <c r="AZ421" s="4">
        <f t="shared" si="165"/>
        <v>0</v>
      </c>
      <c r="BA421" s="5">
        <f t="shared" si="154"/>
        <v>0</v>
      </c>
      <c r="BB421" s="4"/>
      <c r="BC421" s="4"/>
      <c r="BD421" s="4"/>
      <c r="BE421" s="4">
        <f t="shared" si="166"/>
        <v>0</v>
      </c>
      <c r="BF421" s="5">
        <f t="shared" si="155"/>
        <v>0</v>
      </c>
      <c r="BG421" s="4"/>
      <c r="BH421" s="4"/>
      <c r="BI421" s="4"/>
      <c r="BJ421" s="11">
        <f t="shared" si="167"/>
        <v>0</v>
      </c>
      <c r="BK421" s="12">
        <f t="shared" si="156"/>
        <v>0</v>
      </c>
    </row>
    <row r="422" spans="1:63" ht="31.5" x14ac:dyDescent="0.25">
      <c r="A422" s="13">
        <v>209419601</v>
      </c>
      <c r="B422" s="14" t="s">
        <v>481</v>
      </c>
      <c r="C422" s="40">
        <v>55.36</v>
      </c>
      <c r="D422" s="47">
        <v>0</v>
      </c>
      <c r="E422" s="37">
        <v>0</v>
      </c>
      <c r="F422" s="37">
        <v>0</v>
      </c>
      <c r="G422" s="37">
        <f t="shared" si="157"/>
        <v>0</v>
      </c>
      <c r="H422" s="37">
        <f t="shared" si="145"/>
        <v>0</v>
      </c>
      <c r="I422" s="38">
        <v>0</v>
      </c>
      <c r="J422" s="38">
        <v>0</v>
      </c>
      <c r="K422" s="39">
        <v>0</v>
      </c>
      <c r="L422" s="37">
        <f t="shared" si="160"/>
        <v>0</v>
      </c>
      <c r="M422" s="37">
        <f t="shared" si="158"/>
        <v>0</v>
      </c>
      <c r="N422" s="39">
        <v>0</v>
      </c>
      <c r="O422" s="39">
        <v>0</v>
      </c>
      <c r="P422" s="39">
        <v>0</v>
      </c>
      <c r="Q422" s="37">
        <f t="shared" si="159"/>
        <v>0</v>
      </c>
      <c r="R422" s="37">
        <f t="shared" si="146"/>
        <v>0</v>
      </c>
      <c r="S422" s="10"/>
      <c r="T422" s="9"/>
      <c r="U422" s="9"/>
      <c r="V422" s="7">
        <f t="shared" si="161"/>
        <v>0</v>
      </c>
      <c r="W422" s="5">
        <f t="shared" si="147"/>
        <v>0</v>
      </c>
      <c r="X422" s="9"/>
      <c r="Y422" s="9"/>
      <c r="Z422" s="9"/>
      <c r="AA422" s="4">
        <f t="shared" si="148"/>
        <v>0</v>
      </c>
      <c r="AB422" s="8">
        <f t="shared" si="149"/>
        <v>0</v>
      </c>
      <c r="AC422" s="9"/>
      <c r="AD422" s="6"/>
      <c r="AE422" s="6"/>
      <c r="AF422" s="4">
        <f t="shared" si="144"/>
        <v>0</v>
      </c>
      <c r="AG422" s="8">
        <f t="shared" si="150"/>
        <v>0</v>
      </c>
      <c r="AH422" s="4"/>
      <c r="AI422" s="4"/>
      <c r="AJ422" s="4"/>
      <c r="AK422" s="4">
        <f t="shared" si="162"/>
        <v>0</v>
      </c>
      <c r="AL422" s="8">
        <f t="shared" si="151"/>
        <v>0</v>
      </c>
      <c r="AM422" s="4"/>
      <c r="AN422" s="4"/>
      <c r="AO422" s="4"/>
      <c r="AP422" s="4">
        <f t="shared" si="163"/>
        <v>0</v>
      </c>
      <c r="AQ422" s="8">
        <f t="shared" si="152"/>
        <v>0</v>
      </c>
      <c r="AR422" s="4"/>
      <c r="AS422" s="4"/>
      <c r="AT422" s="4"/>
      <c r="AU422" s="4">
        <f t="shared" si="164"/>
        <v>0</v>
      </c>
      <c r="AV422" s="8">
        <f t="shared" si="153"/>
        <v>0</v>
      </c>
      <c r="AW422" s="4"/>
      <c r="AX422" s="4"/>
      <c r="AY422" s="4"/>
      <c r="AZ422" s="4">
        <f t="shared" si="165"/>
        <v>0</v>
      </c>
      <c r="BA422" s="5">
        <f t="shared" si="154"/>
        <v>0</v>
      </c>
      <c r="BB422" s="4"/>
      <c r="BC422" s="4"/>
      <c r="BD422" s="4"/>
      <c r="BE422" s="4">
        <f t="shared" si="166"/>
        <v>0</v>
      </c>
      <c r="BF422" s="5">
        <f t="shared" si="155"/>
        <v>0</v>
      </c>
      <c r="BG422" s="4"/>
      <c r="BH422" s="4"/>
      <c r="BI422" s="4"/>
      <c r="BJ422" s="11">
        <f t="shared" si="167"/>
        <v>0</v>
      </c>
      <c r="BK422" s="12">
        <f t="shared" si="156"/>
        <v>0</v>
      </c>
    </row>
    <row r="423" spans="1:63" ht="15.75" x14ac:dyDescent="0.25">
      <c r="A423" s="2">
        <v>209443301</v>
      </c>
      <c r="B423" s="3" t="s">
        <v>482</v>
      </c>
      <c r="C423" s="36">
        <v>0.27500000000000002</v>
      </c>
      <c r="D423" s="47">
        <v>0</v>
      </c>
      <c r="E423" s="37">
        <v>0</v>
      </c>
      <c r="F423" s="37">
        <v>0</v>
      </c>
      <c r="G423" s="37">
        <f t="shared" si="157"/>
        <v>0</v>
      </c>
      <c r="H423" s="37">
        <f t="shared" si="145"/>
        <v>0</v>
      </c>
      <c r="I423" s="38">
        <v>0</v>
      </c>
      <c r="J423" s="38">
        <v>0</v>
      </c>
      <c r="K423" s="39">
        <v>0</v>
      </c>
      <c r="L423" s="37">
        <f t="shared" si="160"/>
        <v>0</v>
      </c>
      <c r="M423" s="37">
        <f t="shared" si="158"/>
        <v>0</v>
      </c>
      <c r="N423" s="39">
        <v>0</v>
      </c>
      <c r="O423" s="39">
        <v>0</v>
      </c>
      <c r="P423" s="39">
        <v>0</v>
      </c>
      <c r="Q423" s="37">
        <f t="shared" si="159"/>
        <v>0</v>
      </c>
      <c r="R423" s="37">
        <f t="shared" si="146"/>
        <v>0</v>
      </c>
      <c r="S423" s="10"/>
      <c r="T423" s="9"/>
      <c r="U423" s="9"/>
      <c r="V423" s="7">
        <f t="shared" si="161"/>
        <v>0</v>
      </c>
      <c r="W423" s="5">
        <f t="shared" si="147"/>
        <v>0</v>
      </c>
      <c r="X423" s="9"/>
      <c r="Y423" s="9"/>
      <c r="Z423" s="9"/>
      <c r="AA423" s="4">
        <f t="shared" si="148"/>
        <v>0</v>
      </c>
      <c r="AB423" s="8">
        <f t="shared" si="149"/>
        <v>0</v>
      </c>
      <c r="AC423" s="9"/>
      <c r="AD423" s="6"/>
      <c r="AE423" s="6"/>
      <c r="AF423" s="4">
        <f t="shared" si="144"/>
        <v>0</v>
      </c>
      <c r="AG423" s="8">
        <f t="shared" si="150"/>
        <v>0</v>
      </c>
      <c r="AH423" s="4"/>
      <c r="AI423" s="4"/>
      <c r="AJ423" s="4"/>
      <c r="AK423" s="4">
        <f t="shared" si="162"/>
        <v>0</v>
      </c>
      <c r="AL423" s="8">
        <f t="shared" si="151"/>
        <v>0</v>
      </c>
      <c r="AM423" s="4"/>
      <c r="AN423" s="4"/>
      <c r="AO423" s="4"/>
      <c r="AP423" s="4">
        <f t="shared" si="163"/>
        <v>0</v>
      </c>
      <c r="AQ423" s="8">
        <f t="shared" si="152"/>
        <v>0</v>
      </c>
      <c r="AR423" s="4"/>
      <c r="AS423" s="4"/>
      <c r="AT423" s="4"/>
      <c r="AU423" s="4">
        <f t="shared" si="164"/>
        <v>0</v>
      </c>
      <c r="AV423" s="8">
        <f t="shared" si="153"/>
        <v>0</v>
      </c>
      <c r="AW423" s="4"/>
      <c r="AX423" s="4"/>
      <c r="AY423" s="4"/>
      <c r="AZ423" s="4">
        <f t="shared" si="165"/>
        <v>0</v>
      </c>
      <c r="BA423" s="5">
        <f t="shared" si="154"/>
        <v>0</v>
      </c>
      <c r="BB423" s="4"/>
      <c r="BC423" s="4"/>
      <c r="BD423" s="4"/>
      <c r="BE423" s="4">
        <f t="shared" si="166"/>
        <v>0</v>
      </c>
      <c r="BF423" s="5">
        <f t="shared" si="155"/>
        <v>0</v>
      </c>
      <c r="BG423" s="4"/>
      <c r="BH423" s="4"/>
      <c r="BI423" s="4"/>
      <c r="BJ423" s="11">
        <f t="shared" si="167"/>
        <v>0</v>
      </c>
      <c r="BK423" s="12">
        <f t="shared" si="156"/>
        <v>0</v>
      </c>
    </row>
    <row r="424" spans="1:63" ht="31.5" x14ac:dyDescent="0.25">
      <c r="A424" s="13">
        <v>209485301</v>
      </c>
      <c r="B424" s="14" t="s">
        <v>483</v>
      </c>
      <c r="C424" s="40">
        <v>3.97</v>
      </c>
      <c r="D424" s="47">
        <v>0</v>
      </c>
      <c r="E424" s="37">
        <v>3600</v>
      </c>
      <c r="F424" s="37">
        <v>0</v>
      </c>
      <c r="G424" s="37">
        <f t="shared" si="157"/>
        <v>3600</v>
      </c>
      <c r="H424" s="37">
        <f t="shared" si="145"/>
        <v>14292</v>
      </c>
      <c r="I424" s="38">
        <v>493700</v>
      </c>
      <c r="J424" s="38">
        <v>0</v>
      </c>
      <c r="K424" s="39">
        <v>0</v>
      </c>
      <c r="L424" s="37">
        <f t="shared" si="160"/>
        <v>493700</v>
      </c>
      <c r="M424" s="37">
        <f t="shared" si="158"/>
        <v>1959989</v>
      </c>
      <c r="N424" s="39">
        <v>0</v>
      </c>
      <c r="O424" s="39">
        <v>0</v>
      </c>
      <c r="P424" s="39">
        <v>0</v>
      </c>
      <c r="Q424" s="37">
        <f t="shared" si="159"/>
        <v>0</v>
      </c>
      <c r="R424" s="37">
        <f t="shared" si="146"/>
        <v>0</v>
      </c>
      <c r="S424" s="10"/>
      <c r="T424" s="9"/>
      <c r="U424" s="9"/>
      <c r="V424" s="7">
        <f t="shared" si="161"/>
        <v>0</v>
      </c>
      <c r="W424" s="5">
        <f t="shared" si="147"/>
        <v>0</v>
      </c>
      <c r="X424" s="9"/>
      <c r="Y424" s="9"/>
      <c r="Z424" s="9"/>
      <c r="AA424" s="4">
        <f t="shared" si="148"/>
        <v>0</v>
      </c>
      <c r="AB424" s="8">
        <f t="shared" si="149"/>
        <v>0</v>
      </c>
      <c r="AC424" s="9"/>
      <c r="AD424" s="6"/>
      <c r="AE424" s="6"/>
      <c r="AF424" s="4">
        <f t="shared" si="144"/>
        <v>0</v>
      </c>
      <c r="AG424" s="8">
        <f t="shared" si="150"/>
        <v>0</v>
      </c>
      <c r="AH424" s="4"/>
      <c r="AI424" s="4"/>
      <c r="AJ424" s="4"/>
      <c r="AK424" s="4">
        <f t="shared" si="162"/>
        <v>0</v>
      </c>
      <c r="AL424" s="8">
        <f t="shared" si="151"/>
        <v>0</v>
      </c>
      <c r="AM424" s="4"/>
      <c r="AN424" s="4"/>
      <c r="AO424" s="4"/>
      <c r="AP424" s="4">
        <f t="shared" si="163"/>
        <v>0</v>
      </c>
      <c r="AQ424" s="8">
        <f t="shared" si="152"/>
        <v>0</v>
      </c>
      <c r="AR424" s="4"/>
      <c r="AS424" s="4"/>
      <c r="AT424" s="4"/>
      <c r="AU424" s="4">
        <f t="shared" si="164"/>
        <v>0</v>
      </c>
      <c r="AV424" s="8">
        <f t="shared" si="153"/>
        <v>0</v>
      </c>
      <c r="AW424" s="4"/>
      <c r="AX424" s="4"/>
      <c r="AY424" s="4"/>
      <c r="AZ424" s="4">
        <f t="shared" si="165"/>
        <v>0</v>
      </c>
      <c r="BA424" s="5">
        <f t="shared" si="154"/>
        <v>0</v>
      </c>
      <c r="BB424" s="4"/>
      <c r="BC424" s="4"/>
      <c r="BD424" s="4"/>
      <c r="BE424" s="4">
        <f t="shared" si="166"/>
        <v>0</v>
      </c>
      <c r="BF424" s="5">
        <f t="shared" si="155"/>
        <v>0</v>
      </c>
      <c r="BG424" s="4"/>
      <c r="BH424" s="4"/>
      <c r="BI424" s="4"/>
      <c r="BJ424" s="11">
        <f t="shared" si="167"/>
        <v>0</v>
      </c>
      <c r="BK424" s="12">
        <f t="shared" si="156"/>
        <v>0</v>
      </c>
    </row>
    <row r="425" spans="1:63" ht="15.75" x14ac:dyDescent="0.25">
      <c r="A425" s="2">
        <v>209485501</v>
      </c>
      <c r="B425" s="3" t="s">
        <v>484</v>
      </c>
      <c r="C425" s="36">
        <v>0.27500000000000002</v>
      </c>
      <c r="D425" s="47">
        <v>0</v>
      </c>
      <c r="E425" s="37">
        <v>0</v>
      </c>
      <c r="F425" s="37">
        <v>0</v>
      </c>
      <c r="G425" s="37">
        <f t="shared" si="157"/>
        <v>0</v>
      </c>
      <c r="H425" s="37">
        <f t="shared" si="145"/>
        <v>0</v>
      </c>
      <c r="I425" s="38">
        <v>0</v>
      </c>
      <c r="J425" s="44">
        <v>0</v>
      </c>
      <c r="K425" s="39">
        <v>0</v>
      </c>
      <c r="L425" s="37">
        <f t="shared" si="160"/>
        <v>0</v>
      </c>
      <c r="M425" s="37">
        <f t="shared" si="158"/>
        <v>0</v>
      </c>
      <c r="N425" s="39">
        <v>0</v>
      </c>
      <c r="O425" s="39">
        <v>3600</v>
      </c>
      <c r="P425" s="39">
        <v>0</v>
      </c>
      <c r="Q425" s="37">
        <f t="shared" si="159"/>
        <v>3600</v>
      </c>
      <c r="R425" s="37">
        <f t="shared" si="146"/>
        <v>990.00000000000011</v>
      </c>
      <c r="S425" s="10"/>
      <c r="T425" s="9"/>
      <c r="U425" s="9"/>
      <c r="V425" s="7">
        <f t="shared" si="161"/>
        <v>0</v>
      </c>
      <c r="W425" s="5">
        <f t="shared" si="147"/>
        <v>0</v>
      </c>
      <c r="X425" s="9"/>
      <c r="Y425" s="9"/>
      <c r="Z425" s="9"/>
      <c r="AA425" s="4">
        <f t="shared" si="148"/>
        <v>0</v>
      </c>
      <c r="AB425" s="8">
        <f t="shared" si="149"/>
        <v>0</v>
      </c>
      <c r="AC425" s="9"/>
      <c r="AD425" s="6"/>
      <c r="AE425" s="6"/>
      <c r="AF425" s="4">
        <f t="shared" si="144"/>
        <v>0</v>
      </c>
      <c r="AG425" s="8">
        <f t="shared" si="150"/>
        <v>0</v>
      </c>
      <c r="AH425" s="4"/>
      <c r="AI425" s="4"/>
      <c r="AJ425" s="4"/>
      <c r="AK425" s="4">
        <f t="shared" si="162"/>
        <v>0</v>
      </c>
      <c r="AL425" s="8">
        <f t="shared" si="151"/>
        <v>0</v>
      </c>
      <c r="AM425" s="4"/>
      <c r="AN425" s="4"/>
      <c r="AO425" s="4"/>
      <c r="AP425" s="4">
        <f t="shared" si="163"/>
        <v>0</v>
      </c>
      <c r="AQ425" s="8">
        <f t="shared" si="152"/>
        <v>0</v>
      </c>
      <c r="AR425" s="4"/>
      <c r="AS425" s="4"/>
      <c r="AT425" s="4"/>
      <c r="AU425" s="4">
        <f t="shared" si="164"/>
        <v>0</v>
      </c>
      <c r="AV425" s="8">
        <f t="shared" si="153"/>
        <v>0</v>
      </c>
      <c r="AW425" s="4"/>
      <c r="AX425" s="4"/>
      <c r="AY425" s="4"/>
      <c r="AZ425" s="4">
        <f t="shared" si="165"/>
        <v>0</v>
      </c>
      <c r="BA425" s="5">
        <f t="shared" si="154"/>
        <v>0</v>
      </c>
      <c r="BB425" s="4"/>
      <c r="BC425" s="4"/>
      <c r="BD425" s="4"/>
      <c r="BE425" s="4">
        <f t="shared" si="166"/>
        <v>0</v>
      </c>
      <c r="BF425" s="5">
        <f t="shared" si="155"/>
        <v>0</v>
      </c>
      <c r="BG425" s="4"/>
      <c r="BH425" s="4"/>
      <c r="BI425" s="4"/>
      <c r="BJ425" s="11">
        <f t="shared" si="167"/>
        <v>0</v>
      </c>
      <c r="BK425" s="12">
        <f t="shared" si="156"/>
        <v>0</v>
      </c>
    </row>
    <row r="426" spans="1:63" ht="31.5" x14ac:dyDescent="0.25">
      <c r="A426" s="13">
        <v>209540801</v>
      </c>
      <c r="B426" s="14" t="s">
        <v>485</v>
      </c>
      <c r="C426" s="40">
        <v>24.03</v>
      </c>
      <c r="D426" s="47">
        <v>500</v>
      </c>
      <c r="E426" s="37">
        <v>0</v>
      </c>
      <c r="F426" s="37">
        <v>0</v>
      </c>
      <c r="G426" s="37">
        <f t="shared" si="157"/>
        <v>500</v>
      </c>
      <c r="H426" s="37">
        <f t="shared" si="145"/>
        <v>12015</v>
      </c>
      <c r="I426" s="38">
        <v>0</v>
      </c>
      <c r="J426" s="38">
        <v>0</v>
      </c>
      <c r="K426" s="39">
        <v>3100</v>
      </c>
      <c r="L426" s="37">
        <f t="shared" si="160"/>
        <v>3100</v>
      </c>
      <c r="M426" s="37">
        <f t="shared" si="158"/>
        <v>74493</v>
      </c>
      <c r="N426" s="39">
        <v>0</v>
      </c>
      <c r="O426" s="39">
        <v>0</v>
      </c>
      <c r="P426" s="39">
        <v>0</v>
      </c>
      <c r="Q426" s="37">
        <f t="shared" si="159"/>
        <v>0</v>
      </c>
      <c r="R426" s="37">
        <f t="shared" si="146"/>
        <v>0</v>
      </c>
      <c r="S426" s="10"/>
      <c r="T426" s="9"/>
      <c r="U426" s="9"/>
      <c r="V426" s="7">
        <f t="shared" si="161"/>
        <v>0</v>
      </c>
      <c r="W426" s="5">
        <f t="shared" si="147"/>
        <v>0</v>
      </c>
      <c r="X426" s="9"/>
      <c r="Y426" s="9"/>
      <c r="Z426" s="9"/>
      <c r="AA426" s="4">
        <f t="shared" si="148"/>
        <v>0</v>
      </c>
      <c r="AB426" s="8">
        <f t="shared" si="149"/>
        <v>0</v>
      </c>
      <c r="AC426" s="9"/>
      <c r="AD426" s="6"/>
      <c r="AE426" s="6"/>
      <c r="AF426" s="4">
        <f t="shared" si="144"/>
        <v>0</v>
      </c>
      <c r="AG426" s="8">
        <f t="shared" si="150"/>
        <v>0</v>
      </c>
      <c r="AH426" s="4"/>
      <c r="AI426" s="4"/>
      <c r="AJ426" s="4"/>
      <c r="AK426" s="4">
        <f t="shared" si="162"/>
        <v>0</v>
      </c>
      <c r="AL426" s="8">
        <f t="shared" si="151"/>
        <v>0</v>
      </c>
      <c r="AM426" s="4"/>
      <c r="AN426" s="4"/>
      <c r="AO426" s="4"/>
      <c r="AP426" s="4">
        <f t="shared" si="163"/>
        <v>0</v>
      </c>
      <c r="AQ426" s="8">
        <f t="shared" si="152"/>
        <v>0</v>
      </c>
      <c r="AR426" s="4"/>
      <c r="AS426" s="4"/>
      <c r="AT426" s="4"/>
      <c r="AU426" s="4">
        <f t="shared" si="164"/>
        <v>0</v>
      </c>
      <c r="AV426" s="8">
        <f t="shared" si="153"/>
        <v>0</v>
      </c>
      <c r="AW426" s="4"/>
      <c r="AX426" s="4"/>
      <c r="AY426" s="4"/>
      <c r="AZ426" s="4">
        <f t="shared" si="165"/>
        <v>0</v>
      </c>
      <c r="BA426" s="5">
        <f t="shared" si="154"/>
        <v>0</v>
      </c>
      <c r="BB426" s="4"/>
      <c r="BC426" s="4"/>
      <c r="BD426" s="4"/>
      <c r="BE426" s="4">
        <f t="shared" si="166"/>
        <v>0</v>
      </c>
      <c r="BF426" s="5">
        <f t="shared" si="155"/>
        <v>0</v>
      </c>
      <c r="BG426" s="4"/>
      <c r="BH426" s="4"/>
      <c r="BI426" s="4"/>
      <c r="BJ426" s="11">
        <f t="shared" si="167"/>
        <v>0</v>
      </c>
      <c r="BK426" s="12">
        <f t="shared" si="156"/>
        <v>0</v>
      </c>
    </row>
    <row r="427" spans="1:63" ht="31.5" x14ac:dyDescent="0.25">
      <c r="A427" s="2">
        <v>210286701</v>
      </c>
      <c r="B427" s="3" t="s">
        <v>486</v>
      </c>
      <c r="C427" s="36">
        <v>33</v>
      </c>
      <c r="D427" s="47">
        <v>12</v>
      </c>
      <c r="E427" s="37">
        <v>0</v>
      </c>
      <c r="F427" s="37">
        <v>0</v>
      </c>
      <c r="G427" s="37">
        <f t="shared" si="157"/>
        <v>12</v>
      </c>
      <c r="H427" s="37">
        <f t="shared" si="145"/>
        <v>396</v>
      </c>
      <c r="I427" s="43">
        <v>996</v>
      </c>
      <c r="J427" s="48">
        <v>0</v>
      </c>
      <c r="K427" s="39">
        <v>0</v>
      </c>
      <c r="L427" s="37">
        <f t="shared" si="160"/>
        <v>996</v>
      </c>
      <c r="M427" s="37">
        <f t="shared" si="158"/>
        <v>32868</v>
      </c>
      <c r="N427" s="39">
        <v>160</v>
      </c>
      <c r="O427" s="39">
        <v>0</v>
      </c>
      <c r="P427" s="39">
        <v>0</v>
      </c>
      <c r="Q427" s="37">
        <f t="shared" si="159"/>
        <v>160</v>
      </c>
      <c r="R427" s="37">
        <f t="shared" si="146"/>
        <v>5280</v>
      </c>
      <c r="S427" s="10"/>
      <c r="T427" s="9"/>
      <c r="U427" s="9"/>
      <c r="V427" s="7">
        <f t="shared" si="161"/>
        <v>0</v>
      </c>
      <c r="W427" s="5">
        <f t="shared" si="147"/>
        <v>0</v>
      </c>
      <c r="X427" s="9"/>
      <c r="Y427" s="9"/>
      <c r="Z427" s="9"/>
      <c r="AA427" s="4">
        <f t="shared" si="148"/>
        <v>0</v>
      </c>
      <c r="AB427" s="8">
        <f t="shared" si="149"/>
        <v>0</v>
      </c>
      <c r="AC427" s="9"/>
      <c r="AD427" s="6"/>
      <c r="AE427" s="6"/>
      <c r="AF427" s="4">
        <f t="shared" si="144"/>
        <v>0</v>
      </c>
      <c r="AG427" s="8">
        <f t="shared" si="150"/>
        <v>0</v>
      </c>
      <c r="AH427" s="4"/>
      <c r="AI427" s="4"/>
      <c r="AJ427" s="4"/>
      <c r="AK427" s="4">
        <f t="shared" si="162"/>
        <v>0</v>
      </c>
      <c r="AL427" s="8">
        <f t="shared" si="151"/>
        <v>0</v>
      </c>
      <c r="AM427" s="4"/>
      <c r="AN427" s="4"/>
      <c r="AO427" s="4"/>
      <c r="AP427" s="4">
        <f t="shared" si="163"/>
        <v>0</v>
      </c>
      <c r="AQ427" s="8">
        <f t="shared" si="152"/>
        <v>0</v>
      </c>
      <c r="AR427" s="4"/>
      <c r="AS427" s="4"/>
      <c r="AT427" s="4"/>
      <c r="AU427" s="4">
        <f t="shared" si="164"/>
        <v>0</v>
      </c>
      <c r="AV427" s="8">
        <f t="shared" si="153"/>
        <v>0</v>
      </c>
      <c r="AW427" s="4"/>
      <c r="AX427" s="4"/>
      <c r="AY427" s="4"/>
      <c r="AZ427" s="4">
        <f t="shared" si="165"/>
        <v>0</v>
      </c>
      <c r="BA427" s="5">
        <f t="shared" si="154"/>
        <v>0</v>
      </c>
      <c r="BB427" s="4"/>
      <c r="BC427" s="4"/>
      <c r="BD427" s="4"/>
      <c r="BE427" s="4">
        <f t="shared" si="166"/>
        <v>0</v>
      </c>
      <c r="BF427" s="5">
        <f t="shared" si="155"/>
        <v>0</v>
      </c>
      <c r="BG427" s="4"/>
      <c r="BH427" s="4"/>
      <c r="BI427" s="4"/>
      <c r="BJ427" s="11">
        <f t="shared" si="167"/>
        <v>0</v>
      </c>
      <c r="BK427" s="12">
        <f t="shared" si="156"/>
        <v>0</v>
      </c>
    </row>
    <row r="428" spans="1:63" ht="31.5" x14ac:dyDescent="0.25">
      <c r="A428" s="13">
        <v>209559401</v>
      </c>
      <c r="B428" s="14" t="s">
        <v>487</v>
      </c>
      <c r="C428" s="40">
        <v>37.700000000000003</v>
      </c>
      <c r="D428" s="47">
        <v>0</v>
      </c>
      <c r="E428" s="37">
        <v>0</v>
      </c>
      <c r="F428" s="37">
        <v>0</v>
      </c>
      <c r="G428" s="37">
        <f t="shared" si="157"/>
        <v>0</v>
      </c>
      <c r="H428" s="37">
        <f t="shared" si="145"/>
        <v>0</v>
      </c>
      <c r="I428" s="38">
        <v>96</v>
      </c>
      <c r="J428" s="38">
        <v>0</v>
      </c>
      <c r="K428" s="39">
        <v>0</v>
      </c>
      <c r="L428" s="37">
        <f t="shared" si="160"/>
        <v>96</v>
      </c>
      <c r="M428" s="37">
        <f t="shared" si="158"/>
        <v>3619.2000000000003</v>
      </c>
      <c r="N428" s="39">
        <v>12</v>
      </c>
      <c r="O428" s="39">
        <v>0</v>
      </c>
      <c r="P428" s="39">
        <v>0</v>
      </c>
      <c r="Q428" s="37">
        <f t="shared" si="159"/>
        <v>12</v>
      </c>
      <c r="R428" s="37">
        <f t="shared" si="146"/>
        <v>452.40000000000003</v>
      </c>
      <c r="S428" s="10"/>
      <c r="T428" s="9"/>
      <c r="U428" s="9"/>
      <c r="V428" s="7">
        <f t="shared" si="161"/>
        <v>0</v>
      </c>
      <c r="W428" s="5">
        <f t="shared" si="147"/>
        <v>0</v>
      </c>
      <c r="X428" s="9"/>
      <c r="Y428" s="9"/>
      <c r="Z428" s="9"/>
      <c r="AA428" s="4">
        <f t="shared" si="148"/>
        <v>0</v>
      </c>
      <c r="AB428" s="8">
        <f t="shared" si="149"/>
        <v>0</v>
      </c>
      <c r="AC428" s="9"/>
      <c r="AD428" s="6"/>
      <c r="AE428" s="6"/>
      <c r="AF428" s="4">
        <f t="shared" si="144"/>
        <v>0</v>
      </c>
      <c r="AG428" s="8">
        <f t="shared" si="150"/>
        <v>0</v>
      </c>
      <c r="AH428" s="4"/>
      <c r="AI428" s="4"/>
      <c r="AJ428" s="4"/>
      <c r="AK428" s="4">
        <f t="shared" si="162"/>
        <v>0</v>
      </c>
      <c r="AL428" s="8">
        <f t="shared" si="151"/>
        <v>0</v>
      </c>
      <c r="AM428" s="4"/>
      <c r="AN428" s="4"/>
      <c r="AO428" s="4"/>
      <c r="AP428" s="4">
        <f t="shared" si="163"/>
        <v>0</v>
      </c>
      <c r="AQ428" s="8">
        <f t="shared" si="152"/>
        <v>0</v>
      </c>
      <c r="AR428" s="4"/>
      <c r="AS428" s="4"/>
      <c r="AT428" s="4"/>
      <c r="AU428" s="4">
        <f t="shared" si="164"/>
        <v>0</v>
      </c>
      <c r="AV428" s="8">
        <f t="shared" si="153"/>
        <v>0</v>
      </c>
      <c r="AW428" s="4"/>
      <c r="AX428" s="4"/>
      <c r="AY428" s="4"/>
      <c r="AZ428" s="4">
        <f t="shared" si="165"/>
        <v>0</v>
      </c>
      <c r="BA428" s="5">
        <f t="shared" si="154"/>
        <v>0</v>
      </c>
      <c r="BB428" s="4"/>
      <c r="BC428" s="4"/>
      <c r="BD428" s="4"/>
      <c r="BE428" s="4">
        <f t="shared" si="166"/>
        <v>0</v>
      </c>
      <c r="BF428" s="5">
        <f t="shared" si="155"/>
        <v>0</v>
      </c>
      <c r="BG428" s="4"/>
      <c r="BH428" s="4"/>
      <c r="BI428" s="4"/>
      <c r="BJ428" s="11">
        <f t="shared" si="167"/>
        <v>0</v>
      </c>
      <c r="BK428" s="12">
        <f t="shared" si="156"/>
        <v>0</v>
      </c>
    </row>
    <row r="429" spans="1:63" ht="31.5" x14ac:dyDescent="0.25">
      <c r="A429" s="2">
        <v>209559601</v>
      </c>
      <c r="B429" s="3" t="s">
        <v>488</v>
      </c>
      <c r="C429" s="36">
        <v>44.65</v>
      </c>
      <c r="D429" s="47">
        <v>0</v>
      </c>
      <c r="E429" s="37">
        <v>0</v>
      </c>
      <c r="F429" s="37">
        <v>0</v>
      </c>
      <c r="G429" s="37">
        <f t="shared" si="157"/>
        <v>0</v>
      </c>
      <c r="H429" s="37">
        <f t="shared" si="145"/>
        <v>0</v>
      </c>
      <c r="I429" s="38">
        <v>0</v>
      </c>
      <c r="J429" s="38">
        <v>0</v>
      </c>
      <c r="K429" s="39">
        <v>0</v>
      </c>
      <c r="L429" s="37">
        <f t="shared" si="160"/>
        <v>0</v>
      </c>
      <c r="M429" s="37">
        <f t="shared" si="158"/>
        <v>0</v>
      </c>
      <c r="N429" s="39">
        <v>0</v>
      </c>
      <c r="O429" s="39">
        <v>0</v>
      </c>
      <c r="P429" s="39">
        <v>0</v>
      </c>
      <c r="Q429" s="37">
        <f t="shared" si="159"/>
        <v>0</v>
      </c>
      <c r="R429" s="37">
        <f t="shared" si="146"/>
        <v>0</v>
      </c>
      <c r="S429" s="10"/>
      <c r="T429" s="9"/>
      <c r="U429" s="9"/>
      <c r="V429" s="7">
        <f t="shared" si="161"/>
        <v>0</v>
      </c>
      <c r="W429" s="5">
        <f t="shared" si="147"/>
        <v>0</v>
      </c>
      <c r="X429" s="9"/>
      <c r="Y429" s="9"/>
      <c r="Z429" s="9"/>
      <c r="AA429" s="4">
        <f t="shared" si="148"/>
        <v>0</v>
      </c>
      <c r="AB429" s="8">
        <f t="shared" si="149"/>
        <v>0</v>
      </c>
      <c r="AC429" s="9"/>
      <c r="AD429" s="6"/>
      <c r="AE429" s="6"/>
      <c r="AF429" s="4">
        <f t="shared" si="144"/>
        <v>0</v>
      </c>
      <c r="AG429" s="8">
        <f t="shared" si="150"/>
        <v>0</v>
      </c>
      <c r="AH429" s="4"/>
      <c r="AI429" s="4"/>
      <c r="AJ429" s="4"/>
      <c r="AK429" s="4">
        <f t="shared" si="162"/>
        <v>0</v>
      </c>
      <c r="AL429" s="8">
        <f t="shared" si="151"/>
        <v>0</v>
      </c>
      <c r="AM429" s="4"/>
      <c r="AN429" s="4"/>
      <c r="AO429" s="4"/>
      <c r="AP429" s="4">
        <f t="shared" si="163"/>
        <v>0</v>
      </c>
      <c r="AQ429" s="8">
        <f t="shared" si="152"/>
        <v>0</v>
      </c>
      <c r="AR429" s="4"/>
      <c r="AS429" s="4"/>
      <c r="AT429" s="4"/>
      <c r="AU429" s="4">
        <f t="shared" si="164"/>
        <v>0</v>
      </c>
      <c r="AV429" s="8">
        <f t="shared" si="153"/>
        <v>0</v>
      </c>
      <c r="AW429" s="4"/>
      <c r="AX429" s="4"/>
      <c r="AY429" s="4"/>
      <c r="AZ429" s="4">
        <f t="shared" si="165"/>
        <v>0</v>
      </c>
      <c r="BA429" s="5">
        <f t="shared" si="154"/>
        <v>0</v>
      </c>
      <c r="BB429" s="4"/>
      <c r="BC429" s="4"/>
      <c r="BD429" s="4"/>
      <c r="BE429" s="4">
        <f t="shared" si="166"/>
        <v>0</v>
      </c>
      <c r="BF429" s="5">
        <f t="shared" si="155"/>
        <v>0</v>
      </c>
      <c r="BG429" s="4"/>
      <c r="BH429" s="4"/>
      <c r="BI429" s="4"/>
      <c r="BJ429" s="11">
        <f t="shared" si="167"/>
        <v>0</v>
      </c>
      <c r="BK429" s="12">
        <f t="shared" si="156"/>
        <v>0</v>
      </c>
    </row>
    <row r="430" spans="1:63" ht="31.5" x14ac:dyDescent="0.25">
      <c r="A430" s="13">
        <v>209560201</v>
      </c>
      <c r="B430" s="14" t="s">
        <v>489</v>
      </c>
      <c r="C430" s="40">
        <v>44.54</v>
      </c>
      <c r="D430" s="47">
        <v>0</v>
      </c>
      <c r="E430" s="37">
        <v>0</v>
      </c>
      <c r="F430" s="37">
        <v>0</v>
      </c>
      <c r="G430" s="37">
        <f t="shared" si="157"/>
        <v>0</v>
      </c>
      <c r="H430" s="37">
        <f t="shared" si="145"/>
        <v>0</v>
      </c>
      <c r="I430" s="38">
        <v>168</v>
      </c>
      <c r="J430" s="38">
        <v>0</v>
      </c>
      <c r="K430" s="39">
        <v>0</v>
      </c>
      <c r="L430" s="37">
        <f t="shared" si="160"/>
        <v>168</v>
      </c>
      <c r="M430" s="37">
        <f t="shared" si="158"/>
        <v>7482.72</v>
      </c>
      <c r="N430" s="39">
        <v>0</v>
      </c>
      <c r="O430" s="39">
        <v>0</v>
      </c>
      <c r="P430" s="39">
        <v>0</v>
      </c>
      <c r="Q430" s="37">
        <f t="shared" si="159"/>
        <v>0</v>
      </c>
      <c r="R430" s="37">
        <f t="shared" si="146"/>
        <v>0</v>
      </c>
      <c r="S430" s="10"/>
      <c r="T430" s="9"/>
      <c r="U430" s="9"/>
      <c r="V430" s="7">
        <f t="shared" si="161"/>
        <v>0</v>
      </c>
      <c r="W430" s="5">
        <f t="shared" si="147"/>
        <v>0</v>
      </c>
      <c r="X430" s="9"/>
      <c r="Y430" s="9"/>
      <c r="Z430" s="9"/>
      <c r="AA430" s="4">
        <f t="shared" si="148"/>
        <v>0</v>
      </c>
      <c r="AB430" s="8">
        <f t="shared" si="149"/>
        <v>0</v>
      </c>
      <c r="AC430" s="9"/>
      <c r="AD430" s="6"/>
      <c r="AE430" s="6"/>
      <c r="AF430" s="4">
        <f t="shared" si="144"/>
        <v>0</v>
      </c>
      <c r="AG430" s="8">
        <f t="shared" si="150"/>
        <v>0</v>
      </c>
      <c r="AH430" s="4"/>
      <c r="AI430" s="4"/>
      <c r="AJ430" s="4"/>
      <c r="AK430" s="4">
        <f t="shared" si="162"/>
        <v>0</v>
      </c>
      <c r="AL430" s="8">
        <f t="shared" si="151"/>
        <v>0</v>
      </c>
      <c r="AM430" s="4"/>
      <c r="AN430" s="4"/>
      <c r="AO430" s="4"/>
      <c r="AP430" s="4">
        <f t="shared" si="163"/>
        <v>0</v>
      </c>
      <c r="AQ430" s="8">
        <f t="shared" si="152"/>
        <v>0</v>
      </c>
      <c r="AR430" s="4"/>
      <c r="AS430" s="4"/>
      <c r="AT430" s="4"/>
      <c r="AU430" s="4">
        <f t="shared" si="164"/>
        <v>0</v>
      </c>
      <c r="AV430" s="8">
        <f t="shared" si="153"/>
        <v>0</v>
      </c>
      <c r="AW430" s="4"/>
      <c r="AX430" s="4"/>
      <c r="AY430" s="4"/>
      <c r="AZ430" s="4">
        <f t="shared" si="165"/>
        <v>0</v>
      </c>
      <c r="BA430" s="5">
        <f t="shared" si="154"/>
        <v>0</v>
      </c>
      <c r="BB430" s="4"/>
      <c r="BC430" s="4"/>
      <c r="BD430" s="4"/>
      <c r="BE430" s="4">
        <f t="shared" si="166"/>
        <v>0</v>
      </c>
      <c r="BF430" s="5">
        <f t="shared" si="155"/>
        <v>0</v>
      </c>
      <c r="BG430" s="4"/>
      <c r="BH430" s="4"/>
      <c r="BI430" s="4"/>
      <c r="BJ430" s="11">
        <f t="shared" si="167"/>
        <v>0</v>
      </c>
      <c r="BK430" s="12">
        <f t="shared" si="156"/>
        <v>0</v>
      </c>
    </row>
    <row r="431" spans="1:63" ht="31.5" x14ac:dyDescent="0.25">
      <c r="A431" s="2">
        <v>209560301</v>
      </c>
      <c r="B431" s="3" t="s">
        <v>490</v>
      </c>
      <c r="C431" s="36">
        <v>40.520000000000003</v>
      </c>
      <c r="D431" s="47">
        <v>0</v>
      </c>
      <c r="E431" s="37">
        <v>0</v>
      </c>
      <c r="F431" s="37">
        <v>0</v>
      </c>
      <c r="G431" s="37">
        <f t="shared" si="157"/>
        <v>0</v>
      </c>
      <c r="H431" s="37">
        <f t="shared" si="145"/>
        <v>0</v>
      </c>
      <c r="I431" s="38">
        <v>0</v>
      </c>
      <c r="J431" s="38">
        <v>0</v>
      </c>
      <c r="K431" s="39">
        <v>0</v>
      </c>
      <c r="L431" s="37">
        <f t="shared" si="160"/>
        <v>0</v>
      </c>
      <c r="M431" s="37">
        <f t="shared" si="158"/>
        <v>0</v>
      </c>
      <c r="N431" s="39">
        <v>0</v>
      </c>
      <c r="O431" s="39">
        <v>0</v>
      </c>
      <c r="P431" s="39">
        <v>0</v>
      </c>
      <c r="Q431" s="37">
        <f t="shared" si="159"/>
        <v>0</v>
      </c>
      <c r="R431" s="37">
        <f t="shared" si="146"/>
        <v>0</v>
      </c>
      <c r="S431" s="10"/>
      <c r="T431" s="9"/>
      <c r="U431" s="9"/>
      <c r="V431" s="7">
        <f t="shared" si="161"/>
        <v>0</v>
      </c>
      <c r="W431" s="5">
        <f t="shared" si="147"/>
        <v>0</v>
      </c>
      <c r="X431" s="9"/>
      <c r="Y431" s="9"/>
      <c r="Z431" s="9"/>
      <c r="AA431" s="4">
        <f t="shared" si="148"/>
        <v>0</v>
      </c>
      <c r="AB431" s="8">
        <f t="shared" si="149"/>
        <v>0</v>
      </c>
      <c r="AC431" s="9"/>
      <c r="AD431" s="6"/>
      <c r="AE431" s="6"/>
      <c r="AF431" s="4">
        <f t="shared" si="144"/>
        <v>0</v>
      </c>
      <c r="AG431" s="8">
        <f t="shared" si="150"/>
        <v>0</v>
      </c>
      <c r="AH431" s="4"/>
      <c r="AI431" s="4"/>
      <c r="AJ431" s="4"/>
      <c r="AK431" s="4">
        <f t="shared" si="162"/>
        <v>0</v>
      </c>
      <c r="AL431" s="8">
        <f t="shared" si="151"/>
        <v>0</v>
      </c>
      <c r="AM431" s="4"/>
      <c r="AN431" s="4"/>
      <c r="AO431" s="4"/>
      <c r="AP431" s="4">
        <f t="shared" si="163"/>
        <v>0</v>
      </c>
      <c r="AQ431" s="8">
        <f t="shared" si="152"/>
        <v>0</v>
      </c>
      <c r="AR431" s="4"/>
      <c r="AS431" s="4"/>
      <c r="AT431" s="4"/>
      <c r="AU431" s="4">
        <f t="shared" si="164"/>
        <v>0</v>
      </c>
      <c r="AV431" s="8">
        <f t="shared" si="153"/>
        <v>0</v>
      </c>
      <c r="AW431" s="4"/>
      <c r="AX431" s="4"/>
      <c r="AY431" s="4"/>
      <c r="AZ431" s="4">
        <f t="shared" si="165"/>
        <v>0</v>
      </c>
      <c r="BA431" s="5">
        <f t="shared" si="154"/>
        <v>0</v>
      </c>
      <c r="BB431" s="4"/>
      <c r="BC431" s="4"/>
      <c r="BD431" s="4"/>
      <c r="BE431" s="4">
        <f t="shared" si="166"/>
        <v>0</v>
      </c>
      <c r="BF431" s="5">
        <f t="shared" si="155"/>
        <v>0</v>
      </c>
      <c r="BG431" s="4"/>
      <c r="BH431" s="4"/>
      <c r="BI431" s="4"/>
      <c r="BJ431" s="11">
        <f t="shared" si="167"/>
        <v>0</v>
      </c>
      <c r="BK431" s="12">
        <f t="shared" si="156"/>
        <v>0</v>
      </c>
    </row>
    <row r="432" spans="1:63" ht="15.75" x14ac:dyDescent="0.25">
      <c r="A432" s="13">
        <v>209560401</v>
      </c>
      <c r="B432" s="14" t="s">
        <v>491</v>
      </c>
      <c r="C432" s="40">
        <v>14.54</v>
      </c>
      <c r="D432" s="47">
        <v>0</v>
      </c>
      <c r="E432" s="37">
        <v>0</v>
      </c>
      <c r="F432" s="37">
        <v>0</v>
      </c>
      <c r="G432" s="37">
        <f t="shared" si="157"/>
        <v>0</v>
      </c>
      <c r="H432" s="37">
        <f t="shared" si="145"/>
        <v>0</v>
      </c>
      <c r="I432" s="38">
        <v>800</v>
      </c>
      <c r="J432" s="44">
        <v>0</v>
      </c>
      <c r="K432" s="39">
        <v>0</v>
      </c>
      <c r="L432" s="37">
        <f t="shared" si="160"/>
        <v>800</v>
      </c>
      <c r="M432" s="37">
        <f t="shared" si="158"/>
        <v>11632</v>
      </c>
      <c r="N432" s="39">
        <v>0</v>
      </c>
      <c r="O432" s="39">
        <v>0</v>
      </c>
      <c r="P432" s="39">
        <v>0</v>
      </c>
      <c r="Q432" s="37">
        <f t="shared" si="159"/>
        <v>0</v>
      </c>
      <c r="R432" s="37">
        <f t="shared" si="146"/>
        <v>0</v>
      </c>
      <c r="S432" s="10"/>
      <c r="T432" s="9"/>
      <c r="U432" s="9"/>
      <c r="V432" s="7">
        <f t="shared" si="161"/>
        <v>0</v>
      </c>
      <c r="W432" s="5">
        <f t="shared" si="147"/>
        <v>0</v>
      </c>
      <c r="X432" s="9"/>
      <c r="Y432" s="9"/>
      <c r="Z432" s="9"/>
      <c r="AA432" s="4">
        <f t="shared" si="148"/>
        <v>0</v>
      </c>
      <c r="AB432" s="8">
        <f t="shared" si="149"/>
        <v>0</v>
      </c>
      <c r="AC432" s="9"/>
      <c r="AD432" s="6"/>
      <c r="AE432" s="6"/>
      <c r="AF432" s="4">
        <f t="shared" si="144"/>
        <v>0</v>
      </c>
      <c r="AG432" s="8">
        <f t="shared" si="150"/>
        <v>0</v>
      </c>
      <c r="AH432" s="4"/>
      <c r="AI432" s="4"/>
      <c r="AJ432" s="4"/>
      <c r="AK432" s="4">
        <f t="shared" si="162"/>
        <v>0</v>
      </c>
      <c r="AL432" s="8">
        <f t="shared" si="151"/>
        <v>0</v>
      </c>
      <c r="AM432" s="4"/>
      <c r="AN432" s="4"/>
      <c r="AO432" s="4"/>
      <c r="AP432" s="4">
        <f t="shared" si="163"/>
        <v>0</v>
      </c>
      <c r="AQ432" s="8">
        <f t="shared" si="152"/>
        <v>0</v>
      </c>
      <c r="AR432" s="4"/>
      <c r="AS432" s="4"/>
      <c r="AT432" s="4"/>
      <c r="AU432" s="4">
        <f t="shared" si="164"/>
        <v>0</v>
      </c>
      <c r="AV432" s="8">
        <f t="shared" si="153"/>
        <v>0</v>
      </c>
      <c r="AW432" s="4"/>
      <c r="AX432" s="4"/>
      <c r="AY432" s="4"/>
      <c r="AZ432" s="4">
        <f t="shared" si="165"/>
        <v>0</v>
      </c>
      <c r="BA432" s="5">
        <f t="shared" si="154"/>
        <v>0</v>
      </c>
      <c r="BB432" s="4"/>
      <c r="BC432" s="4"/>
      <c r="BD432" s="4"/>
      <c r="BE432" s="4">
        <f t="shared" si="166"/>
        <v>0</v>
      </c>
      <c r="BF432" s="5">
        <f t="shared" si="155"/>
        <v>0</v>
      </c>
      <c r="BG432" s="4"/>
      <c r="BH432" s="4"/>
      <c r="BI432" s="4"/>
      <c r="BJ432" s="11">
        <f t="shared" si="167"/>
        <v>0</v>
      </c>
      <c r="BK432" s="12">
        <f t="shared" si="156"/>
        <v>0</v>
      </c>
    </row>
    <row r="433" spans="1:63" ht="31.5" x14ac:dyDescent="0.25">
      <c r="A433" s="2">
        <v>209847501</v>
      </c>
      <c r="B433" s="3" t="s">
        <v>492</v>
      </c>
      <c r="C433" s="36">
        <v>1.65</v>
      </c>
      <c r="D433" s="47">
        <v>3000</v>
      </c>
      <c r="E433" s="37">
        <v>0</v>
      </c>
      <c r="F433" s="37">
        <v>0</v>
      </c>
      <c r="G433" s="37">
        <f t="shared" si="157"/>
        <v>3000</v>
      </c>
      <c r="H433" s="37">
        <f t="shared" si="145"/>
        <v>4950</v>
      </c>
      <c r="I433" s="38">
        <v>0</v>
      </c>
      <c r="J433" s="44">
        <v>0</v>
      </c>
      <c r="K433" s="39">
        <v>0</v>
      </c>
      <c r="L433" s="37">
        <f t="shared" si="160"/>
        <v>0</v>
      </c>
      <c r="M433" s="37">
        <f t="shared" si="158"/>
        <v>0</v>
      </c>
      <c r="N433" s="39">
        <v>0</v>
      </c>
      <c r="O433" s="39">
        <v>0</v>
      </c>
      <c r="P433" s="39">
        <v>0</v>
      </c>
      <c r="Q433" s="37">
        <f t="shared" si="159"/>
        <v>0</v>
      </c>
      <c r="R433" s="37">
        <f t="shared" si="146"/>
        <v>0</v>
      </c>
      <c r="S433" s="10"/>
      <c r="T433" s="9"/>
      <c r="U433" s="9"/>
      <c r="V433" s="7">
        <f t="shared" si="161"/>
        <v>0</v>
      </c>
      <c r="W433" s="5">
        <f t="shared" si="147"/>
        <v>0</v>
      </c>
      <c r="X433" s="9"/>
      <c r="Y433" s="9"/>
      <c r="Z433" s="9"/>
      <c r="AA433" s="4">
        <f t="shared" si="148"/>
        <v>0</v>
      </c>
      <c r="AB433" s="8">
        <f t="shared" si="149"/>
        <v>0</v>
      </c>
      <c r="AC433" s="9"/>
      <c r="AD433" s="6"/>
      <c r="AE433" s="6"/>
      <c r="AF433" s="4">
        <f t="shared" si="144"/>
        <v>0</v>
      </c>
      <c r="AG433" s="8">
        <f t="shared" si="150"/>
        <v>0</v>
      </c>
      <c r="AH433" s="4"/>
      <c r="AI433" s="4"/>
      <c r="AJ433" s="4"/>
      <c r="AK433" s="4">
        <f t="shared" si="162"/>
        <v>0</v>
      </c>
      <c r="AL433" s="8">
        <f t="shared" si="151"/>
        <v>0</v>
      </c>
      <c r="AM433" s="4"/>
      <c r="AN433" s="4"/>
      <c r="AO433" s="4"/>
      <c r="AP433" s="4">
        <f t="shared" si="163"/>
        <v>0</v>
      </c>
      <c r="AQ433" s="8">
        <f t="shared" si="152"/>
        <v>0</v>
      </c>
      <c r="AR433" s="4"/>
      <c r="AS433" s="4"/>
      <c r="AT433" s="4"/>
      <c r="AU433" s="4">
        <f t="shared" si="164"/>
        <v>0</v>
      </c>
      <c r="AV433" s="8">
        <f t="shared" si="153"/>
        <v>0</v>
      </c>
      <c r="AW433" s="4"/>
      <c r="AX433" s="4"/>
      <c r="AY433" s="4"/>
      <c r="AZ433" s="4">
        <f t="shared" si="165"/>
        <v>0</v>
      </c>
      <c r="BA433" s="5">
        <f t="shared" si="154"/>
        <v>0</v>
      </c>
      <c r="BB433" s="4"/>
      <c r="BC433" s="4"/>
      <c r="BD433" s="4"/>
      <c r="BE433" s="4">
        <f t="shared" si="166"/>
        <v>0</v>
      </c>
      <c r="BF433" s="5">
        <f t="shared" si="155"/>
        <v>0</v>
      </c>
      <c r="BG433" s="4"/>
      <c r="BH433" s="4"/>
      <c r="BI433" s="4"/>
      <c r="BJ433" s="11">
        <f t="shared" si="167"/>
        <v>0</v>
      </c>
      <c r="BK433" s="12">
        <f t="shared" si="156"/>
        <v>0</v>
      </c>
    </row>
    <row r="434" spans="1:63" ht="15.75" x14ac:dyDescent="0.25">
      <c r="A434" s="13">
        <v>209019600</v>
      </c>
      <c r="B434" s="14" t="s">
        <v>493</v>
      </c>
      <c r="C434" s="40">
        <v>0.2</v>
      </c>
      <c r="D434" s="47">
        <v>0</v>
      </c>
      <c r="E434" s="37">
        <v>0</v>
      </c>
      <c r="F434" s="37">
        <v>0</v>
      </c>
      <c r="G434" s="37">
        <f t="shared" si="157"/>
        <v>0</v>
      </c>
      <c r="H434" s="37">
        <f t="shared" si="145"/>
        <v>0</v>
      </c>
      <c r="I434" s="44">
        <v>0</v>
      </c>
      <c r="J434" s="38">
        <v>0</v>
      </c>
      <c r="K434" s="39">
        <v>0</v>
      </c>
      <c r="L434" s="37">
        <f t="shared" si="160"/>
        <v>0</v>
      </c>
      <c r="M434" s="37">
        <f t="shared" si="158"/>
        <v>0</v>
      </c>
      <c r="N434" s="39">
        <v>0</v>
      </c>
      <c r="O434" s="39">
        <v>0</v>
      </c>
      <c r="P434" s="39">
        <v>0</v>
      </c>
      <c r="Q434" s="37">
        <f t="shared" si="159"/>
        <v>0</v>
      </c>
      <c r="R434" s="37">
        <f t="shared" si="146"/>
        <v>0</v>
      </c>
      <c r="S434" s="10"/>
      <c r="T434" s="9"/>
      <c r="U434" s="9"/>
      <c r="V434" s="7">
        <f t="shared" si="161"/>
        <v>0</v>
      </c>
      <c r="W434" s="5">
        <f t="shared" si="147"/>
        <v>0</v>
      </c>
      <c r="X434" s="9"/>
      <c r="Y434" s="9"/>
      <c r="Z434" s="9"/>
      <c r="AA434" s="4">
        <f t="shared" si="148"/>
        <v>0</v>
      </c>
      <c r="AB434" s="8">
        <f t="shared" si="149"/>
        <v>0</v>
      </c>
      <c r="AC434" s="9"/>
      <c r="AD434" s="6"/>
      <c r="AE434" s="6"/>
      <c r="AF434" s="4">
        <f t="shared" si="144"/>
        <v>0</v>
      </c>
      <c r="AG434" s="8">
        <f t="shared" si="150"/>
        <v>0</v>
      </c>
      <c r="AH434" s="4"/>
      <c r="AI434" s="4"/>
      <c r="AJ434" s="4"/>
      <c r="AK434" s="4">
        <f t="shared" si="162"/>
        <v>0</v>
      </c>
      <c r="AL434" s="8">
        <f t="shared" si="151"/>
        <v>0</v>
      </c>
      <c r="AM434" s="4"/>
      <c r="AN434" s="4"/>
      <c r="AO434" s="4"/>
      <c r="AP434" s="4">
        <f t="shared" si="163"/>
        <v>0</v>
      </c>
      <c r="AQ434" s="8">
        <f t="shared" si="152"/>
        <v>0</v>
      </c>
      <c r="AR434" s="4"/>
      <c r="AS434" s="4"/>
      <c r="AT434" s="4"/>
      <c r="AU434" s="4">
        <f t="shared" si="164"/>
        <v>0</v>
      </c>
      <c r="AV434" s="8">
        <f t="shared" si="153"/>
        <v>0</v>
      </c>
      <c r="AW434" s="4"/>
      <c r="AX434" s="4"/>
      <c r="AY434" s="4"/>
      <c r="AZ434" s="4">
        <f t="shared" si="165"/>
        <v>0</v>
      </c>
      <c r="BA434" s="5">
        <f t="shared" si="154"/>
        <v>0</v>
      </c>
      <c r="BB434" s="4"/>
      <c r="BC434" s="4"/>
      <c r="BD434" s="4"/>
      <c r="BE434" s="4">
        <f t="shared" si="166"/>
        <v>0</v>
      </c>
      <c r="BF434" s="5">
        <f t="shared" si="155"/>
        <v>0</v>
      </c>
      <c r="BG434" s="4"/>
      <c r="BH434" s="4"/>
      <c r="BI434" s="4"/>
      <c r="BJ434" s="11">
        <f t="shared" si="167"/>
        <v>0</v>
      </c>
      <c r="BK434" s="12">
        <f t="shared" si="156"/>
        <v>0</v>
      </c>
    </row>
    <row r="435" spans="1:63" ht="110.25" x14ac:dyDescent="0.25">
      <c r="A435" s="2">
        <v>209020000</v>
      </c>
      <c r="B435" s="3" t="s">
        <v>494</v>
      </c>
      <c r="C435" s="36">
        <v>200</v>
      </c>
      <c r="D435" s="47">
        <v>0</v>
      </c>
      <c r="E435" s="37">
        <v>0</v>
      </c>
      <c r="F435" s="37">
        <v>0</v>
      </c>
      <c r="G435" s="37">
        <f t="shared" si="157"/>
        <v>0</v>
      </c>
      <c r="H435" s="37">
        <f t="shared" si="145"/>
        <v>0</v>
      </c>
      <c r="I435" s="38">
        <v>0</v>
      </c>
      <c r="J435" s="38">
        <v>0</v>
      </c>
      <c r="K435" s="39">
        <v>0</v>
      </c>
      <c r="L435" s="37">
        <f t="shared" si="160"/>
        <v>0</v>
      </c>
      <c r="M435" s="37">
        <f t="shared" si="158"/>
        <v>0</v>
      </c>
      <c r="N435" s="39">
        <v>0</v>
      </c>
      <c r="O435" s="39">
        <v>0</v>
      </c>
      <c r="P435" s="39">
        <v>0</v>
      </c>
      <c r="Q435" s="37">
        <f t="shared" si="159"/>
        <v>0</v>
      </c>
      <c r="R435" s="37">
        <f t="shared" si="146"/>
        <v>0</v>
      </c>
      <c r="S435" s="10"/>
      <c r="T435" s="9"/>
      <c r="U435" s="9"/>
      <c r="V435" s="7">
        <f t="shared" si="161"/>
        <v>0</v>
      </c>
      <c r="W435" s="5">
        <f t="shared" si="147"/>
        <v>0</v>
      </c>
      <c r="X435" s="9"/>
      <c r="Y435" s="9"/>
      <c r="Z435" s="9"/>
      <c r="AA435" s="4">
        <f t="shared" si="148"/>
        <v>0</v>
      </c>
      <c r="AB435" s="8">
        <f t="shared" si="149"/>
        <v>0</v>
      </c>
      <c r="AC435" s="9"/>
      <c r="AD435" s="6"/>
      <c r="AE435" s="6"/>
      <c r="AF435" s="4">
        <f t="shared" si="144"/>
        <v>0</v>
      </c>
      <c r="AG435" s="8">
        <f t="shared" si="150"/>
        <v>0</v>
      </c>
      <c r="AH435" s="4"/>
      <c r="AI435" s="4"/>
      <c r="AJ435" s="4"/>
      <c r="AK435" s="4">
        <f t="shared" si="162"/>
        <v>0</v>
      </c>
      <c r="AL435" s="8">
        <f t="shared" si="151"/>
        <v>0</v>
      </c>
      <c r="AM435" s="4"/>
      <c r="AN435" s="4"/>
      <c r="AO435" s="4"/>
      <c r="AP435" s="4">
        <f t="shared" si="163"/>
        <v>0</v>
      </c>
      <c r="AQ435" s="8">
        <f t="shared" si="152"/>
        <v>0</v>
      </c>
      <c r="AR435" s="4"/>
      <c r="AS435" s="4"/>
      <c r="AT435" s="4"/>
      <c r="AU435" s="4">
        <f t="shared" si="164"/>
        <v>0</v>
      </c>
      <c r="AV435" s="8">
        <f t="shared" si="153"/>
        <v>0</v>
      </c>
      <c r="AW435" s="4"/>
      <c r="AX435" s="4"/>
      <c r="AY435" s="4"/>
      <c r="AZ435" s="4">
        <f t="shared" si="165"/>
        <v>0</v>
      </c>
      <c r="BA435" s="5">
        <f t="shared" si="154"/>
        <v>0</v>
      </c>
      <c r="BB435" s="4"/>
      <c r="BC435" s="4"/>
      <c r="BD435" s="4"/>
      <c r="BE435" s="4">
        <f t="shared" si="166"/>
        <v>0</v>
      </c>
      <c r="BF435" s="5">
        <f t="shared" si="155"/>
        <v>0</v>
      </c>
      <c r="BG435" s="4"/>
      <c r="BH435" s="4"/>
      <c r="BI435" s="4"/>
      <c r="BJ435" s="11">
        <f t="shared" si="167"/>
        <v>0</v>
      </c>
      <c r="BK435" s="12">
        <f t="shared" si="156"/>
        <v>0</v>
      </c>
    </row>
    <row r="436" spans="1:63" ht="31.5" x14ac:dyDescent="0.25">
      <c r="A436" s="13">
        <v>209020600</v>
      </c>
      <c r="B436" s="14" t="s">
        <v>495</v>
      </c>
      <c r="C436" s="40">
        <v>57.645000000000003</v>
      </c>
      <c r="D436" s="47">
        <v>0</v>
      </c>
      <c r="E436" s="37">
        <v>0</v>
      </c>
      <c r="F436" s="37">
        <v>0</v>
      </c>
      <c r="G436" s="37">
        <f t="shared" si="157"/>
        <v>0</v>
      </c>
      <c r="H436" s="37">
        <f t="shared" si="145"/>
        <v>0</v>
      </c>
      <c r="I436" s="38">
        <v>0</v>
      </c>
      <c r="J436" s="38">
        <v>0</v>
      </c>
      <c r="K436" s="39">
        <v>0</v>
      </c>
      <c r="L436" s="37">
        <f t="shared" si="160"/>
        <v>0</v>
      </c>
      <c r="M436" s="37">
        <f t="shared" si="158"/>
        <v>0</v>
      </c>
      <c r="N436" s="39">
        <v>0</v>
      </c>
      <c r="O436" s="39">
        <v>0</v>
      </c>
      <c r="P436" s="39">
        <v>0</v>
      </c>
      <c r="Q436" s="37">
        <f t="shared" si="159"/>
        <v>0</v>
      </c>
      <c r="R436" s="37">
        <f t="shared" si="146"/>
        <v>0</v>
      </c>
      <c r="S436" s="10"/>
      <c r="T436" s="9"/>
      <c r="U436" s="9"/>
      <c r="V436" s="7">
        <f t="shared" si="161"/>
        <v>0</v>
      </c>
      <c r="W436" s="5">
        <f t="shared" si="147"/>
        <v>0</v>
      </c>
      <c r="X436" s="9"/>
      <c r="Y436" s="9"/>
      <c r="Z436" s="9"/>
      <c r="AA436" s="4">
        <f t="shared" si="148"/>
        <v>0</v>
      </c>
      <c r="AB436" s="8">
        <f t="shared" si="149"/>
        <v>0</v>
      </c>
      <c r="AC436" s="9"/>
      <c r="AD436" s="6"/>
      <c r="AE436" s="6"/>
      <c r="AF436" s="4">
        <f t="shared" si="144"/>
        <v>0</v>
      </c>
      <c r="AG436" s="8">
        <f t="shared" si="150"/>
        <v>0</v>
      </c>
      <c r="AH436" s="4"/>
      <c r="AI436" s="4"/>
      <c r="AJ436" s="4"/>
      <c r="AK436" s="4">
        <f t="shared" si="162"/>
        <v>0</v>
      </c>
      <c r="AL436" s="8">
        <f t="shared" si="151"/>
        <v>0</v>
      </c>
      <c r="AM436" s="4"/>
      <c r="AN436" s="4"/>
      <c r="AO436" s="4"/>
      <c r="AP436" s="4">
        <f t="shared" si="163"/>
        <v>0</v>
      </c>
      <c r="AQ436" s="8">
        <f t="shared" si="152"/>
        <v>0</v>
      </c>
      <c r="AR436" s="4"/>
      <c r="AS436" s="4"/>
      <c r="AT436" s="4"/>
      <c r="AU436" s="4">
        <f t="shared" si="164"/>
        <v>0</v>
      </c>
      <c r="AV436" s="8">
        <f t="shared" si="153"/>
        <v>0</v>
      </c>
      <c r="AW436" s="4"/>
      <c r="AX436" s="4"/>
      <c r="AY436" s="4"/>
      <c r="AZ436" s="4">
        <f t="shared" si="165"/>
        <v>0</v>
      </c>
      <c r="BA436" s="5">
        <f t="shared" si="154"/>
        <v>0</v>
      </c>
      <c r="BB436" s="4"/>
      <c r="BC436" s="4"/>
      <c r="BD436" s="4"/>
      <c r="BE436" s="4">
        <f t="shared" si="166"/>
        <v>0</v>
      </c>
      <c r="BF436" s="5">
        <f t="shared" si="155"/>
        <v>0</v>
      </c>
      <c r="BG436" s="4"/>
      <c r="BH436" s="4"/>
      <c r="BI436" s="4"/>
      <c r="BJ436" s="11">
        <f t="shared" si="167"/>
        <v>0</v>
      </c>
      <c r="BK436" s="12">
        <f t="shared" si="156"/>
        <v>0</v>
      </c>
    </row>
    <row r="437" spans="1:63" ht="47.25" x14ac:dyDescent="0.25">
      <c r="A437" s="2">
        <v>209027200</v>
      </c>
      <c r="B437" s="3" t="s">
        <v>496</v>
      </c>
      <c r="C437" s="36">
        <v>0.17499999999999999</v>
      </c>
      <c r="D437" s="47">
        <v>0</v>
      </c>
      <c r="E437" s="37">
        <v>0</v>
      </c>
      <c r="F437" s="37">
        <v>0</v>
      </c>
      <c r="G437" s="37">
        <f t="shared" si="157"/>
        <v>0</v>
      </c>
      <c r="H437" s="37">
        <f t="shared" si="145"/>
        <v>0</v>
      </c>
      <c r="I437" s="38">
        <v>18000</v>
      </c>
      <c r="J437" s="38">
        <v>0</v>
      </c>
      <c r="K437" s="39">
        <v>200</v>
      </c>
      <c r="L437" s="37">
        <f t="shared" si="160"/>
        <v>18200</v>
      </c>
      <c r="M437" s="37">
        <f t="shared" si="158"/>
        <v>3185</v>
      </c>
      <c r="N437" s="39">
        <v>0</v>
      </c>
      <c r="O437" s="39">
        <v>0</v>
      </c>
      <c r="P437" s="39">
        <v>0</v>
      </c>
      <c r="Q437" s="37">
        <f t="shared" si="159"/>
        <v>0</v>
      </c>
      <c r="R437" s="37">
        <f t="shared" si="146"/>
        <v>0</v>
      </c>
      <c r="S437" s="10"/>
      <c r="T437" s="9"/>
      <c r="U437" s="9"/>
      <c r="V437" s="7">
        <f t="shared" si="161"/>
        <v>0</v>
      </c>
      <c r="W437" s="5">
        <f t="shared" si="147"/>
        <v>0</v>
      </c>
      <c r="X437" s="9"/>
      <c r="Y437" s="9"/>
      <c r="Z437" s="9"/>
      <c r="AA437" s="4">
        <f t="shared" si="148"/>
        <v>0</v>
      </c>
      <c r="AB437" s="8">
        <f t="shared" si="149"/>
        <v>0</v>
      </c>
      <c r="AC437" s="9"/>
      <c r="AD437" s="6"/>
      <c r="AE437" s="6"/>
      <c r="AF437" s="4">
        <f t="shared" si="144"/>
        <v>0</v>
      </c>
      <c r="AG437" s="8">
        <f t="shared" si="150"/>
        <v>0</v>
      </c>
      <c r="AH437" s="4"/>
      <c r="AI437" s="4"/>
      <c r="AJ437" s="4"/>
      <c r="AK437" s="4">
        <f t="shared" si="162"/>
        <v>0</v>
      </c>
      <c r="AL437" s="8">
        <f t="shared" si="151"/>
        <v>0</v>
      </c>
      <c r="AM437" s="4"/>
      <c r="AN437" s="4"/>
      <c r="AO437" s="4"/>
      <c r="AP437" s="4">
        <f t="shared" si="163"/>
        <v>0</v>
      </c>
      <c r="AQ437" s="8">
        <f t="shared" si="152"/>
        <v>0</v>
      </c>
      <c r="AR437" s="4"/>
      <c r="AS437" s="4"/>
      <c r="AT437" s="4"/>
      <c r="AU437" s="4">
        <f t="shared" si="164"/>
        <v>0</v>
      </c>
      <c r="AV437" s="8">
        <f t="shared" si="153"/>
        <v>0</v>
      </c>
      <c r="AW437" s="4"/>
      <c r="AX437" s="4"/>
      <c r="AY437" s="4"/>
      <c r="AZ437" s="4">
        <f t="shared" si="165"/>
        <v>0</v>
      </c>
      <c r="BA437" s="5">
        <f t="shared" si="154"/>
        <v>0</v>
      </c>
      <c r="BB437" s="4"/>
      <c r="BC437" s="4"/>
      <c r="BD437" s="4"/>
      <c r="BE437" s="4">
        <f t="shared" si="166"/>
        <v>0</v>
      </c>
      <c r="BF437" s="5">
        <f t="shared" si="155"/>
        <v>0</v>
      </c>
      <c r="BG437" s="4"/>
      <c r="BH437" s="4"/>
      <c r="BI437" s="4"/>
      <c r="BJ437" s="11">
        <f t="shared" si="167"/>
        <v>0</v>
      </c>
      <c r="BK437" s="12">
        <f t="shared" si="156"/>
        <v>0</v>
      </c>
    </row>
    <row r="438" spans="1:63" ht="47.25" x14ac:dyDescent="0.25">
      <c r="A438" s="13">
        <v>209027401</v>
      </c>
      <c r="B438" s="14" t="s">
        <v>497</v>
      </c>
      <c r="C438" s="40">
        <v>0.27</v>
      </c>
      <c r="D438" s="47">
        <v>0</v>
      </c>
      <c r="E438" s="37">
        <v>0</v>
      </c>
      <c r="F438" s="37">
        <v>0</v>
      </c>
      <c r="G438" s="37">
        <f t="shared" si="157"/>
        <v>0</v>
      </c>
      <c r="H438" s="37">
        <f t="shared" si="145"/>
        <v>0</v>
      </c>
      <c r="I438" s="38">
        <v>774</v>
      </c>
      <c r="J438" s="51">
        <v>0</v>
      </c>
      <c r="K438" s="39">
        <v>0</v>
      </c>
      <c r="L438" s="37">
        <f t="shared" si="160"/>
        <v>774</v>
      </c>
      <c r="M438" s="37">
        <f t="shared" si="158"/>
        <v>208.98000000000002</v>
      </c>
      <c r="N438" s="39">
        <v>0</v>
      </c>
      <c r="O438" s="39">
        <v>0</v>
      </c>
      <c r="P438" s="39">
        <v>0</v>
      </c>
      <c r="Q438" s="37">
        <f t="shared" si="159"/>
        <v>0</v>
      </c>
      <c r="R438" s="37">
        <f t="shared" si="146"/>
        <v>0</v>
      </c>
      <c r="S438" s="10"/>
      <c r="T438" s="9"/>
      <c r="U438" s="9"/>
      <c r="V438" s="7">
        <f t="shared" si="161"/>
        <v>0</v>
      </c>
      <c r="W438" s="5">
        <f t="shared" si="147"/>
        <v>0</v>
      </c>
      <c r="X438" s="9"/>
      <c r="Y438" s="9"/>
      <c r="Z438" s="9"/>
      <c r="AA438" s="4">
        <f t="shared" si="148"/>
        <v>0</v>
      </c>
      <c r="AB438" s="8">
        <f t="shared" si="149"/>
        <v>0</v>
      </c>
      <c r="AC438" s="9"/>
      <c r="AD438" s="6"/>
      <c r="AE438" s="6"/>
      <c r="AF438" s="4">
        <f t="shared" si="144"/>
        <v>0</v>
      </c>
      <c r="AG438" s="8">
        <f t="shared" si="150"/>
        <v>0</v>
      </c>
      <c r="AH438" s="4"/>
      <c r="AI438" s="4"/>
      <c r="AJ438" s="4"/>
      <c r="AK438" s="4">
        <f t="shared" si="162"/>
        <v>0</v>
      </c>
      <c r="AL438" s="8">
        <f t="shared" si="151"/>
        <v>0</v>
      </c>
      <c r="AM438" s="4"/>
      <c r="AN438" s="4"/>
      <c r="AO438" s="4"/>
      <c r="AP438" s="4">
        <f t="shared" si="163"/>
        <v>0</v>
      </c>
      <c r="AQ438" s="8">
        <f t="shared" si="152"/>
        <v>0</v>
      </c>
      <c r="AR438" s="4"/>
      <c r="AS438" s="4"/>
      <c r="AT438" s="4"/>
      <c r="AU438" s="4">
        <f t="shared" si="164"/>
        <v>0</v>
      </c>
      <c r="AV438" s="8">
        <f t="shared" si="153"/>
        <v>0</v>
      </c>
      <c r="AW438" s="4"/>
      <c r="AX438" s="4"/>
      <c r="AY438" s="4"/>
      <c r="AZ438" s="4">
        <f t="shared" si="165"/>
        <v>0</v>
      </c>
      <c r="BA438" s="5">
        <f t="shared" si="154"/>
        <v>0</v>
      </c>
      <c r="BB438" s="4"/>
      <c r="BC438" s="4"/>
      <c r="BD438" s="4"/>
      <c r="BE438" s="4">
        <f t="shared" si="166"/>
        <v>0</v>
      </c>
      <c r="BF438" s="5">
        <f t="shared" si="155"/>
        <v>0</v>
      </c>
      <c r="BG438" s="4"/>
      <c r="BH438" s="4"/>
      <c r="BI438" s="4"/>
      <c r="BJ438" s="11">
        <f t="shared" si="167"/>
        <v>0</v>
      </c>
      <c r="BK438" s="12">
        <f t="shared" si="156"/>
        <v>0</v>
      </c>
    </row>
    <row r="439" spans="1:63" ht="31.5" x14ac:dyDescent="0.25">
      <c r="A439" s="2">
        <v>209027402</v>
      </c>
      <c r="B439" s="3" t="s">
        <v>498</v>
      </c>
      <c r="C439" s="36">
        <v>0.18004999999999999</v>
      </c>
      <c r="D439" s="47">
        <v>0</v>
      </c>
      <c r="E439" s="37">
        <v>0</v>
      </c>
      <c r="F439" s="37">
        <v>0</v>
      </c>
      <c r="G439" s="37">
        <f t="shared" si="157"/>
        <v>0</v>
      </c>
      <c r="H439" s="37">
        <f t="shared" si="145"/>
        <v>0</v>
      </c>
      <c r="I439" s="38">
        <v>0</v>
      </c>
      <c r="J439" s="38">
        <v>0</v>
      </c>
      <c r="K439" s="39">
        <v>0</v>
      </c>
      <c r="L439" s="37">
        <f t="shared" si="160"/>
        <v>0</v>
      </c>
      <c r="M439" s="37">
        <f t="shared" si="158"/>
        <v>0</v>
      </c>
      <c r="N439" s="39">
        <v>0</v>
      </c>
      <c r="O439" s="39">
        <v>0</v>
      </c>
      <c r="P439" s="39">
        <v>0</v>
      </c>
      <c r="Q439" s="37">
        <f t="shared" si="159"/>
        <v>0</v>
      </c>
      <c r="R439" s="37">
        <f t="shared" si="146"/>
        <v>0</v>
      </c>
      <c r="S439" s="10"/>
      <c r="T439" s="9"/>
      <c r="U439" s="9"/>
      <c r="V439" s="7">
        <f t="shared" si="161"/>
        <v>0</v>
      </c>
      <c r="W439" s="5">
        <f t="shared" si="147"/>
        <v>0</v>
      </c>
      <c r="X439" s="9"/>
      <c r="Y439" s="9"/>
      <c r="Z439" s="9"/>
      <c r="AA439" s="4">
        <f t="shared" si="148"/>
        <v>0</v>
      </c>
      <c r="AB439" s="8">
        <f t="shared" si="149"/>
        <v>0</v>
      </c>
      <c r="AC439" s="9"/>
      <c r="AD439" s="6"/>
      <c r="AE439" s="6"/>
      <c r="AF439" s="4">
        <f t="shared" si="144"/>
        <v>0</v>
      </c>
      <c r="AG439" s="8">
        <f t="shared" si="150"/>
        <v>0</v>
      </c>
      <c r="AH439" s="4"/>
      <c r="AI439" s="4"/>
      <c r="AJ439" s="4"/>
      <c r="AK439" s="4">
        <f t="shared" si="162"/>
        <v>0</v>
      </c>
      <c r="AL439" s="8">
        <f t="shared" si="151"/>
        <v>0</v>
      </c>
      <c r="AM439" s="4"/>
      <c r="AN439" s="4"/>
      <c r="AO439" s="4"/>
      <c r="AP439" s="4">
        <f t="shared" si="163"/>
        <v>0</v>
      </c>
      <c r="AQ439" s="8">
        <f t="shared" si="152"/>
        <v>0</v>
      </c>
      <c r="AR439" s="4"/>
      <c r="AS439" s="4"/>
      <c r="AT439" s="4"/>
      <c r="AU439" s="4">
        <f t="shared" si="164"/>
        <v>0</v>
      </c>
      <c r="AV439" s="8">
        <f t="shared" si="153"/>
        <v>0</v>
      </c>
      <c r="AW439" s="4"/>
      <c r="AX439" s="4"/>
      <c r="AY439" s="4"/>
      <c r="AZ439" s="4">
        <f t="shared" si="165"/>
        <v>0</v>
      </c>
      <c r="BA439" s="5">
        <f t="shared" si="154"/>
        <v>0</v>
      </c>
      <c r="BB439" s="4"/>
      <c r="BC439" s="4"/>
      <c r="BD439" s="4"/>
      <c r="BE439" s="4">
        <f t="shared" si="166"/>
        <v>0</v>
      </c>
      <c r="BF439" s="5">
        <f t="shared" si="155"/>
        <v>0</v>
      </c>
      <c r="BG439" s="4"/>
      <c r="BH439" s="4"/>
      <c r="BI439" s="4"/>
      <c r="BJ439" s="11">
        <f t="shared" si="167"/>
        <v>0</v>
      </c>
      <c r="BK439" s="12">
        <f t="shared" si="156"/>
        <v>0</v>
      </c>
    </row>
    <row r="440" spans="1:63" ht="31.5" x14ac:dyDescent="0.25">
      <c r="A440" s="13">
        <v>209028700</v>
      </c>
      <c r="B440" s="14" t="s">
        <v>499</v>
      </c>
      <c r="C440" s="40">
        <v>0.52900000000000003</v>
      </c>
      <c r="D440" s="47">
        <v>1020</v>
      </c>
      <c r="E440" s="37">
        <v>0</v>
      </c>
      <c r="F440" s="37">
        <v>0</v>
      </c>
      <c r="G440" s="37">
        <f t="shared" si="157"/>
        <v>1020</v>
      </c>
      <c r="H440" s="37">
        <f t="shared" si="145"/>
        <v>539.58000000000004</v>
      </c>
      <c r="I440" s="38">
        <v>0</v>
      </c>
      <c r="J440" s="38">
        <v>0</v>
      </c>
      <c r="K440" s="39">
        <v>0</v>
      </c>
      <c r="L440" s="37">
        <f t="shared" si="160"/>
        <v>0</v>
      </c>
      <c r="M440" s="37">
        <f t="shared" si="158"/>
        <v>0</v>
      </c>
      <c r="N440" s="39">
        <v>0</v>
      </c>
      <c r="O440" s="39">
        <v>0</v>
      </c>
      <c r="P440" s="39">
        <v>0</v>
      </c>
      <c r="Q440" s="37">
        <f t="shared" si="159"/>
        <v>0</v>
      </c>
      <c r="R440" s="37">
        <f t="shared" si="146"/>
        <v>0</v>
      </c>
      <c r="S440" s="10"/>
      <c r="T440" s="9"/>
      <c r="U440" s="9"/>
      <c r="V440" s="7">
        <f t="shared" si="161"/>
        <v>0</v>
      </c>
      <c r="W440" s="5">
        <f t="shared" si="147"/>
        <v>0</v>
      </c>
      <c r="X440" s="9"/>
      <c r="Y440" s="9"/>
      <c r="Z440" s="9"/>
      <c r="AA440" s="4">
        <f t="shared" si="148"/>
        <v>0</v>
      </c>
      <c r="AB440" s="8">
        <f t="shared" si="149"/>
        <v>0</v>
      </c>
      <c r="AC440" s="9"/>
      <c r="AD440" s="6"/>
      <c r="AE440" s="6"/>
      <c r="AF440" s="4">
        <f t="shared" si="144"/>
        <v>0</v>
      </c>
      <c r="AG440" s="8">
        <f t="shared" si="150"/>
        <v>0</v>
      </c>
      <c r="AH440" s="4"/>
      <c r="AI440" s="4"/>
      <c r="AJ440" s="4"/>
      <c r="AK440" s="4">
        <f t="shared" si="162"/>
        <v>0</v>
      </c>
      <c r="AL440" s="8">
        <f t="shared" si="151"/>
        <v>0</v>
      </c>
      <c r="AM440" s="4"/>
      <c r="AN440" s="4"/>
      <c r="AO440" s="4"/>
      <c r="AP440" s="4">
        <f t="shared" si="163"/>
        <v>0</v>
      </c>
      <c r="AQ440" s="8">
        <f t="shared" si="152"/>
        <v>0</v>
      </c>
      <c r="AR440" s="4"/>
      <c r="AS440" s="4"/>
      <c r="AT440" s="4"/>
      <c r="AU440" s="4">
        <f t="shared" si="164"/>
        <v>0</v>
      </c>
      <c r="AV440" s="8">
        <f t="shared" si="153"/>
        <v>0</v>
      </c>
      <c r="AW440" s="4"/>
      <c r="AX440" s="4"/>
      <c r="AY440" s="4"/>
      <c r="AZ440" s="4">
        <f t="shared" si="165"/>
        <v>0</v>
      </c>
      <c r="BA440" s="5">
        <f t="shared" si="154"/>
        <v>0</v>
      </c>
      <c r="BB440" s="4"/>
      <c r="BC440" s="4"/>
      <c r="BD440" s="4"/>
      <c r="BE440" s="4">
        <f t="shared" si="166"/>
        <v>0</v>
      </c>
      <c r="BF440" s="5">
        <f t="shared" si="155"/>
        <v>0</v>
      </c>
      <c r="BG440" s="4"/>
      <c r="BH440" s="4"/>
      <c r="BI440" s="4"/>
      <c r="BJ440" s="11">
        <f t="shared" si="167"/>
        <v>0</v>
      </c>
      <c r="BK440" s="12">
        <f t="shared" si="156"/>
        <v>0</v>
      </c>
    </row>
    <row r="441" spans="1:63" ht="31.5" x14ac:dyDescent="0.25">
      <c r="A441" s="2">
        <v>209028701</v>
      </c>
      <c r="B441" s="3" t="s">
        <v>500</v>
      </c>
      <c r="C441" s="36">
        <v>0.51</v>
      </c>
      <c r="D441" s="47">
        <v>0</v>
      </c>
      <c r="E441" s="37">
        <v>0</v>
      </c>
      <c r="F441" s="37">
        <v>0</v>
      </c>
      <c r="G441" s="37">
        <f t="shared" si="157"/>
        <v>0</v>
      </c>
      <c r="H441" s="37">
        <f t="shared" si="145"/>
        <v>0</v>
      </c>
      <c r="I441" s="38">
        <v>0</v>
      </c>
      <c r="J441" s="38">
        <v>0</v>
      </c>
      <c r="K441" s="39">
        <v>0</v>
      </c>
      <c r="L441" s="37">
        <f t="shared" si="160"/>
        <v>0</v>
      </c>
      <c r="M441" s="37">
        <f t="shared" si="158"/>
        <v>0</v>
      </c>
      <c r="N441" s="39">
        <v>0</v>
      </c>
      <c r="O441" s="39">
        <v>0</v>
      </c>
      <c r="P441" s="39">
        <v>0</v>
      </c>
      <c r="Q441" s="37">
        <f t="shared" si="159"/>
        <v>0</v>
      </c>
      <c r="R441" s="37">
        <f t="shared" si="146"/>
        <v>0</v>
      </c>
      <c r="S441" s="10"/>
      <c r="T441" s="9"/>
      <c r="U441" s="9"/>
      <c r="V441" s="7">
        <f t="shared" si="161"/>
        <v>0</v>
      </c>
      <c r="W441" s="5">
        <f t="shared" si="147"/>
        <v>0</v>
      </c>
      <c r="X441" s="9"/>
      <c r="Y441" s="9"/>
      <c r="Z441" s="9"/>
      <c r="AA441" s="4">
        <f t="shared" si="148"/>
        <v>0</v>
      </c>
      <c r="AB441" s="8">
        <f t="shared" si="149"/>
        <v>0</v>
      </c>
      <c r="AC441" s="9"/>
      <c r="AD441" s="6"/>
      <c r="AE441" s="6"/>
      <c r="AF441" s="4">
        <f t="shared" si="144"/>
        <v>0</v>
      </c>
      <c r="AG441" s="8">
        <f t="shared" si="150"/>
        <v>0</v>
      </c>
      <c r="AH441" s="4"/>
      <c r="AI441" s="4"/>
      <c r="AJ441" s="4"/>
      <c r="AK441" s="4">
        <f t="shared" si="162"/>
        <v>0</v>
      </c>
      <c r="AL441" s="8">
        <f t="shared" si="151"/>
        <v>0</v>
      </c>
      <c r="AM441" s="4"/>
      <c r="AN441" s="4"/>
      <c r="AO441" s="4"/>
      <c r="AP441" s="4">
        <f t="shared" si="163"/>
        <v>0</v>
      </c>
      <c r="AQ441" s="8">
        <f t="shared" si="152"/>
        <v>0</v>
      </c>
      <c r="AR441" s="4"/>
      <c r="AS441" s="4"/>
      <c r="AT441" s="4"/>
      <c r="AU441" s="4">
        <f t="shared" si="164"/>
        <v>0</v>
      </c>
      <c r="AV441" s="8">
        <f t="shared" si="153"/>
        <v>0</v>
      </c>
      <c r="AW441" s="4"/>
      <c r="AX441" s="4"/>
      <c r="AY441" s="4"/>
      <c r="AZ441" s="4">
        <f t="shared" si="165"/>
        <v>0</v>
      </c>
      <c r="BA441" s="5">
        <f t="shared" si="154"/>
        <v>0</v>
      </c>
      <c r="BB441" s="4"/>
      <c r="BC441" s="4"/>
      <c r="BD441" s="4"/>
      <c r="BE441" s="4">
        <f t="shared" si="166"/>
        <v>0</v>
      </c>
      <c r="BF441" s="5">
        <f t="shared" si="155"/>
        <v>0</v>
      </c>
      <c r="BG441" s="4"/>
      <c r="BH441" s="4"/>
      <c r="BI441" s="4"/>
      <c r="BJ441" s="11">
        <f t="shared" si="167"/>
        <v>0</v>
      </c>
      <c r="BK441" s="12">
        <f t="shared" si="156"/>
        <v>0</v>
      </c>
    </row>
    <row r="442" spans="1:63" ht="31.5" x14ac:dyDescent="0.25">
      <c r="A442" s="13">
        <v>209028702</v>
      </c>
      <c r="B442" s="14" t="s">
        <v>501</v>
      </c>
      <c r="C442" s="40">
        <v>0.49</v>
      </c>
      <c r="D442" s="47">
        <v>0</v>
      </c>
      <c r="E442" s="37">
        <v>0</v>
      </c>
      <c r="F442" s="37">
        <v>1040</v>
      </c>
      <c r="G442" s="37">
        <f t="shared" si="157"/>
        <v>1040</v>
      </c>
      <c r="H442" s="37">
        <f t="shared" si="145"/>
        <v>509.59999999999997</v>
      </c>
      <c r="I442" s="38">
        <v>0</v>
      </c>
      <c r="J442" s="38">
        <v>0</v>
      </c>
      <c r="K442" s="39">
        <v>0</v>
      </c>
      <c r="L442" s="37">
        <f t="shared" si="160"/>
        <v>0</v>
      </c>
      <c r="M442" s="37">
        <f t="shared" si="158"/>
        <v>0</v>
      </c>
      <c r="N442" s="39">
        <v>0</v>
      </c>
      <c r="O442" s="39">
        <v>0</v>
      </c>
      <c r="P442" s="39">
        <v>0</v>
      </c>
      <c r="Q442" s="37">
        <f t="shared" si="159"/>
        <v>0</v>
      </c>
      <c r="R442" s="37">
        <f t="shared" si="146"/>
        <v>0</v>
      </c>
      <c r="S442" s="10"/>
      <c r="T442" s="9"/>
      <c r="U442" s="9"/>
      <c r="V442" s="7">
        <f t="shared" si="161"/>
        <v>0</v>
      </c>
      <c r="W442" s="5">
        <f t="shared" si="147"/>
        <v>0</v>
      </c>
      <c r="X442" s="9"/>
      <c r="Y442" s="9"/>
      <c r="Z442" s="9"/>
      <c r="AA442" s="4">
        <f t="shared" si="148"/>
        <v>0</v>
      </c>
      <c r="AB442" s="8">
        <f t="shared" si="149"/>
        <v>0</v>
      </c>
      <c r="AC442" s="9"/>
      <c r="AD442" s="6"/>
      <c r="AE442" s="6"/>
      <c r="AF442" s="4">
        <f t="shared" si="144"/>
        <v>0</v>
      </c>
      <c r="AG442" s="8">
        <f t="shared" si="150"/>
        <v>0</v>
      </c>
      <c r="AH442" s="4"/>
      <c r="AI442" s="4"/>
      <c r="AJ442" s="4"/>
      <c r="AK442" s="4">
        <f t="shared" si="162"/>
        <v>0</v>
      </c>
      <c r="AL442" s="8">
        <f t="shared" si="151"/>
        <v>0</v>
      </c>
      <c r="AM442" s="4"/>
      <c r="AN442" s="4"/>
      <c r="AO442" s="4"/>
      <c r="AP442" s="4">
        <f t="shared" si="163"/>
        <v>0</v>
      </c>
      <c r="AQ442" s="8">
        <f t="shared" si="152"/>
        <v>0</v>
      </c>
      <c r="AR442" s="4"/>
      <c r="AS442" s="4"/>
      <c r="AT442" s="4"/>
      <c r="AU442" s="4">
        <f t="shared" si="164"/>
        <v>0</v>
      </c>
      <c r="AV442" s="8">
        <f t="shared" si="153"/>
        <v>0</v>
      </c>
      <c r="AW442" s="4"/>
      <c r="AX442" s="4"/>
      <c r="AY442" s="4"/>
      <c r="AZ442" s="4">
        <f t="shared" si="165"/>
        <v>0</v>
      </c>
      <c r="BA442" s="5">
        <f t="shared" si="154"/>
        <v>0</v>
      </c>
      <c r="BB442" s="4"/>
      <c r="BC442" s="4"/>
      <c r="BD442" s="4"/>
      <c r="BE442" s="4">
        <f t="shared" si="166"/>
        <v>0</v>
      </c>
      <c r="BF442" s="5">
        <f t="shared" si="155"/>
        <v>0</v>
      </c>
      <c r="BG442" s="4"/>
      <c r="BH442" s="4"/>
      <c r="BI442" s="4"/>
      <c r="BJ442" s="11">
        <f t="shared" si="167"/>
        <v>0</v>
      </c>
      <c r="BK442" s="12">
        <f t="shared" si="156"/>
        <v>0</v>
      </c>
    </row>
    <row r="443" spans="1:63" ht="31.5" x14ac:dyDescent="0.25">
      <c r="A443" s="2">
        <v>209028703</v>
      </c>
      <c r="B443" s="3" t="s">
        <v>502</v>
      </c>
      <c r="C443" s="36">
        <v>0.49</v>
      </c>
      <c r="D443" s="47">
        <v>0</v>
      </c>
      <c r="E443" s="37">
        <v>0</v>
      </c>
      <c r="F443" s="37">
        <v>0</v>
      </c>
      <c r="G443" s="37">
        <f t="shared" si="157"/>
        <v>0</v>
      </c>
      <c r="H443" s="37">
        <f t="shared" si="145"/>
        <v>0</v>
      </c>
      <c r="I443" s="44">
        <v>0</v>
      </c>
      <c r="J443" s="38">
        <v>0</v>
      </c>
      <c r="K443" s="39">
        <v>0</v>
      </c>
      <c r="L443" s="37">
        <f t="shared" si="160"/>
        <v>0</v>
      </c>
      <c r="M443" s="37">
        <f t="shared" si="158"/>
        <v>0</v>
      </c>
      <c r="N443" s="39">
        <v>0</v>
      </c>
      <c r="O443" s="39">
        <v>0</v>
      </c>
      <c r="P443" s="39">
        <v>0</v>
      </c>
      <c r="Q443" s="37">
        <f t="shared" si="159"/>
        <v>0</v>
      </c>
      <c r="R443" s="37">
        <f t="shared" si="146"/>
        <v>0</v>
      </c>
      <c r="S443" s="10"/>
      <c r="T443" s="9"/>
      <c r="U443" s="9"/>
      <c r="V443" s="7">
        <f t="shared" si="161"/>
        <v>0</v>
      </c>
      <c r="W443" s="5">
        <f t="shared" si="147"/>
        <v>0</v>
      </c>
      <c r="X443" s="9"/>
      <c r="Y443" s="9"/>
      <c r="Z443" s="9"/>
      <c r="AA443" s="4">
        <f t="shared" si="148"/>
        <v>0</v>
      </c>
      <c r="AB443" s="8">
        <f t="shared" si="149"/>
        <v>0</v>
      </c>
      <c r="AC443" s="9"/>
      <c r="AD443" s="6"/>
      <c r="AE443" s="6"/>
      <c r="AF443" s="4">
        <f t="shared" si="144"/>
        <v>0</v>
      </c>
      <c r="AG443" s="8">
        <f t="shared" si="150"/>
        <v>0</v>
      </c>
      <c r="AH443" s="4"/>
      <c r="AI443" s="4"/>
      <c r="AJ443" s="4"/>
      <c r="AK443" s="4">
        <f t="shared" si="162"/>
        <v>0</v>
      </c>
      <c r="AL443" s="8">
        <f t="shared" si="151"/>
        <v>0</v>
      </c>
      <c r="AM443" s="4"/>
      <c r="AN443" s="4"/>
      <c r="AO443" s="4"/>
      <c r="AP443" s="4">
        <f t="shared" si="163"/>
        <v>0</v>
      </c>
      <c r="AQ443" s="8">
        <f t="shared" si="152"/>
        <v>0</v>
      </c>
      <c r="AR443" s="4"/>
      <c r="AS443" s="4"/>
      <c r="AT443" s="4"/>
      <c r="AU443" s="4">
        <f t="shared" si="164"/>
        <v>0</v>
      </c>
      <c r="AV443" s="8">
        <f t="shared" si="153"/>
        <v>0</v>
      </c>
      <c r="AW443" s="4"/>
      <c r="AX443" s="4"/>
      <c r="AY443" s="4"/>
      <c r="AZ443" s="4">
        <f t="shared" si="165"/>
        <v>0</v>
      </c>
      <c r="BA443" s="5">
        <f t="shared" si="154"/>
        <v>0</v>
      </c>
      <c r="BB443" s="4"/>
      <c r="BC443" s="4"/>
      <c r="BD443" s="4"/>
      <c r="BE443" s="4">
        <f t="shared" si="166"/>
        <v>0</v>
      </c>
      <c r="BF443" s="5">
        <f t="shared" si="155"/>
        <v>0</v>
      </c>
      <c r="BG443" s="4"/>
      <c r="BH443" s="4"/>
      <c r="BI443" s="4"/>
      <c r="BJ443" s="11">
        <f t="shared" si="167"/>
        <v>0</v>
      </c>
      <c r="BK443" s="12">
        <f t="shared" si="156"/>
        <v>0</v>
      </c>
    </row>
    <row r="444" spans="1:63" ht="31.5" x14ac:dyDescent="0.25">
      <c r="A444" s="13">
        <v>209028800</v>
      </c>
      <c r="B444" s="14" t="s">
        <v>503</v>
      </c>
      <c r="C444" s="40">
        <v>0.44</v>
      </c>
      <c r="D444" s="47">
        <v>0</v>
      </c>
      <c r="E444" s="37">
        <v>0</v>
      </c>
      <c r="F444" s="37">
        <v>0</v>
      </c>
      <c r="G444" s="37">
        <f t="shared" si="157"/>
        <v>0</v>
      </c>
      <c r="H444" s="37">
        <f t="shared" si="145"/>
        <v>0</v>
      </c>
      <c r="I444" s="38">
        <v>0</v>
      </c>
      <c r="J444" s="38">
        <v>0</v>
      </c>
      <c r="K444" s="39">
        <v>0</v>
      </c>
      <c r="L444" s="37">
        <f t="shared" si="160"/>
        <v>0</v>
      </c>
      <c r="M444" s="37">
        <f t="shared" si="158"/>
        <v>0</v>
      </c>
      <c r="N444" s="39">
        <v>0</v>
      </c>
      <c r="O444" s="39">
        <v>0</v>
      </c>
      <c r="P444" s="39">
        <v>0</v>
      </c>
      <c r="Q444" s="37">
        <f t="shared" si="159"/>
        <v>0</v>
      </c>
      <c r="R444" s="37">
        <f t="shared" si="146"/>
        <v>0</v>
      </c>
      <c r="S444" s="10"/>
      <c r="T444" s="9"/>
      <c r="U444" s="9"/>
      <c r="V444" s="7">
        <f t="shared" si="161"/>
        <v>0</v>
      </c>
      <c r="W444" s="5">
        <f t="shared" si="147"/>
        <v>0</v>
      </c>
      <c r="X444" s="9"/>
      <c r="Y444" s="9"/>
      <c r="Z444" s="9"/>
      <c r="AA444" s="4">
        <f t="shared" si="148"/>
        <v>0</v>
      </c>
      <c r="AB444" s="8">
        <f t="shared" si="149"/>
        <v>0</v>
      </c>
      <c r="AC444" s="9"/>
      <c r="AD444" s="6"/>
      <c r="AE444" s="6"/>
      <c r="AF444" s="4">
        <f t="shared" si="144"/>
        <v>0</v>
      </c>
      <c r="AG444" s="8">
        <f t="shared" si="150"/>
        <v>0</v>
      </c>
      <c r="AH444" s="4"/>
      <c r="AI444" s="4"/>
      <c r="AJ444" s="4"/>
      <c r="AK444" s="4">
        <f t="shared" si="162"/>
        <v>0</v>
      </c>
      <c r="AL444" s="8">
        <f t="shared" si="151"/>
        <v>0</v>
      </c>
      <c r="AM444" s="4"/>
      <c r="AN444" s="4"/>
      <c r="AO444" s="4"/>
      <c r="AP444" s="4">
        <f t="shared" si="163"/>
        <v>0</v>
      </c>
      <c r="AQ444" s="8">
        <f t="shared" si="152"/>
        <v>0</v>
      </c>
      <c r="AR444" s="4"/>
      <c r="AS444" s="4"/>
      <c r="AT444" s="4"/>
      <c r="AU444" s="4">
        <f t="shared" si="164"/>
        <v>0</v>
      </c>
      <c r="AV444" s="8">
        <f t="shared" si="153"/>
        <v>0</v>
      </c>
      <c r="AW444" s="4"/>
      <c r="AX444" s="4"/>
      <c r="AY444" s="4"/>
      <c r="AZ444" s="4">
        <f t="shared" si="165"/>
        <v>0</v>
      </c>
      <c r="BA444" s="5">
        <f t="shared" si="154"/>
        <v>0</v>
      </c>
      <c r="BB444" s="4"/>
      <c r="BC444" s="4"/>
      <c r="BD444" s="4"/>
      <c r="BE444" s="4">
        <f t="shared" si="166"/>
        <v>0</v>
      </c>
      <c r="BF444" s="5">
        <f t="shared" si="155"/>
        <v>0</v>
      </c>
      <c r="BG444" s="4"/>
      <c r="BH444" s="4"/>
      <c r="BI444" s="4"/>
      <c r="BJ444" s="11">
        <f t="shared" si="167"/>
        <v>0</v>
      </c>
      <c r="BK444" s="12">
        <f t="shared" si="156"/>
        <v>0</v>
      </c>
    </row>
    <row r="445" spans="1:63" ht="31.5" x14ac:dyDescent="0.25">
      <c r="A445" s="2">
        <v>209028801</v>
      </c>
      <c r="B445" s="3" t="s">
        <v>504</v>
      </c>
      <c r="C445" s="36">
        <v>0.56000000000000005</v>
      </c>
      <c r="D445" s="47">
        <v>4032</v>
      </c>
      <c r="E445" s="37">
        <v>0</v>
      </c>
      <c r="F445" s="37">
        <v>0</v>
      </c>
      <c r="G445" s="37">
        <f t="shared" si="157"/>
        <v>4032</v>
      </c>
      <c r="H445" s="37">
        <f t="shared" si="145"/>
        <v>2257.92</v>
      </c>
      <c r="I445" s="38">
        <v>0</v>
      </c>
      <c r="J445" s="38">
        <v>0</v>
      </c>
      <c r="K445" s="39">
        <v>0</v>
      </c>
      <c r="L445" s="37">
        <f t="shared" si="160"/>
        <v>0</v>
      </c>
      <c r="M445" s="37">
        <f t="shared" si="158"/>
        <v>0</v>
      </c>
      <c r="N445" s="39">
        <v>0</v>
      </c>
      <c r="O445" s="39">
        <v>0</v>
      </c>
      <c r="P445" s="39">
        <v>0</v>
      </c>
      <c r="Q445" s="37">
        <f t="shared" si="159"/>
        <v>0</v>
      </c>
      <c r="R445" s="37">
        <f t="shared" si="146"/>
        <v>0</v>
      </c>
      <c r="S445" s="10"/>
      <c r="T445" s="9"/>
      <c r="U445" s="9"/>
      <c r="V445" s="7">
        <f t="shared" si="161"/>
        <v>0</v>
      </c>
      <c r="W445" s="5">
        <f t="shared" si="147"/>
        <v>0</v>
      </c>
      <c r="X445" s="9"/>
      <c r="Y445" s="9"/>
      <c r="Z445" s="9"/>
      <c r="AA445" s="4">
        <f t="shared" si="148"/>
        <v>0</v>
      </c>
      <c r="AB445" s="8">
        <f t="shared" si="149"/>
        <v>0</v>
      </c>
      <c r="AC445" s="9"/>
      <c r="AD445" s="6"/>
      <c r="AE445" s="6"/>
      <c r="AF445" s="4">
        <f t="shared" si="144"/>
        <v>0</v>
      </c>
      <c r="AG445" s="8">
        <f t="shared" si="150"/>
        <v>0</v>
      </c>
      <c r="AH445" s="4"/>
      <c r="AI445" s="4"/>
      <c r="AJ445" s="4"/>
      <c r="AK445" s="4">
        <f t="shared" si="162"/>
        <v>0</v>
      </c>
      <c r="AL445" s="8">
        <f t="shared" si="151"/>
        <v>0</v>
      </c>
      <c r="AM445" s="4"/>
      <c r="AN445" s="4"/>
      <c r="AO445" s="4"/>
      <c r="AP445" s="4">
        <f t="shared" si="163"/>
        <v>0</v>
      </c>
      <c r="AQ445" s="8">
        <f t="shared" si="152"/>
        <v>0</v>
      </c>
      <c r="AR445" s="4"/>
      <c r="AS445" s="4"/>
      <c r="AT445" s="4"/>
      <c r="AU445" s="4">
        <f t="shared" si="164"/>
        <v>0</v>
      </c>
      <c r="AV445" s="8">
        <f t="shared" si="153"/>
        <v>0</v>
      </c>
      <c r="AW445" s="4"/>
      <c r="AX445" s="4"/>
      <c r="AY445" s="4"/>
      <c r="AZ445" s="4">
        <f t="shared" si="165"/>
        <v>0</v>
      </c>
      <c r="BA445" s="5">
        <f t="shared" si="154"/>
        <v>0</v>
      </c>
      <c r="BB445" s="4"/>
      <c r="BC445" s="4"/>
      <c r="BD445" s="4"/>
      <c r="BE445" s="4">
        <f t="shared" si="166"/>
        <v>0</v>
      </c>
      <c r="BF445" s="5">
        <f t="shared" si="155"/>
        <v>0</v>
      </c>
      <c r="BG445" s="4"/>
      <c r="BH445" s="4"/>
      <c r="BI445" s="4"/>
      <c r="BJ445" s="11">
        <f t="shared" si="167"/>
        <v>0</v>
      </c>
      <c r="BK445" s="12">
        <f t="shared" si="156"/>
        <v>0</v>
      </c>
    </row>
    <row r="446" spans="1:63" ht="15.75" x14ac:dyDescent="0.25">
      <c r="A446" s="13">
        <v>209030702</v>
      </c>
      <c r="B446" s="14" t="s">
        <v>505</v>
      </c>
      <c r="C446" s="40">
        <v>2.17</v>
      </c>
      <c r="D446" s="47">
        <v>0</v>
      </c>
      <c r="E446" s="37">
        <v>0</v>
      </c>
      <c r="F446" s="37">
        <v>0</v>
      </c>
      <c r="G446" s="37">
        <f t="shared" si="157"/>
        <v>0</v>
      </c>
      <c r="H446" s="37">
        <f t="shared" si="145"/>
        <v>0</v>
      </c>
      <c r="I446" s="38">
        <v>3700</v>
      </c>
      <c r="J446" s="38">
        <v>0</v>
      </c>
      <c r="K446" s="39">
        <v>0</v>
      </c>
      <c r="L446" s="37">
        <f t="shared" si="160"/>
        <v>3700</v>
      </c>
      <c r="M446" s="37">
        <f t="shared" si="158"/>
        <v>8029</v>
      </c>
      <c r="N446" s="39">
        <v>0</v>
      </c>
      <c r="O446" s="39">
        <v>0</v>
      </c>
      <c r="P446" s="39">
        <v>0</v>
      </c>
      <c r="Q446" s="37">
        <f t="shared" si="159"/>
        <v>0</v>
      </c>
      <c r="R446" s="37">
        <f t="shared" si="146"/>
        <v>0</v>
      </c>
      <c r="S446" s="10"/>
      <c r="T446" s="9"/>
      <c r="U446" s="9"/>
      <c r="V446" s="7">
        <f t="shared" si="161"/>
        <v>0</v>
      </c>
      <c r="W446" s="5">
        <f t="shared" si="147"/>
        <v>0</v>
      </c>
      <c r="X446" s="9"/>
      <c r="Y446" s="9"/>
      <c r="Z446" s="9"/>
      <c r="AA446" s="4">
        <f t="shared" si="148"/>
        <v>0</v>
      </c>
      <c r="AB446" s="8">
        <f t="shared" si="149"/>
        <v>0</v>
      </c>
      <c r="AC446" s="9"/>
      <c r="AD446" s="6"/>
      <c r="AE446" s="6"/>
      <c r="AF446" s="4">
        <f t="shared" si="144"/>
        <v>0</v>
      </c>
      <c r="AG446" s="8">
        <f t="shared" si="150"/>
        <v>0</v>
      </c>
      <c r="AH446" s="4"/>
      <c r="AI446" s="4"/>
      <c r="AJ446" s="4"/>
      <c r="AK446" s="4">
        <f t="shared" si="162"/>
        <v>0</v>
      </c>
      <c r="AL446" s="8">
        <f t="shared" si="151"/>
        <v>0</v>
      </c>
      <c r="AM446" s="4"/>
      <c r="AN446" s="4"/>
      <c r="AO446" s="4"/>
      <c r="AP446" s="4">
        <f t="shared" si="163"/>
        <v>0</v>
      </c>
      <c r="AQ446" s="8">
        <f t="shared" si="152"/>
        <v>0</v>
      </c>
      <c r="AR446" s="4"/>
      <c r="AS446" s="4"/>
      <c r="AT446" s="4"/>
      <c r="AU446" s="4">
        <f t="shared" si="164"/>
        <v>0</v>
      </c>
      <c r="AV446" s="8">
        <f t="shared" si="153"/>
        <v>0</v>
      </c>
      <c r="AW446" s="4"/>
      <c r="AX446" s="4"/>
      <c r="AY446" s="4"/>
      <c r="AZ446" s="4">
        <f t="shared" si="165"/>
        <v>0</v>
      </c>
      <c r="BA446" s="5">
        <f t="shared" si="154"/>
        <v>0</v>
      </c>
      <c r="BB446" s="4"/>
      <c r="BC446" s="4"/>
      <c r="BD446" s="4"/>
      <c r="BE446" s="4">
        <f t="shared" si="166"/>
        <v>0</v>
      </c>
      <c r="BF446" s="5">
        <f t="shared" si="155"/>
        <v>0</v>
      </c>
      <c r="BG446" s="4"/>
      <c r="BH446" s="4"/>
      <c r="BI446" s="4"/>
      <c r="BJ446" s="11">
        <f t="shared" si="167"/>
        <v>0</v>
      </c>
      <c r="BK446" s="12">
        <f t="shared" si="156"/>
        <v>0</v>
      </c>
    </row>
    <row r="447" spans="1:63" ht="15.75" x14ac:dyDescent="0.25">
      <c r="A447" s="2">
        <v>209032201</v>
      </c>
      <c r="B447" s="3" t="s">
        <v>506</v>
      </c>
      <c r="C447" s="36">
        <v>16</v>
      </c>
      <c r="D447" s="47">
        <v>0</v>
      </c>
      <c r="E447" s="37">
        <v>0</v>
      </c>
      <c r="F447" s="37">
        <v>0</v>
      </c>
      <c r="G447" s="37">
        <f t="shared" si="157"/>
        <v>0</v>
      </c>
      <c r="H447" s="37">
        <f t="shared" si="145"/>
        <v>0</v>
      </c>
      <c r="I447" s="52">
        <v>0</v>
      </c>
      <c r="J447" s="53">
        <v>0</v>
      </c>
      <c r="K447" s="39">
        <v>0</v>
      </c>
      <c r="L447" s="37">
        <f t="shared" si="160"/>
        <v>0</v>
      </c>
      <c r="M447" s="37">
        <f t="shared" si="158"/>
        <v>0</v>
      </c>
      <c r="N447" s="39">
        <v>0</v>
      </c>
      <c r="O447" s="39">
        <v>0</v>
      </c>
      <c r="P447" s="39">
        <v>0</v>
      </c>
      <c r="Q447" s="37">
        <f t="shared" si="159"/>
        <v>0</v>
      </c>
      <c r="R447" s="37">
        <f t="shared" si="146"/>
        <v>0</v>
      </c>
      <c r="S447" s="10"/>
      <c r="T447" s="9"/>
      <c r="U447" s="9"/>
      <c r="V447" s="7">
        <f t="shared" si="161"/>
        <v>0</v>
      </c>
      <c r="W447" s="5">
        <f t="shared" si="147"/>
        <v>0</v>
      </c>
      <c r="X447" s="9"/>
      <c r="Y447" s="9"/>
      <c r="Z447" s="9"/>
      <c r="AA447" s="4">
        <f t="shared" si="148"/>
        <v>0</v>
      </c>
      <c r="AB447" s="8">
        <f t="shared" si="149"/>
        <v>0</v>
      </c>
      <c r="AC447" s="9"/>
      <c r="AD447" s="6"/>
      <c r="AE447" s="6"/>
      <c r="AF447" s="4">
        <f t="shared" si="144"/>
        <v>0</v>
      </c>
      <c r="AG447" s="8">
        <f t="shared" si="150"/>
        <v>0</v>
      </c>
      <c r="AH447" s="4"/>
      <c r="AI447" s="4"/>
      <c r="AJ447" s="4"/>
      <c r="AK447" s="4">
        <f t="shared" si="162"/>
        <v>0</v>
      </c>
      <c r="AL447" s="8">
        <f t="shared" si="151"/>
        <v>0</v>
      </c>
      <c r="AM447" s="4"/>
      <c r="AN447" s="4"/>
      <c r="AO447" s="4"/>
      <c r="AP447" s="4">
        <f t="shared" si="163"/>
        <v>0</v>
      </c>
      <c r="AQ447" s="8">
        <f t="shared" si="152"/>
        <v>0</v>
      </c>
      <c r="AR447" s="4"/>
      <c r="AS447" s="4"/>
      <c r="AT447" s="4"/>
      <c r="AU447" s="4">
        <f t="shared" si="164"/>
        <v>0</v>
      </c>
      <c r="AV447" s="8">
        <f t="shared" si="153"/>
        <v>0</v>
      </c>
      <c r="AW447" s="4"/>
      <c r="AX447" s="4"/>
      <c r="AY447" s="4"/>
      <c r="AZ447" s="4">
        <f t="shared" si="165"/>
        <v>0</v>
      </c>
      <c r="BA447" s="5">
        <f t="shared" si="154"/>
        <v>0</v>
      </c>
      <c r="BB447" s="4"/>
      <c r="BC447" s="4"/>
      <c r="BD447" s="4"/>
      <c r="BE447" s="4">
        <f t="shared" si="166"/>
        <v>0</v>
      </c>
      <c r="BF447" s="5">
        <f t="shared" si="155"/>
        <v>0</v>
      </c>
      <c r="BG447" s="4"/>
      <c r="BH447" s="4"/>
      <c r="BI447" s="4"/>
      <c r="BJ447" s="11">
        <f t="shared" si="167"/>
        <v>0</v>
      </c>
      <c r="BK447" s="12">
        <f t="shared" si="156"/>
        <v>0</v>
      </c>
    </row>
    <row r="448" spans="1:63" ht="31.5" x14ac:dyDescent="0.25">
      <c r="A448" s="13">
        <v>209047501</v>
      </c>
      <c r="B448" s="14" t="s">
        <v>507</v>
      </c>
      <c r="C448" s="40">
        <v>94.54</v>
      </c>
      <c r="D448" s="47">
        <v>0</v>
      </c>
      <c r="E448" s="37">
        <v>0</v>
      </c>
      <c r="F448" s="37">
        <v>0</v>
      </c>
      <c r="G448" s="37">
        <f t="shared" si="157"/>
        <v>0</v>
      </c>
      <c r="H448" s="37">
        <f t="shared" si="145"/>
        <v>0</v>
      </c>
      <c r="I448" s="38">
        <v>0</v>
      </c>
      <c r="J448" s="44">
        <v>0</v>
      </c>
      <c r="K448" s="39">
        <v>0</v>
      </c>
      <c r="L448" s="37">
        <f t="shared" si="160"/>
        <v>0</v>
      </c>
      <c r="M448" s="37">
        <f t="shared" si="158"/>
        <v>0</v>
      </c>
      <c r="N448" s="39">
        <v>0</v>
      </c>
      <c r="O448" s="39">
        <v>0</v>
      </c>
      <c r="P448" s="39">
        <v>0</v>
      </c>
      <c r="Q448" s="37">
        <f t="shared" si="159"/>
        <v>0</v>
      </c>
      <c r="R448" s="37">
        <f t="shared" si="146"/>
        <v>0</v>
      </c>
      <c r="S448" s="10"/>
      <c r="T448" s="9"/>
      <c r="U448" s="9"/>
      <c r="V448" s="7">
        <f t="shared" si="161"/>
        <v>0</v>
      </c>
      <c r="W448" s="5">
        <f t="shared" si="147"/>
        <v>0</v>
      </c>
      <c r="X448" s="9"/>
      <c r="Y448" s="9"/>
      <c r="Z448" s="9"/>
      <c r="AA448" s="4">
        <f t="shared" si="148"/>
        <v>0</v>
      </c>
      <c r="AB448" s="8">
        <f t="shared" si="149"/>
        <v>0</v>
      </c>
      <c r="AC448" s="9"/>
      <c r="AD448" s="6"/>
      <c r="AE448" s="6"/>
      <c r="AF448" s="4">
        <f t="shared" si="144"/>
        <v>0</v>
      </c>
      <c r="AG448" s="8">
        <f t="shared" si="150"/>
        <v>0</v>
      </c>
      <c r="AH448" s="4"/>
      <c r="AI448" s="4"/>
      <c r="AJ448" s="4"/>
      <c r="AK448" s="4">
        <f t="shared" si="162"/>
        <v>0</v>
      </c>
      <c r="AL448" s="8">
        <f t="shared" si="151"/>
        <v>0</v>
      </c>
      <c r="AM448" s="4"/>
      <c r="AN448" s="4"/>
      <c r="AO448" s="4"/>
      <c r="AP448" s="4">
        <f t="shared" si="163"/>
        <v>0</v>
      </c>
      <c r="AQ448" s="8">
        <f t="shared" si="152"/>
        <v>0</v>
      </c>
      <c r="AR448" s="4"/>
      <c r="AS448" s="4"/>
      <c r="AT448" s="4"/>
      <c r="AU448" s="4">
        <f t="shared" si="164"/>
        <v>0</v>
      </c>
      <c r="AV448" s="8">
        <f t="shared" si="153"/>
        <v>0</v>
      </c>
      <c r="AW448" s="4"/>
      <c r="AX448" s="4"/>
      <c r="AY448" s="4"/>
      <c r="AZ448" s="4">
        <f t="shared" si="165"/>
        <v>0</v>
      </c>
      <c r="BA448" s="5">
        <f t="shared" si="154"/>
        <v>0</v>
      </c>
      <c r="BB448" s="4"/>
      <c r="BC448" s="4"/>
      <c r="BD448" s="4"/>
      <c r="BE448" s="4">
        <f t="shared" si="166"/>
        <v>0</v>
      </c>
      <c r="BF448" s="5">
        <f t="shared" si="155"/>
        <v>0</v>
      </c>
      <c r="BG448" s="4"/>
      <c r="BH448" s="4"/>
      <c r="BI448" s="4"/>
      <c r="BJ448" s="11">
        <f t="shared" si="167"/>
        <v>0</v>
      </c>
      <c r="BK448" s="12">
        <f t="shared" si="156"/>
        <v>0</v>
      </c>
    </row>
    <row r="449" spans="1:63" ht="31.5" x14ac:dyDescent="0.25">
      <c r="A449" s="2">
        <v>209051000</v>
      </c>
      <c r="B449" s="3" t="s">
        <v>508</v>
      </c>
      <c r="C449" s="36">
        <v>0.39679999999999999</v>
      </c>
      <c r="D449" s="47">
        <v>0</v>
      </c>
      <c r="E449" s="37">
        <v>0</v>
      </c>
      <c r="F449" s="37">
        <v>0</v>
      </c>
      <c r="G449" s="37">
        <f t="shared" si="157"/>
        <v>0</v>
      </c>
      <c r="H449" s="37">
        <f t="shared" si="145"/>
        <v>0</v>
      </c>
      <c r="I449" s="38">
        <v>0</v>
      </c>
      <c r="J449" s="38">
        <v>0</v>
      </c>
      <c r="K449" s="39">
        <v>0</v>
      </c>
      <c r="L449" s="37">
        <f t="shared" si="160"/>
        <v>0</v>
      </c>
      <c r="M449" s="37">
        <f t="shared" si="158"/>
        <v>0</v>
      </c>
      <c r="N449" s="39">
        <v>0</v>
      </c>
      <c r="O449" s="39">
        <v>0</v>
      </c>
      <c r="P449" s="39">
        <v>0</v>
      </c>
      <c r="Q449" s="37">
        <f t="shared" si="159"/>
        <v>0</v>
      </c>
      <c r="R449" s="37">
        <f t="shared" si="146"/>
        <v>0</v>
      </c>
      <c r="S449" s="10"/>
      <c r="T449" s="9"/>
      <c r="U449" s="9"/>
      <c r="V449" s="7">
        <f t="shared" si="161"/>
        <v>0</v>
      </c>
      <c r="W449" s="5">
        <f t="shared" si="147"/>
        <v>0</v>
      </c>
      <c r="X449" s="9"/>
      <c r="Y449" s="9"/>
      <c r="Z449" s="9"/>
      <c r="AA449" s="4">
        <f t="shared" si="148"/>
        <v>0</v>
      </c>
      <c r="AB449" s="8">
        <f t="shared" si="149"/>
        <v>0</v>
      </c>
      <c r="AC449" s="9"/>
      <c r="AD449" s="6"/>
      <c r="AE449" s="6"/>
      <c r="AF449" s="4">
        <f t="shared" ref="AF449:AF512" si="168">SUM(AC449:AE449)</f>
        <v>0</v>
      </c>
      <c r="AG449" s="8">
        <f t="shared" si="150"/>
        <v>0</v>
      </c>
      <c r="AH449" s="4"/>
      <c r="AI449" s="4"/>
      <c r="AJ449" s="4"/>
      <c r="AK449" s="4">
        <f t="shared" si="162"/>
        <v>0</v>
      </c>
      <c r="AL449" s="8">
        <f t="shared" si="151"/>
        <v>0</v>
      </c>
      <c r="AM449" s="4"/>
      <c r="AN449" s="4"/>
      <c r="AO449" s="4"/>
      <c r="AP449" s="4">
        <f t="shared" si="163"/>
        <v>0</v>
      </c>
      <c r="AQ449" s="8">
        <f t="shared" si="152"/>
        <v>0</v>
      </c>
      <c r="AR449" s="4"/>
      <c r="AS449" s="4"/>
      <c r="AT449" s="4"/>
      <c r="AU449" s="4">
        <f t="shared" si="164"/>
        <v>0</v>
      </c>
      <c r="AV449" s="8">
        <f t="shared" si="153"/>
        <v>0</v>
      </c>
      <c r="AW449" s="4"/>
      <c r="AX449" s="4"/>
      <c r="AY449" s="4"/>
      <c r="AZ449" s="4">
        <f t="shared" si="165"/>
        <v>0</v>
      </c>
      <c r="BA449" s="5">
        <f t="shared" si="154"/>
        <v>0</v>
      </c>
      <c r="BB449" s="4"/>
      <c r="BC449" s="4"/>
      <c r="BD449" s="4"/>
      <c r="BE449" s="4">
        <f t="shared" si="166"/>
        <v>0</v>
      </c>
      <c r="BF449" s="5">
        <f t="shared" si="155"/>
        <v>0</v>
      </c>
      <c r="BG449" s="4"/>
      <c r="BH449" s="4"/>
      <c r="BI449" s="4"/>
      <c r="BJ449" s="11">
        <f t="shared" si="167"/>
        <v>0</v>
      </c>
      <c r="BK449" s="12">
        <f t="shared" si="156"/>
        <v>0</v>
      </c>
    </row>
    <row r="450" spans="1:63" ht="31.5" x14ac:dyDescent="0.25">
      <c r="A450" s="13">
        <v>209051001</v>
      </c>
      <c r="B450" s="14" t="s">
        <v>509</v>
      </c>
      <c r="C450" s="40">
        <v>0.39679999999999999</v>
      </c>
      <c r="D450" s="47">
        <v>0</v>
      </c>
      <c r="E450" s="37">
        <v>0</v>
      </c>
      <c r="F450" s="37">
        <v>0</v>
      </c>
      <c r="G450" s="37">
        <f t="shared" si="157"/>
        <v>0</v>
      </c>
      <c r="H450" s="37">
        <f t="shared" ref="H450:H513" si="169">+G450*C450</f>
        <v>0</v>
      </c>
      <c r="I450" s="38">
        <v>0</v>
      </c>
      <c r="J450" s="38">
        <v>0</v>
      </c>
      <c r="K450" s="39">
        <v>0</v>
      </c>
      <c r="L450" s="37">
        <f t="shared" si="160"/>
        <v>0</v>
      </c>
      <c r="M450" s="37">
        <f t="shared" si="158"/>
        <v>0</v>
      </c>
      <c r="N450" s="39">
        <v>0</v>
      </c>
      <c r="O450" s="39">
        <v>0</v>
      </c>
      <c r="P450" s="39">
        <v>0</v>
      </c>
      <c r="Q450" s="37">
        <f t="shared" si="159"/>
        <v>0</v>
      </c>
      <c r="R450" s="37">
        <f t="shared" ref="R450:R513" si="170">+Q450*C450</f>
        <v>0</v>
      </c>
      <c r="S450" s="10"/>
      <c r="T450" s="9"/>
      <c r="U450" s="9"/>
      <c r="V450" s="7">
        <f t="shared" si="161"/>
        <v>0</v>
      </c>
      <c r="W450" s="5">
        <f t="shared" ref="W450:W513" si="171">V450*C450</f>
        <v>0</v>
      </c>
      <c r="X450" s="9"/>
      <c r="Y450" s="9"/>
      <c r="Z450" s="9"/>
      <c r="AA450" s="4">
        <f t="shared" ref="AA450:AA513" si="172">SUM(X450:Z450)</f>
        <v>0</v>
      </c>
      <c r="AB450" s="8">
        <f t="shared" ref="AB450:AB513" si="173">C450*AA450</f>
        <v>0</v>
      </c>
      <c r="AC450" s="9"/>
      <c r="AD450" s="6"/>
      <c r="AE450" s="6"/>
      <c r="AF450" s="4">
        <f t="shared" si="168"/>
        <v>0</v>
      </c>
      <c r="AG450" s="8">
        <f t="shared" ref="AG450:AG513" si="174">C450*AF450</f>
        <v>0</v>
      </c>
      <c r="AH450" s="4"/>
      <c r="AI450" s="4"/>
      <c r="AJ450" s="4"/>
      <c r="AK450" s="4">
        <f t="shared" si="162"/>
        <v>0</v>
      </c>
      <c r="AL450" s="8">
        <f t="shared" ref="AL450:AL513" si="175">C450*AK450</f>
        <v>0</v>
      </c>
      <c r="AM450" s="4"/>
      <c r="AN450" s="4"/>
      <c r="AO450" s="4"/>
      <c r="AP450" s="4">
        <f t="shared" si="163"/>
        <v>0</v>
      </c>
      <c r="AQ450" s="8">
        <f t="shared" ref="AQ450:AQ513" si="176">C450*AP450</f>
        <v>0</v>
      </c>
      <c r="AR450" s="4"/>
      <c r="AS450" s="4"/>
      <c r="AT450" s="4"/>
      <c r="AU450" s="4">
        <f t="shared" si="164"/>
        <v>0</v>
      </c>
      <c r="AV450" s="8">
        <f t="shared" ref="AV450:AV513" si="177">C450*AU450</f>
        <v>0</v>
      </c>
      <c r="AW450" s="4"/>
      <c r="AX450" s="4"/>
      <c r="AY450" s="4"/>
      <c r="AZ450" s="4">
        <f t="shared" si="165"/>
        <v>0</v>
      </c>
      <c r="BA450" s="5">
        <f t="shared" ref="BA450:BA513" si="178">AZ450*C450</f>
        <v>0</v>
      </c>
      <c r="BB450" s="4"/>
      <c r="BC450" s="4"/>
      <c r="BD450" s="4"/>
      <c r="BE450" s="4">
        <f t="shared" si="166"/>
        <v>0</v>
      </c>
      <c r="BF450" s="5">
        <f t="shared" ref="BF450:BF513" si="179">BE450*C450</f>
        <v>0</v>
      </c>
      <c r="BG450" s="4"/>
      <c r="BH450" s="4"/>
      <c r="BI450" s="4"/>
      <c r="BJ450" s="11">
        <f t="shared" si="167"/>
        <v>0</v>
      </c>
      <c r="BK450" s="12">
        <f t="shared" ref="BK450:BK513" si="180">BJ450*C450</f>
        <v>0</v>
      </c>
    </row>
    <row r="451" spans="1:63" ht="31.5" x14ac:dyDescent="0.25">
      <c r="A451" s="2">
        <v>209051002</v>
      </c>
      <c r="B451" s="3" t="s">
        <v>510</v>
      </c>
      <c r="C451" s="36">
        <v>0.435</v>
      </c>
      <c r="D451" s="47">
        <v>0</v>
      </c>
      <c r="E451" s="37">
        <v>0</v>
      </c>
      <c r="F451" s="37">
        <v>0</v>
      </c>
      <c r="G451" s="37">
        <f t="shared" ref="G451:G514" si="181">+D451+E451+F451</f>
        <v>0</v>
      </c>
      <c r="H451" s="37">
        <f t="shared" si="169"/>
        <v>0</v>
      </c>
      <c r="I451" s="38">
        <v>0</v>
      </c>
      <c r="J451" s="38">
        <v>0</v>
      </c>
      <c r="K451" s="39">
        <v>0</v>
      </c>
      <c r="L451" s="37">
        <f t="shared" si="160"/>
        <v>0</v>
      </c>
      <c r="M451" s="37">
        <f t="shared" ref="M451:M514" si="182">+L451*C451</f>
        <v>0</v>
      </c>
      <c r="N451" s="39">
        <v>0</v>
      </c>
      <c r="O451" s="39">
        <v>0</v>
      </c>
      <c r="P451" s="39">
        <v>0</v>
      </c>
      <c r="Q451" s="37">
        <f t="shared" ref="Q451:Q514" si="183">+N451+O451+P451</f>
        <v>0</v>
      </c>
      <c r="R451" s="37">
        <f t="shared" si="170"/>
        <v>0</v>
      </c>
      <c r="S451" s="10"/>
      <c r="T451" s="9"/>
      <c r="U451" s="9"/>
      <c r="V451" s="7">
        <f t="shared" si="161"/>
        <v>0</v>
      </c>
      <c r="W451" s="5">
        <f t="shared" si="171"/>
        <v>0</v>
      </c>
      <c r="X451" s="9"/>
      <c r="Y451" s="9"/>
      <c r="Z451" s="9"/>
      <c r="AA451" s="4">
        <f t="shared" si="172"/>
        <v>0</v>
      </c>
      <c r="AB451" s="8">
        <f t="shared" si="173"/>
        <v>0</v>
      </c>
      <c r="AC451" s="9"/>
      <c r="AD451" s="6"/>
      <c r="AE451" s="6"/>
      <c r="AF451" s="4">
        <f t="shared" si="168"/>
        <v>0</v>
      </c>
      <c r="AG451" s="8">
        <f t="shared" si="174"/>
        <v>0</v>
      </c>
      <c r="AH451" s="4"/>
      <c r="AI451" s="4"/>
      <c r="AJ451" s="4"/>
      <c r="AK451" s="4">
        <f t="shared" si="162"/>
        <v>0</v>
      </c>
      <c r="AL451" s="8">
        <f t="shared" si="175"/>
        <v>0</v>
      </c>
      <c r="AM451" s="4"/>
      <c r="AN451" s="4"/>
      <c r="AO451" s="4"/>
      <c r="AP451" s="4">
        <f t="shared" si="163"/>
        <v>0</v>
      </c>
      <c r="AQ451" s="8">
        <f t="shared" si="176"/>
        <v>0</v>
      </c>
      <c r="AR451" s="4"/>
      <c r="AS451" s="4"/>
      <c r="AT451" s="4"/>
      <c r="AU451" s="4">
        <f t="shared" si="164"/>
        <v>0</v>
      </c>
      <c r="AV451" s="8">
        <f t="shared" si="177"/>
        <v>0</v>
      </c>
      <c r="AW451" s="4"/>
      <c r="AX451" s="4"/>
      <c r="AY451" s="4"/>
      <c r="AZ451" s="4">
        <f t="shared" si="165"/>
        <v>0</v>
      </c>
      <c r="BA451" s="5">
        <f t="shared" si="178"/>
        <v>0</v>
      </c>
      <c r="BB451" s="4"/>
      <c r="BC451" s="4"/>
      <c r="BD451" s="4"/>
      <c r="BE451" s="4">
        <f t="shared" si="166"/>
        <v>0</v>
      </c>
      <c r="BF451" s="5">
        <f t="shared" si="179"/>
        <v>0</v>
      </c>
      <c r="BG451" s="4"/>
      <c r="BH451" s="4"/>
      <c r="BI451" s="4"/>
      <c r="BJ451" s="11">
        <f t="shared" si="167"/>
        <v>0</v>
      </c>
      <c r="BK451" s="12">
        <f t="shared" si="180"/>
        <v>0</v>
      </c>
    </row>
    <row r="452" spans="1:63" ht="31.5" x14ac:dyDescent="0.25">
      <c r="A452" s="13">
        <v>209051003</v>
      </c>
      <c r="B452" s="14" t="s">
        <v>511</v>
      </c>
      <c r="C452" s="40">
        <v>0.38719999999999999</v>
      </c>
      <c r="D452" s="47">
        <v>0</v>
      </c>
      <c r="E452" s="37">
        <v>0</v>
      </c>
      <c r="F452" s="37">
        <v>0</v>
      </c>
      <c r="G452" s="37">
        <f t="shared" si="181"/>
        <v>0</v>
      </c>
      <c r="H452" s="37">
        <f t="shared" si="169"/>
        <v>0</v>
      </c>
      <c r="I452" s="38">
        <v>0</v>
      </c>
      <c r="J452" s="38">
        <v>0</v>
      </c>
      <c r="K452" s="39">
        <v>0</v>
      </c>
      <c r="L452" s="37">
        <f t="shared" ref="L452:L515" si="184">+I452+J452+K452</f>
        <v>0</v>
      </c>
      <c r="M452" s="37">
        <f t="shared" si="182"/>
        <v>0</v>
      </c>
      <c r="N452" s="39">
        <v>0</v>
      </c>
      <c r="O452" s="39">
        <v>0</v>
      </c>
      <c r="P452" s="39">
        <v>0</v>
      </c>
      <c r="Q452" s="37">
        <f t="shared" si="183"/>
        <v>0</v>
      </c>
      <c r="R452" s="37">
        <f t="shared" si="170"/>
        <v>0</v>
      </c>
      <c r="S452" s="10"/>
      <c r="T452" s="9"/>
      <c r="U452" s="9"/>
      <c r="V452" s="7">
        <f t="shared" ref="V452:V515" si="185">+S452+T452+U452</f>
        <v>0</v>
      </c>
      <c r="W452" s="5">
        <f t="shared" si="171"/>
        <v>0</v>
      </c>
      <c r="X452" s="9"/>
      <c r="Y452" s="9"/>
      <c r="Z452" s="9"/>
      <c r="AA452" s="4">
        <f t="shared" si="172"/>
        <v>0</v>
      </c>
      <c r="AB452" s="8">
        <f t="shared" si="173"/>
        <v>0</v>
      </c>
      <c r="AC452" s="9"/>
      <c r="AD452" s="6"/>
      <c r="AE452" s="6"/>
      <c r="AF452" s="4">
        <f t="shared" si="168"/>
        <v>0</v>
      </c>
      <c r="AG452" s="8">
        <f t="shared" si="174"/>
        <v>0</v>
      </c>
      <c r="AH452" s="4"/>
      <c r="AI452" s="4"/>
      <c r="AJ452" s="4"/>
      <c r="AK452" s="4">
        <f t="shared" ref="AK452:AK514" si="186">SUM(AH452:AJ452)</f>
        <v>0</v>
      </c>
      <c r="AL452" s="8">
        <f t="shared" si="175"/>
        <v>0</v>
      </c>
      <c r="AM452" s="4"/>
      <c r="AN452" s="4"/>
      <c r="AO452" s="4"/>
      <c r="AP452" s="4">
        <f t="shared" ref="AP452:AP514" si="187">SUM(AM452:AO452)</f>
        <v>0</v>
      </c>
      <c r="AQ452" s="8">
        <f t="shared" si="176"/>
        <v>0</v>
      </c>
      <c r="AR452" s="4"/>
      <c r="AS452" s="4"/>
      <c r="AT452" s="4"/>
      <c r="AU452" s="4">
        <f t="shared" ref="AU452:AU514" si="188">SUM(AR452:AT452)</f>
        <v>0</v>
      </c>
      <c r="AV452" s="8">
        <f t="shared" si="177"/>
        <v>0</v>
      </c>
      <c r="AW452" s="4"/>
      <c r="AX452" s="4"/>
      <c r="AY452" s="4"/>
      <c r="AZ452" s="4">
        <f t="shared" ref="AZ452:AZ514" si="189">SUM(AW452:AY452)</f>
        <v>0</v>
      </c>
      <c r="BA452" s="5">
        <f t="shared" si="178"/>
        <v>0</v>
      </c>
      <c r="BB452" s="4"/>
      <c r="BC452" s="4"/>
      <c r="BD452" s="4"/>
      <c r="BE452" s="4">
        <f t="shared" ref="BE452:BE514" si="190">SUM(BB452:BD452)</f>
        <v>0</v>
      </c>
      <c r="BF452" s="5">
        <f t="shared" si="179"/>
        <v>0</v>
      </c>
      <c r="BG452" s="4"/>
      <c r="BH452" s="4"/>
      <c r="BI452" s="4"/>
      <c r="BJ452" s="11">
        <f t="shared" ref="BJ452:BJ514" si="191">SUM(BG452:BI452)</f>
        <v>0</v>
      </c>
      <c r="BK452" s="12">
        <f t="shared" si="180"/>
        <v>0</v>
      </c>
    </row>
    <row r="453" spans="1:63" ht="31.5" x14ac:dyDescent="0.25">
      <c r="A453" s="2">
        <v>209051004</v>
      </c>
      <c r="B453" s="3" t="s">
        <v>512</v>
      </c>
      <c r="C453" s="36">
        <v>0.63500000000000001</v>
      </c>
      <c r="D453" s="47">
        <v>0</v>
      </c>
      <c r="E453" s="37">
        <v>0</v>
      </c>
      <c r="F453" s="37">
        <v>0</v>
      </c>
      <c r="G453" s="37">
        <f t="shared" si="181"/>
        <v>0</v>
      </c>
      <c r="H453" s="37">
        <f t="shared" si="169"/>
        <v>0</v>
      </c>
      <c r="I453" s="38">
        <v>0</v>
      </c>
      <c r="J453" s="38">
        <v>0</v>
      </c>
      <c r="K453" s="39">
        <v>0</v>
      </c>
      <c r="L453" s="37">
        <f t="shared" si="184"/>
        <v>0</v>
      </c>
      <c r="M453" s="37">
        <f t="shared" si="182"/>
        <v>0</v>
      </c>
      <c r="N453" s="39">
        <v>0</v>
      </c>
      <c r="O453" s="39">
        <v>0</v>
      </c>
      <c r="P453" s="39">
        <v>0</v>
      </c>
      <c r="Q453" s="37">
        <f t="shared" si="183"/>
        <v>0</v>
      </c>
      <c r="R453" s="37">
        <f t="shared" si="170"/>
        <v>0</v>
      </c>
      <c r="S453" s="10"/>
      <c r="T453" s="9"/>
      <c r="U453" s="9"/>
      <c r="V453" s="7">
        <f t="shared" si="185"/>
        <v>0</v>
      </c>
      <c r="W453" s="5">
        <f t="shared" si="171"/>
        <v>0</v>
      </c>
      <c r="X453" s="9"/>
      <c r="Y453" s="9"/>
      <c r="Z453" s="9"/>
      <c r="AA453" s="4">
        <f t="shared" si="172"/>
        <v>0</v>
      </c>
      <c r="AB453" s="8">
        <f t="shared" si="173"/>
        <v>0</v>
      </c>
      <c r="AC453" s="9"/>
      <c r="AD453" s="6"/>
      <c r="AE453" s="6"/>
      <c r="AF453" s="4">
        <f t="shared" si="168"/>
        <v>0</v>
      </c>
      <c r="AG453" s="8">
        <f t="shared" si="174"/>
        <v>0</v>
      </c>
      <c r="AH453" s="4"/>
      <c r="AI453" s="4"/>
      <c r="AJ453" s="4"/>
      <c r="AK453" s="4">
        <f t="shared" si="186"/>
        <v>0</v>
      </c>
      <c r="AL453" s="8">
        <f t="shared" si="175"/>
        <v>0</v>
      </c>
      <c r="AM453" s="4"/>
      <c r="AN453" s="4"/>
      <c r="AO453" s="4"/>
      <c r="AP453" s="4">
        <f t="shared" si="187"/>
        <v>0</v>
      </c>
      <c r="AQ453" s="8">
        <f t="shared" si="176"/>
        <v>0</v>
      </c>
      <c r="AR453" s="4"/>
      <c r="AS453" s="4"/>
      <c r="AT453" s="4"/>
      <c r="AU453" s="4">
        <f t="shared" si="188"/>
        <v>0</v>
      </c>
      <c r="AV453" s="8">
        <f t="shared" si="177"/>
        <v>0</v>
      </c>
      <c r="AW453" s="4"/>
      <c r="AX453" s="4"/>
      <c r="AY453" s="4"/>
      <c r="AZ453" s="4">
        <f t="shared" si="189"/>
        <v>0</v>
      </c>
      <c r="BA453" s="5">
        <f t="shared" si="178"/>
        <v>0</v>
      </c>
      <c r="BB453" s="4"/>
      <c r="BC453" s="4"/>
      <c r="BD453" s="4"/>
      <c r="BE453" s="4">
        <f t="shared" si="190"/>
        <v>0</v>
      </c>
      <c r="BF453" s="5">
        <f t="shared" si="179"/>
        <v>0</v>
      </c>
      <c r="BG453" s="4"/>
      <c r="BH453" s="4"/>
      <c r="BI453" s="4"/>
      <c r="BJ453" s="11">
        <f t="shared" si="191"/>
        <v>0</v>
      </c>
      <c r="BK453" s="12">
        <f t="shared" si="180"/>
        <v>0</v>
      </c>
    </row>
    <row r="454" spans="1:63" ht="31.5" x14ac:dyDescent="0.25">
      <c r="A454" s="13">
        <v>209051005</v>
      </c>
      <c r="B454" s="14" t="s">
        <v>513</v>
      </c>
      <c r="C454" s="40">
        <v>0.42</v>
      </c>
      <c r="D454" s="47">
        <v>0</v>
      </c>
      <c r="E454" s="37">
        <v>0</v>
      </c>
      <c r="F454" s="37">
        <v>0</v>
      </c>
      <c r="G454" s="37">
        <f t="shared" si="181"/>
        <v>0</v>
      </c>
      <c r="H454" s="37">
        <f t="shared" si="169"/>
        <v>0</v>
      </c>
      <c r="I454" s="38">
        <v>0</v>
      </c>
      <c r="J454" s="48">
        <v>0</v>
      </c>
      <c r="K454" s="39">
        <v>0</v>
      </c>
      <c r="L454" s="37">
        <f t="shared" si="184"/>
        <v>0</v>
      </c>
      <c r="M454" s="37">
        <f t="shared" si="182"/>
        <v>0</v>
      </c>
      <c r="N454" s="39">
        <v>0</v>
      </c>
      <c r="O454" s="39">
        <v>0</v>
      </c>
      <c r="P454" s="39">
        <v>0</v>
      </c>
      <c r="Q454" s="37">
        <f t="shared" si="183"/>
        <v>0</v>
      </c>
      <c r="R454" s="37">
        <f t="shared" si="170"/>
        <v>0</v>
      </c>
      <c r="S454" s="10"/>
      <c r="T454" s="9"/>
      <c r="U454" s="9"/>
      <c r="V454" s="7">
        <f t="shared" si="185"/>
        <v>0</v>
      </c>
      <c r="W454" s="5">
        <f t="shared" si="171"/>
        <v>0</v>
      </c>
      <c r="X454" s="9"/>
      <c r="Y454" s="9"/>
      <c r="Z454" s="9"/>
      <c r="AA454" s="4">
        <f t="shared" si="172"/>
        <v>0</v>
      </c>
      <c r="AB454" s="8">
        <f t="shared" si="173"/>
        <v>0</v>
      </c>
      <c r="AC454" s="9"/>
      <c r="AD454" s="6"/>
      <c r="AE454" s="6"/>
      <c r="AF454" s="4">
        <f t="shared" si="168"/>
        <v>0</v>
      </c>
      <c r="AG454" s="8">
        <f t="shared" si="174"/>
        <v>0</v>
      </c>
      <c r="AH454" s="4"/>
      <c r="AI454" s="4"/>
      <c r="AJ454" s="4"/>
      <c r="AK454" s="4">
        <f t="shared" si="186"/>
        <v>0</v>
      </c>
      <c r="AL454" s="8">
        <f t="shared" si="175"/>
        <v>0</v>
      </c>
      <c r="AM454" s="4"/>
      <c r="AN454" s="4"/>
      <c r="AO454" s="4"/>
      <c r="AP454" s="4">
        <f t="shared" si="187"/>
        <v>0</v>
      </c>
      <c r="AQ454" s="8">
        <f t="shared" si="176"/>
        <v>0</v>
      </c>
      <c r="AR454" s="4"/>
      <c r="AS454" s="4"/>
      <c r="AT454" s="4"/>
      <c r="AU454" s="4">
        <f t="shared" si="188"/>
        <v>0</v>
      </c>
      <c r="AV454" s="8">
        <f t="shared" si="177"/>
        <v>0</v>
      </c>
      <c r="AW454" s="4"/>
      <c r="AX454" s="4"/>
      <c r="AY454" s="4"/>
      <c r="AZ454" s="4">
        <f t="shared" si="189"/>
        <v>0</v>
      </c>
      <c r="BA454" s="5">
        <f t="shared" si="178"/>
        <v>0</v>
      </c>
      <c r="BB454" s="4"/>
      <c r="BC454" s="4"/>
      <c r="BD454" s="4"/>
      <c r="BE454" s="4">
        <f t="shared" si="190"/>
        <v>0</v>
      </c>
      <c r="BF454" s="5">
        <f t="shared" si="179"/>
        <v>0</v>
      </c>
      <c r="BG454" s="4"/>
      <c r="BH454" s="4"/>
      <c r="BI454" s="4"/>
      <c r="BJ454" s="11">
        <f t="shared" si="191"/>
        <v>0</v>
      </c>
      <c r="BK454" s="12">
        <f t="shared" si="180"/>
        <v>0</v>
      </c>
    </row>
    <row r="455" spans="1:63" ht="47.25" x14ac:dyDescent="0.25">
      <c r="A455" s="2">
        <v>209051201</v>
      </c>
      <c r="B455" s="3" t="s">
        <v>514</v>
      </c>
      <c r="C455" s="36">
        <v>0.71499999999999997</v>
      </c>
      <c r="D455" s="47">
        <v>0</v>
      </c>
      <c r="E455" s="37">
        <v>0</v>
      </c>
      <c r="F455" s="37">
        <v>0</v>
      </c>
      <c r="G455" s="37">
        <f t="shared" si="181"/>
        <v>0</v>
      </c>
      <c r="H455" s="37">
        <f t="shared" si="169"/>
        <v>0</v>
      </c>
      <c r="I455" s="43">
        <v>0</v>
      </c>
      <c r="J455" s="44">
        <v>0</v>
      </c>
      <c r="K455" s="39">
        <v>0</v>
      </c>
      <c r="L455" s="37">
        <f t="shared" si="184"/>
        <v>0</v>
      </c>
      <c r="M455" s="37">
        <f t="shared" si="182"/>
        <v>0</v>
      </c>
      <c r="N455" s="39">
        <v>0</v>
      </c>
      <c r="O455" s="39">
        <v>0</v>
      </c>
      <c r="P455" s="39">
        <v>0</v>
      </c>
      <c r="Q455" s="37">
        <f t="shared" si="183"/>
        <v>0</v>
      </c>
      <c r="R455" s="37">
        <f t="shared" si="170"/>
        <v>0</v>
      </c>
      <c r="S455" s="10"/>
      <c r="T455" s="9"/>
      <c r="U455" s="9"/>
      <c r="V455" s="7">
        <f t="shared" si="185"/>
        <v>0</v>
      </c>
      <c r="W455" s="5">
        <f t="shared" si="171"/>
        <v>0</v>
      </c>
      <c r="X455" s="9"/>
      <c r="Y455" s="9"/>
      <c r="Z455" s="9"/>
      <c r="AA455" s="4">
        <f t="shared" si="172"/>
        <v>0</v>
      </c>
      <c r="AB455" s="8">
        <f t="shared" si="173"/>
        <v>0</v>
      </c>
      <c r="AC455" s="9"/>
      <c r="AD455" s="6"/>
      <c r="AE455" s="6"/>
      <c r="AF455" s="4">
        <f t="shared" si="168"/>
        <v>0</v>
      </c>
      <c r="AG455" s="8">
        <f t="shared" si="174"/>
        <v>0</v>
      </c>
      <c r="AH455" s="4"/>
      <c r="AI455" s="4"/>
      <c r="AJ455" s="4"/>
      <c r="AK455" s="4">
        <f t="shared" si="186"/>
        <v>0</v>
      </c>
      <c r="AL455" s="8">
        <f t="shared" si="175"/>
        <v>0</v>
      </c>
      <c r="AM455" s="4"/>
      <c r="AN455" s="4"/>
      <c r="AO455" s="4"/>
      <c r="AP455" s="4">
        <f t="shared" si="187"/>
        <v>0</v>
      </c>
      <c r="AQ455" s="8">
        <f t="shared" si="176"/>
        <v>0</v>
      </c>
      <c r="AR455" s="4"/>
      <c r="AS455" s="4"/>
      <c r="AT455" s="4"/>
      <c r="AU455" s="4">
        <f t="shared" si="188"/>
        <v>0</v>
      </c>
      <c r="AV455" s="8">
        <f t="shared" si="177"/>
        <v>0</v>
      </c>
      <c r="AW455" s="4"/>
      <c r="AX455" s="4"/>
      <c r="AY455" s="4"/>
      <c r="AZ455" s="4">
        <f t="shared" si="189"/>
        <v>0</v>
      </c>
      <c r="BA455" s="5">
        <f t="shared" si="178"/>
        <v>0</v>
      </c>
      <c r="BB455" s="4"/>
      <c r="BC455" s="4"/>
      <c r="BD455" s="4"/>
      <c r="BE455" s="4">
        <f t="shared" si="190"/>
        <v>0</v>
      </c>
      <c r="BF455" s="5">
        <f t="shared" si="179"/>
        <v>0</v>
      </c>
      <c r="BG455" s="4"/>
      <c r="BH455" s="4"/>
      <c r="BI455" s="4"/>
      <c r="BJ455" s="11">
        <f t="shared" si="191"/>
        <v>0</v>
      </c>
      <c r="BK455" s="12">
        <f t="shared" si="180"/>
        <v>0</v>
      </c>
    </row>
    <row r="456" spans="1:63" ht="63" x14ac:dyDescent="0.25">
      <c r="A456" s="13">
        <v>209051300</v>
      </c>
      <c r="B456" s="14" t="s">
        <v>515</v>
      </c>
      <c r="C456" s="40">
        <v>0.44500000000000001</v>
      </c>
      <c r="D456" s="47">
        <v>0</v>
      </c>
      <c r="E456" s="37">
        <v>0</v>
      </c>
      <c r="F456" s="37">
        <v>0</v>
      </c>
      <c r="G456" s="37">
        <f t="shared" si="181"/>
        <v>0</v>
      </c>
      <c r="H456" s="37">
        <f t="shared" si="169"/>
        <v>0</v>
      </c>
      <c r="I456" s="38">
        <v>0</v>
      </c>
      <c r="J456" s="42">
        <v>16</v>
      </c>
      <c r="K456" s="39">
        <v>0</v>
      </c>
      <c r="L456" s="37">
        <f t="shared" si="184"/>
        <v>16</v>
      </c>
      <c r="M456" s="37">
        <f t="shared" si="182"/>
        <v>7.12</v>
      </c>
      <c r="N456" s="39">
        <v>0</v>
      </c>
      <c r="O456" s="39">
        <v>0</v>
      </c>
      <c r="P456" s="39">
        <v>0</v>
      </c>
      <c r="Q456" s="37">
        <f t="shared" si="183"/>
        <v>0</v>
      </c>
      <c r="R456" s="37">
        <f t="shared" si="170"/>
        <v>0</v>
      </c>
      <c r="S456" s="10"/>
      <c r="T456" s="9"/>
      <c r="U456" s="9"/>
      <c r="V456" s="7">
        <f t="shared" si="185"/>
        <v>0</v>
      </c>
      <c r="W456" s="5">
        <f t="shared" si="171"/>
        <v>0</v>
      </c>
      <c r="X456" s="9"/>
      <c r="Y456" s="9"/>
      <c r="Z456" s="9"/>
      <c r="AA456" s="4">
        <f t="shared" si="172"/>
        <v>0</v>
      </c>
      <c r="AB456" s="8">
        <f t="shared" si="173"/>
        <v>0</v>
      </c>
      <c r="AC456" s="9"/>
      <c r="AD456" s="6"/>
      <c r="AE456" s="6"/>
      <c r="AF456" s="4">
        <f t="shared" si="168"/>
        <v>0</v>
      </c>
      <c r="AG456" s="8">
        <f t="shared" si="174"/>
        <v>0</v>
      </c>
      <c r="AH456" s="4"/>
      <c r="AI456" s="4"/>
      <c r="AJ456" s="4"/>
      <c r="AK456" s="4">
        <f t="shared" si="186"/>
        <v>0</v>
      </c>
      <c r="AL456" s="8">
        <f t="shared" si="175"/>
        <v>0</v>
      </c>
      <c r="AM456" s="4"/>
      <c r="AN456" s="4"/>
      <c r="AO456" s="4"/>
      <c r="AP456" s="4">
        <f t="shared" si="187"/>
        <v>0</v>
      </c>
      <c r="AQ456" s="8">
        <f t="shared" si="176"/>
        <v>0</v>
      </c>
      <c r="AR456" s="4"/>
      <c r="AS456" s="4"/>
      <c r="AT456" s="4"/>
      <c r="AU456" s="4">
        <f t="shared" si="188"/>
        <v>0</v>
      </c>
      <c r="AV456" s="8">
        <f t="shared" si="177"/>
        <v>0</v>
      </c>
      <c r="AW456" s="4"/>
      <c r="AX456" s="4"/>
      <c r="AY456" s="4"/>
      <c r="AZ456" s="4">
        <f t="shared" si="189"/>
        <v>0</v>
      </c>
      <c r="BA456" s="5">
        <f t="shared" si="178"/>
        <v>0</v>
      </c>
      <c r="BB456" s="4"/>
      <c r="BC456" s="4"/>
      <c r="BD456" s="4"/>
      <c r="BE456" s="4">
        <f t="shared" si="190"/>
        <v>0</v>
      </c>
      <c r="BF456" s="5">
        <f t="shared" si="179"/>
        <v>0</v>
      </c>
      <c r="BG456" s="4"/>
      <c r="BH456" s="4"/>
      <c r="BI456" s="4"/>
      <c r="BJ456" s="11">
        <f t="shared" si="191"/>
        <v>0</v>
      </c>
      <c r="BK456" s="12">
        <f t="shared" si="180"/>
        <v>0</v>
      </c>
    </row>
    <row r="457" spans="1:63" ht="31.5" x14ac:dyDescent="0.25">
      <c r="A457" s="2">
        <v>209051301</v>
      </c>
      <c r="B457" s="3" t="s">
        <v>516</v>
      </c>
      <c r="C457" s="36">
        <v>0.58499999999999996</v>
      </c>
      <c r="D457" s="47">
        <v>0</v>
      </c>
      <c r="E457" s="37">
        <v>0</v>
      </c>
      <c r="F457" s="37">
        <v>0</v>
      </c>
      <c r="G457" s="37">
        <f t="shared" si="181"/>
        <v>0</v>
      </c>
      <c r="H457" s="37">
        <f t="shared" si="169"/>
        <v>0</v>
      </c>
      <c r="I457" s="52">
        <v>0</v>
      </c>
      <c r="J457" s="53">
        <v>0</v>
      </c>
      <c r="K457" s="39">
        <v>0</v>
      </c>
      <c r="L457" s="37">
        <f t="shared" si="184"/>
        <v>0</v>
      </c>
      <c r="M457" s="37">
        <f t="shared" si="182"/>
        <v>0</v>
      </c>
      <c r="N457" s="39">
        <v>0</v>
      </c>
      <c r="O457" s="39">
        <v>0</v>
      </c>
      <c r="P457" s="39">
        <v>0</v>
      </c>
      <c r="Q457" s="37">
        <f t="shared" si="183"/>
        <v>0</v>
      </c>
      <c r="R457" s="37">
        <f t="shared" si="170"/>
        <v>0</v>
      </c>
      <c r="S457" s="10"/>
      <c r="T457" s="9"/>
      <c r="U457" s="9"/>
      <c r="V457" s="7">
        <f t="shared" si="185"/>
        <v>0</v>
      </c>
      <c r="W457" s="5">
        <f t="shared" si="171"/>
        <v>0</v>
      </c>
      <c r="X457" s="9"/>
      <c r="Y457" s="9"/>
      <c r="Z457" s="9"/>
      <c r="AA457" s="4">
        <f t="shared" si="172"/>
        <v>0</v>
      </c>
      <c r="AB457" s="8">
        <f t="shared" si="173"/>
        <v>0</v>
      </c>
      <c r="AC457" s="9"/>
      <c r="AD457" s="6"/>
      <c r="AE457" s="6"/>
      <c r="AF457" s="4">
        <f t="shared" si="168"/>
        <v>0</v>
      </c>
      <c r="AG457" s="8">
        <f t="shared" si="174"/>
        <v>0</v>
      </c>
      <c r="AH457" s="4"/>
      <c r="AI457" s="4"/>
      <c r="AJ457" s="4"/>
      <c r="AK457" s="4">
        <f t="shared" si="186"/>
        <v>0</v>
      </c>
      <c r="AL457" s="8">
        <f t="shared" si="175"/>
        <v>0</v>
      </c>
      <c r="AM457" s="4"/>
      <c r="AN457" s="4"/>
      <c r="AO457" s="4"/>
      <c r="AP457" s="4">
        <f t="shared" si="187"/>
        <v>0</v>
      </c>
      <c r="AQ457" s="8">
        <f t="shared" si="176"/>
        <v>0</v>
      </c>
      <c r="AR457" s="4"/>
      <c r="AS457" s="4"/>
      <c r="AT457" s="4"/>
      <c r="AU457" s="4">
        <f t="shared" si="188"/>
        <v>0</v>
      </c>
      <c r="AV457" s="8">
        <f t="shared" si="177"/>
        <v>0</v>
      </c>
      <c r="AW457" s="4"/>
      <c r="AX457" s="4"/>
      <c r="AY457" s="4"/>
      <c r="AZ457" s="4">
        <f t="shared" si="189"/>
        <v>0</v>
      </c>
      <c r="BA457" s="5">
        <f t="shared" si="178"/>
        <v>0</v>
      </c>
      <c r="BB457" s="4"/>
      <c r="BC457" s="4"/>
      <c r="BD457" s="4"/>
      <c r="BE457" s="4">
        <f t="shared" si="190"/>
        <v>0</v>
      </c>
      <c r="BF457" s="5">
        <f t="shared" si="179"/>
        <v>0</v>
      </c>
      <c r="BG457" s="4"/>
      <c r="BH457" s="4"/>
      <c r="BI457" s="4"/>
      <c r="BJ457" s="11">
        <f t="shared" si="191"/>
        <v>0</v>
      </c>
      <c r="BK457" s="12">
        <f t="shared" si="180"/>
        <v>0</v>
      </c>
    </row>
    <row r="458" spans="1:63" ht="63" x14ac:dyDescent="0.25">
      <c r="A458" s="13">
        <v>209051302</v>
      </c>
      <c r="B458" s="14" t="s">
        <v>517</v>
      </c>
      <c r="C458" s="40">
        <v>0.59</v>
      </c>
      <c r="D458" s="47">
        <v>0</v>
      </c>
      <c r="E458" s="37">
        <v>0</v>
      </c>
      <c r="F458" s="37">
        <v>0</v>
      </c>
      <c r="G458" s="37">
        <f t="shared" si="181"/>
        <v>0</v>
      </c>
      <c r="H458" s="37">
        <f t="shared" si="169"/>
        <v>0</v>
      </c>
      <c r="I458" s="38">
        <v>900</v>
      </c>
      <c r="J458" s="44">
        <v>0</v>
      </c>
      <c r="K458" s="39">
        <v>0</v>
      </c>
      <c r="L458" s="37">
        <f t="shared" si="184"/>
        <v>900</v>
      </c>
      <c r="M458" s="37">
        <f t="shared" si="182"/>
        <v>531</v>
      </c>
      <c r="N458" s="39">
        <v>0</v>
      </c>
      <c r="O458" s="39">
        <v>0</v>
      </c>
      <c r="P458" s="39">
        <v>0</v>
      </c>
      <c r="Q458" s="37">
        <f t="shared" si="183"/>
        <v>0</v>
      </c>
      <c r="R458" s="37">
        <f t="shared" si="170"/>
        <v>0</v>
      </c>
      <c r="S458" s="10"/>
      <c r="T458" s="9"/>
      <c r="U458" s="9"/>
      <c r="V458" s="7">
        <f t="shared" si="185"/>
        <v>0</v>
      </c>
      <c r="W458" s="5">
        <f t="shared" si="171"/>
        <v>0</v>
      </c>
      <c r="X458" s="9"/>
      <c r="Y458" s="9"/>
      <c r="Z458" s="9"/>
      <c r="AA458" s="4">
        <f t="shared" si="172"/>
        <v>0</v>
      </c>
      <c r="AB458" s="8">
        <f t="shared" si="173"/>
        <v>0</v>
      </c>
      <c r="AC458" s="9"/>
      <c r="AD458" s="6"/>
      <c r="AE458" s="6"/>
      <c r="AF458" s="4">
        <f t="shared" si="168"/>
        <v>0</v>
      </c>
      <c r="AG458" s="8">
        <f t="shared" si="174"/>
        <v>0</v>
      </c>
      <c r="AH458" s="4"/>
      <c r="AI458" s="4"/>
      <c r="AJ458" s="4"/>
      <c r="AK458" s="4">
        <f t="shared" si="186"/>
        <v>0</v>
      </c>
      <c r="AL458" s="8">
        <f t="shared" si="175"/>
        <v>0</v>
      </c>
      <c r="AM458" s="4"/>
      <c r="AN458" s="4"/>
      <c r="AO458" s="4"/>
      <c r="AP458" s="4">
        <f t="shared" si="187"/>
        <v>0</v>
      </c>
      <c r="AQ458" s="8">
        <f t="shared" si="176"/>
        <v>0</v>
      </c>
      <c r="AR458" s="4"/>
      <c r="AS458" s="4"/>
      <c r="AT458" s="4"/>
      <c r="AU458" s="4">
        <f t="shared" si="188"/>
        <v>0</v>
      </c>
      <c r="AV458" s="8">
        <f t="shared" si="177"/>
        <v>0</v>
      </c>
      <c r="AW458" s="4"/>
      <c r="AX458" s="4"/>
      <c r="AY458" s="4"/>
      <c r="AZ458" s="4">
        <f t="shared" si="189"/>
        <v>0</v>
      </c>
      <c r="BA458" s="5">
        <f t="shared" si="178"/>
        <v>0</v>
      </c>
      <c r="BB458" s="4"/>
      <c r="BC458" s="4"/>
      <c r="BD458" s="4"/>
      <c r="BE458" s="4">
        <f t="shared" si="190"/>
        <v>0</v>
      </c>
      <c r="BF458" s="5">
        <f t="shared" si="179"/>
        <v>0</v>
      </c>
      <c r="BG458" s="4"/>
      <c r="BH458" s="4"/>
      <c r="BI458" s="4"/>
      <c r="BJ458" s="11">
        <f t="shared" si="191"/>
        <v>0</v>
      </c>
      <c r="BK458" s="12">
        <f t="shared" si="180"/>
        <v>0</v>
      </c>
    </row>
    <row r="459" spans="1:63" ht="31.5" x14ac:dyDescent="0.25">
      <c r="A459" s="2">
        <v>209051303</v>
      </c>
      <c r="B459" s="3" t="s">
        <v>518</v>
      </c>
      <c r="C459" s="36">
        <v>0.74</v>
      </c>
      <c r="D459" s="47">
        <v>0</v>
      </c>
      <c r="E459" s="37">
        <v>0</v>
      </c>
      <c r="F459" s="37">
        <v>0</v>
      </c>
      <c r="G459" s="37">
        <f t="shared" si="181"/>
        <v>0</v>
      </c>
      <c r="H459" s="37">
        <f t="shared" si="169"/>
        <v>0</v>
      </c>
      <c r="I459" s="38">
        <v>12</v>
      </c>
      <c r="J459" s="38">
        <v>0</v>
      </c>
      <c r="K459" s="39">
        <v>0</v>
      </c>
      <c r="L459" s="37">
        <f t="shared" si="184"/>
        <v>12</v>
      </c>
      <c r="M459" s="37">
        <f t="shared" si="182"/>
        <v>8.879999999999999</v>
      </c>
      <c r="N459" s="39">
        <v>0</v>
      </c>
      <c r="O459" s="39">
        <v>0</v>
      </c>
      <c r="P459" s="39">
        <v>0</v>
      </c>
      <c r="Q459" s="37">
        <f t="shared" si="183"/>
        <v>0</v>
      </c>
      <c r="R459" s="37">
        <f t="shared" si="170"/>
        <v>0</v>
      </c>
      <c r="S459" s="10"/>
      <c r="T459" s="9"/>
      <c r="U459" s="9"/>
      <c r="V459" s="7">
        <f t="shared" si="185"/>
        <v>0</v>
      </c>
      <c r="W459" s="5">
        <f t="shared" si="171"/>
        <v>0</v>
      </c>
      <c r="X459" s="9"/>
      <c r="Y459" s="9"/>
      <c r="Z459" s="9"/>
      <c r="AA459" s="4">
        <f t="shared" si="172"/>
        <v>0</v>
      </c>
      <c r="AB459" s="8">
        <f t="shared" si="173"/>
        <v>0</v>
      </c>
      <c r="AC459" s="9"/>
      <c r="AD459" s="6"/>
      <c r="AE459" s="6"/>
      <c r="AF459" s="4">
        <f t="shared" si="168"/>
        <v>0</v>
      </c>
      <c r="AG459" s="8">
        <f t="shared" si="174"/>
        <v>0</v>
      </c>
      <c r="AH459" s="4"/>
      <c r="AI459" s="4"/>
      <c r="AJ459" s="4"/>
      <c r="AK459" s="4">
        <f t="shared" si="186"/>
        <v>0</v>
      </c>
      <c r="AL459" s="8">
        <f t="shared" si="175"/>
        <v>0</v>
      </c>
      <c r="AM459" s="4"/>
      <c r="AN459" s="4"/>
      <c r="AO459" s="4"/>
      <c r="AP459" s="4">
        <f t="shared" si="187"/>
        <v>0</v>
      </c>
      <c r="AQ459" s="8">
        <f t="shared" si="176"/>
        <v>0</v>
      </c>
      <c r="AR459" s="4"/>
      <c r="AS459" s="4"/>
      <c r="AT459" s="4"/>
      <c r="AU459" s="4">
        <f t="shared" si="188"/>
        <v>0</v>
      </c>
      <c r="AV459" s="8">
        <f t="shared" si="177"/>
        <v>0</v>
      </c>
      <c r="AW459" s="4"/>
      <c r="AX459" s="4"/>
      <c r="AY459" s="4"/>
      <c r="AZ459" s="4">
        <f t="shared" si="189"/>
        <v>0</v>
      </c>
      <c r="BA459" s="5">
        <f t="shared" si="178"/>
        <v>0</v>
      </c>
      <c r="BB459" s="4"/>
      <c r="BC459" s="4"/>
      <c r="BD459" s="4"/>
      <c r="BE459" s="4">
        <f t="shared" si="190"/>
        <v>0</v>
      </c>
      <c r="BF459" s="5">
        <f t="shared" si="179"/>
        <v>0</v>
      </c>
      <c r="BG459" s="4"/>
      <c r="BH459" s="4"/>
      <c r="BI459" s="4"/>
      <c r="BJ459" s="11">
        <f t="shared" si="191"/>
        <v>0</v>
      </c>
      <c r="BK459" s="12">
        <f t="shared" si="180"/>
        <v>0</v>
      </c>
    </row>
    <row r="460" spans="1:63" ht="47.25" x14ac:dyDescent="0.25">
      <c r="A460" s="13">
        <v>209051304</v>
      </c>
      <c r="B460" s="14" t="s">
        <v>519</v>
      </c>
      <c r="C460" s="40">
        <v>9.9250000000000007</v>
      </c>
      <c r="D460" s="47">
        <v>0</v>
      </c>
      <c r="E460" s="37">
        <v>0</v>
      </c>
      <c r="F460" s="37">
        <v>0</v>
      </c>
      <c r="G460" s="37">
        <f t="shared" si="181"/>
        <v>0</v>
      </c>
      <c r="H460" s="37">
        <f t="shared" si="169"/>
        <v>0</v>
      </c>
      <c r="I460" s="44">
        <v>0</v>
      </c>
      <c r="J460" s="38">
        <v>0</v>
      </c>
      <c r="K460" s="39">
        <v>0</v>
      </c>
      <c r="L460" s="37">
        <f t="shared" si="184"/>
        <v>0</v>
      </c>
      <c r="M460" s="37">
        <f t="shared" si="182"/>
        <v>0</v>
      </c>
      <c r="N460" s="39">
        <v>0</v>
      </c>
      <c r="O460" s="39">
        <v>0</v>
      </c>
      <c r="P460" s="39">
        <v>0</v>
      </c>
      <c r="Q460" s="37">
        <f t="shared" si="183"/>
        <v>0</v>
      </c>
      <c r="R460" s="37">
        <f t="shared" si="170"/>
        <v>0</v>
      </c>
      <c r="S460" s="10"/>
      <c r="T460" s="9"/>
      <c r="U460" s="9"/>
      <c r="V460" s="7">
        <f t="shared" si="185"/>
        <v>0</v>
      </c>
      <c r="W460" s="5">
        <f t="shared" si="171"/>
        <v>0</v>
      </c>
      <c r="X460" s="9"/>
      <c r="Y460" s="9"/>
      <c r="Z460" s="9"/>
      <c r="AA460" s="4">
        <f t="shared" si="172"/>
        <v>0</v>
      </c>
      <c r="AB460" s="8">
        <f t="shared" si="173"/>
        <v>0</v>
      </c>
      <c r="AC460" s="9"/>
      <c r="AD460" s="6"/>
      <c r="AE460" s="6"/>
      <c r="AF460" s="4">
        <f t="shared" si="168"/>
        <v>0</v>
      </c>
      <c r="AG460" s="8">
        <f t="shared" si="174"/>
        <v>0</v>
      </c>
      <c r="AH460" s="4"/>
      <c r="AI460" s="4"/>
      <c r="AJ460" s="4"/>
      <c r="AK460" s="4">
        <f t="shared" si="186"/>
        <v>0</v>
      </c>
      <c r="AL460" s="8">
        <f t="shared" si="175"/>
        <v>0</v>
      </c>
      <c r="AM460" s="4"/>
      <c r="AN460" s="4"/>
      <c r="AO460" s="4"/>
      <c r="AP460" s="4">
        <f t="shared" si="187"/>
        <v>0</v>
      </c>
      <c r="AQ460" s="8">
        <f t="shared" si="176"/>
        <v>0</v>
      </c>
      <c r="AR460" s="4"/>
      <c r="AS460" s="4"/>
      <c r="AT460" s="4"/>
      <c r="AU460" s="4">
        <f t="shared" si="188"/>
        <v>0</v>
      </c>
      <c r="AV460" s="8">
        <f t="shared" si="177"/>
        <v>0</v>
      </c>
      <c r="AW460" s="4"/>
      <c r="AX460" s="4"/>
      <c r="AY460" s="4"/>
      <c r="AZ460" s="4">
        <f t="shared" si="189"/>
        <v>0</v>
      </c>
      <c r="BA460" s="5">
        <f t="shared" si="178"/>
        <v>0</v>
      </c>
      <c r="BB460" s="4"/>
      <c r="BC460" s="4"/>
      <c r="BD460" s="4"/>
      <c r="BE460" s="4">
        <f t="shared" si="190"/>
        <v>0</v>
      </c>
      <c r="BF460" s="5">
        <f t="shared" si="179"/>
        <v>0</v>
      </c>
      <c r="BG460" s="4"/>
      <c r="BH460" s="4"/>
      <c r="BI460" s="4"/>
      <c r="BJ460" s="11">
        <f t="shared" si="191"/>
        <v>0</v>
      </c>
      <c r="BK460" s="12">
        <f t="shared" si="180"/>
        <v>0</v>
      </c>
    </row>
    <row r="461" spans="1:63" ht="15.75" x14ac:dyDescent="0.25">
      <c r="A461" s="2">
        <v>209052801</v>
      </c>
      <c r="B461" s="3" t="s">
        <v>520</v>
      </c>
      <c r="C461" s="36">
        <v>34.22</v>
      </c>
      <c r="D461" s="47">
        <v>0</v>
      </c>
      <c r="E461" s="37">
        <v>0</v>
      </c>
      <c r="F461" s="37">
        <v>0</v>
      </c>
      <c r="G461" s="37">
        <f t="shared" si="181"/>
        <v>0</v>
      </c>
      <c r="H461" s="37">
        <f t="shared" si="169"/>
        <v>0</v>
      </c>
      <c r="I461" s="43">
        <v>0</v>
      </c>
      <c r="J461" s="48">
        <v>0</v>
      </c>
      <c r="K461" s="39">
        <v>0</v>
      </c>
      <c r="L461" s="37">
        <f t="shared" si="184"/>
        <v>0</v>
      </c>
      <c r="M461" s="37">
        <f t="shared" si="182"/>
        <v>0</v>
      </c>
      <c r="N461" s="39">
        <v>0</v>
      </c>
      <c r="O461" s="39">
        <v>0</v>
      </c>
      <c r="P461" s="39">
        <v>0</v>
      </c>
      <c r="Q461" s="37">
        <f t="shared" si="183"/>
        <v>0</v>
      </c>
      <c r="R461" s="37">
        <f t="shared" si="170"/>
        <v>0</v>
      </c>
      <c r="S461" s="10"/>
      <c r="T461" s="9"/>
      <c r="U461" s="9"/>
      <c r="V461" s="7">
        <f t="shared" si="185"/>
        <v>0</v>
      </c>
      <c r="W461" s="5">
        <f t="shared" si="171"/>
        <v>0</v>
      </c>
      <c r="X461" s="9"/>
      <c r="Y461" s="9"/>
      <c r="Z461" s="9"/>
      <c r="AA461" s="4">
        <f t="shared" si="172"/>
        <v>0</v>
      </c>
      <c r="AB461" s="8">
        <f t="shared" si="173"/>
        <v>0</v>
      </c>
      <c r="AC461" s="9"/>
      <c r="AD461" s="6"/>
      <c r="AE461" s="6"/>
      <c r="AF461" s="4">
        <f t="shared" si="168"/>
        <v>0</v>
      </c>
      <c r="AG461" s="8">
        <f t="shared" si="174"/>
        <v>0</v>
      </c>
      <c r="AH461" s="4"/>
      <c r="AI461" s="4"/>
      <c r="AJ461" s="4"/>
      <c r="AK461" s="4">
        <f t="shared" si="186"/>
        <v>0</v>
      </c>
      <c r="AL461" s="8">
        <f t="shared" si="175"/>
        <v>0</v>
      </c>
      <c r="AM461" s="4"/>
      <c r="AN461" s="4"/>
      <c r="AO461" s="4"/>
      <c r="AP461" s="4">
        <f t="shared" si="187"/>
        <v>0</v>
      </c>
      <c r="AQ461" s="8">
        <f t="shared" si="176"/>
        <v>0</v>
      </c>
      <c r="AR461" s="4"/>
      <c r="AS461" s="4"/>
      <c r="AT461" s="4"/>
      <c r="AU461" s="4">
        <f t="shared" si="188"/>
        <v>0</v>
      </c>
      <c r="AV461" s="8">
        <f t="shared" si="177"/>
        <v>0</v>
      </c>
      <c r="AW461" s="4"/>
      <c r="AX461" s="4"/>
      <c r="AY461" s="4"/>
      <c r="AZ461" s="4">
        <f t="shared" si="189"/>
        <v>0</v>
      </c>
      <c r="BA461" s="5">
        <f t="shared" si="178"/>
        <v>0</v>
      </c>
      <c r="BB461" s="4"/>
      <c r="BC461" s="4"/>
      <c r="BD461" s="4"/>
      <c r="BE461" s="4">
        <f t="shared" si="190"/>
        <v>0</v>
      </c>
      <c r="BF461" s="5">
        <f t="shared" si="179"/>
        <v>0</v>
      </c>
      <c r="BG461" s="4"/>
      <c r="BH461" s="4"/>
      <c r="BI461" s="4"/>
      <c r="BJ461" s="11">
        <f t="shared" si="191"/>
        <v>0</v>
      </c>
      <c r="BK461" s="12">
        <f t="shared" si="180"/>
        <v>0</v>
      </c>
    </row>
    <row r="462" spans="1:63" ht="31.5" x14ac:dyDescent="0.25">
      <c r="A462" s="13">
        <v>209054600</v>
      </c>
      <c r="B462" s="14" t="s">
        <v>521</v>
      </c>
      <c r="C462" s="40">
        <v>0.61499999999999999</v>
      </c>
      <c r="D462" s="47">
        <v>0</v>
      </c>
      <c r="E462" s="37">
        <v>104</v>
      </c>
      <c r="F462" s="37">
        <v>0</v>
      </c>
      <c r="G462" s="37">
        <f t="shared" si="181"/>
        <v>104</v>
      </c>
      <c r="H462" s="37">
        <f t="shared" si="169"/>
        <v>63.96</v>
      </c>
      <c r="I462" s="45">
        <v>0</v>
      </c>
      <c r="J462" s="46">
        <v>0</v>
      </c>
      <c r="K462" s="39">
        <v>0</v>
      </c>
      <c r="L462" s="37">
        <f t="shared" si="184"/>
        <v>0</v>
      </c>
      <c r="M462" s="37">
        <f t="shared" si="182"/>
        <v>0</v>
      </c>
      <c r="N462" s="39">
        <v>0</v>
      </c>
      <c r="O462" s="39">
        <v>0</v>
      </c>
      <c r="P462" s="39">
        <v>0</v>
      </c>
      <c r="Q462" s="37">
        <f t="shared" si="183"/>
        <v>0</v>
      </c>
      <c r="R462" s="37">
        <f t="shared" si="170"/>
        <v>0</v>
      </c>
      <c r="S462" s="10"/>
      <c r="T462" s="9"/>
      <c r="U462" s="9"/>
      <c r="V462" s="7">
        <f t="shared" si="185"/>
        <v>0</v>
      </c>
      <c r="W462" s="5">
        <f t="shared" si="171"/>
        <v>0</v>
      </c>
      <c r="X462" s="9"/>
      <c r="Y462" s="9"/>
      <c r="Z462" s="9"/>
      <c r="AA462" s="4">
        <f t="shared" si="172"/>
        <v>0</v>
      </c>
      <c r="AB462" s="8">
        <f t="shared" si="173"/>
        <v>0</v>
      </c>
      <c r="AC462" s="9"/>
      <c r="AD462" s="6"/>
      <c r="AE462" s="6"/>
      <c r="AF462" s="4">
        <f t="shared" si="168"/>
        <v>0</v>
      </c>
      <c r="AG462" s="8">
        <f t="shared" si="174"/>
        <v>0</v>
      </c>
      <c r="AH462" s="4"/>
      <c r="AI462" s="4"/>
      <c r="AJ462" s="4"/>
      <c r="AK462" s="4">
        <f t="shared" si="186"/>
        <v>0</v>
      </c>
      <c r="AL462" s="8">
        <f t="shared" si="175"/>
        <v>0</v>
      </c>
      <c r="AM462" s="4"/>
      <c r="AN462" s="4"/>
      <c r="AO462" s="4"/>
      <c r="AP462" s="4">
        <f t="shared" si="187"/>
        <v>0</v>
      </c>
      <c r="AQ462" s="8">
        <f t="shared" si="176"/>
        <v>0</v>
      </c>
      <c r="AR462" s="4"/>
      <c r="AS462" s="4"/>
      <c r="AT462" s="4"/>
      <c r="AU462" s="4">
        <f t="shared" si="188"/>
        <v>0</v>
      </c>
      <c r="AV462" s="8">
        <f t="shared" si="177"/>
        <v>0</v>
      </c>
      <c r="AW462" s="4"/>
      <c r="AX462" s="4"/>
      <c r="AY462" s="4"/>
      <c r="AZ462" s="4">
        <f t="shared" si="189"/>
        <v>0</v>
      </c>
      <c r="BA462" s="5">
        <f t="shared" si="178"/>
        <v>0</v>
      </c>
      <c r="BB462" s="4"/>
      <c r="BC462" s="4"/>
      <c r="BD462" s="4"/>
      <c r="BE462" s="4">
        <f t="shared" si="190"/>
        <v>0</v>
      </c>
      <c r="BF462" s="5">
        <f t="shared" si="179"/>
        <v>0</v>
      </c>
      <c r="BG462" s="4"/>
      <c r="BH462" s="4"/>
      <c r="BI462" s="4"/>
      <c r="BJ462" s="11">
        <f t="shared" si="191"/>
        <v>0</v>
      </c>
      <c r="BK462" s="12">
        <f t="shared" si="180"/>
        <v>0</v>
      </c>
    </row>
    <row r="463" spans="1:63" ht="31.5" x14ac:dyDescent="0.25">
      <c r="A463" s="2">
        <v>209054601</v>
      </c>
      <c r="B463" s="3" t="s">
        <v>522</v>
      </c>
      <c r="C463" s="36">
        <v>0.97499999999999998</v>
      </c>
      <c r="D463" s="47">
        <v>0</v>
      </c>
      <c r="E463" s="37">
        <v>0</v>
      </c>
      <c r="F463" s="37">
        <v>0</v>
      </c>
      <c r="G463" s="37">
        <f t="shared" si="181"/>
        <v>0</v>
      </c>
      <c r="H463" s="37">
        <f t="shared" si="169"/>
        <v>0</v>
      </c>
      <c r="I463" s="38">
        <v>0</v>
      </c>
      <c r="J463" s="38">
        <v>0</v>
      </c>
      <c r="K463" s="39">
        <v>0</v>
      </c>
      <c r="L463" s="37">
        <f t="shared" si="184"/>
        <v>0</v>
      </c>
      <c r="M463" s="37">
        <f t="shared" si="182"/>
        <v>0</v>
      </c>
      <c r="N463" s="39">
        <v>0</v>
      </c>
      <c r="O463" s="39">
        <v>0</v>
      </c>
      <c r="P463" s="39">
        <v>0</v>
      </c>
      <c r="Q463" s="37">
        <f t="shared" si="183"/>
        <v>0</v>
      </c>
      <c r="R463" s="37">
        <f t="shared" si="170"/>
        <v>0</v>
      </c>
      <c r="S463" s="10"/>
      <c r="T463" s="9"/>
      <c r="U463" s="9"/>
      <c r="V463" s="7">
        <f t="shared" si="185"/>
        <v>0</v>
      </c>
      <c r="W463" s="5">
        <f t="shared" si="171"/>
        <v>0</v>
      </c>
      <c r="X463" s="9"/>
      <c r="Y463" s="9"/>
      <c r="Z463" s="9"/>
      <c r="AA463" s="4">
        <f t="shared" si="172"/>
        <v>0</v>
      </c>
      <c r="AB463" s="8">
        <f t="shared" si="173"/>
        <v>0</v>
      </c>
      <c r="AC463" s="9"/>
      <c r="AD463" s="6"/>
      <c r="AE463" s="6"/>
      <c r="AF463" s="4">
        <f t="shared" si="168"/>
        <v>0</v>
      </c>
      <c r="AG463" s="8">
        <f t="shared" si="174"/>
        <v>0</v>
      </c>
      <c r="AH463" s="4"/>
      <c r="AI463" s="4"/>
      <c r="AJ463" s="4"/>
      <c r="AK463" s="4">
        <f t="shared" si="186"/>
        <v>0</v>
      </c>
      <c r="AL463" s="8">
        <f t="shared" si="175"/>
        <v>0</v>
      </c>
      <c r="AM463" s="4"/>
      <c r="AN463" s="4"/>
      <c r="AO463" s="4"/>
      <c r="AP463" s="4">
        <f t="shared" si="187"/>
        <v>0</v>
      </c>
      <c r="AQ463" s="8">
        <f t="shared" si="176"/>
        <v>0</v>
      </c>
      <c r="AR463" s="4"/>
      <c r="AS463" s="4"/>
      <c r="AT463" s="4"/>
      <c r="AU463" s="4">
        <f t="shared" si="188"/>
        <v>0</v>
      </c>
      <c r="AV463" s="8">
        <f t="shared" si="177"/>
        <v>0</v>
      </c>
      <c r="AW463" s="4"/>
      <c r="AX463" s="4"/>
      <c r="AY463" s="4"/>
      <c r="AZ463" s="4">
        <f t="shared" si="189"/>
        <v>0</v>
      </c>
      <c r="BA463" s="5">
        <f t="shared" si="178"/>
        <v>0</v>
      </c>
      <c r="BB463" s="4"/>
      <c r="BC463" s="4"/>
      <c r="BD463" s="4"/>
      <c r="BE463" s="4">
        <f t="shared" si="190"/>
        <v>0</v>
      </c>
      <c r="BF463" s="5">
        <f t="shared" si="179"/>
        <v>0</v>
      </c>
      <c r="BG463" s="4"/>
      <c r="BH463" s="4"/>
      <c r="BI463" s="4"/>
      <c r="BJ463" s="11">
        <f t="shared" si="191"/>
        <v>0</v>
      </c>
      <c r="BK463" s="12">
        <f t="shared" si="180"/>
        <v>0</v>
      </c>
    </row>
    <row r="464" spans="1:63" ht="31.5" x14ac:dyDescent="0.25">
      <c r="A464" s="13">
        <v>209054602</v>
      </c>
      <c r="B464" s="14" t="s">
        <v>523</v>
      </c>
      <c r="C464" s="40">
        <v>1.0449999999999999</v>
      </c>
      <c r="D464" s="47">
        <v>0</v>
      </c>
      <c r="E464" s="37">
        <v>0</v>
      </c>
      <c r="F464" s="37">
        <v>0</v>
      </c>
      <c r="G464" s="37">
        <f t="shared" si="181"/>
        <v>0</v>
      </c>
      <c r="H464" s="37">
        <f t="shared" si="169"/>
        <v>0</v>
      </c>
      <c r="I464" s="38">
        <v>0</v>
      </c>
      <c r="J464" s="38">
        <v>0</v>
      </c>
      <c r="K464" s="39">
        <v>0</v>
      </c>
      <c r="L464" s="37">
        <f t="shared" si="184"/>
        <v>0</v>
      </c>
      <c r="M464" s="37">
        <f t="shared" si="182"/>
        <v>0</v>
      </c>
      <c r="N464" s="39">
        <v>0</v>
      </c>
      <c r="O464" s="39">
        <v>0</v>
      </c>
      <c r="P464" s="39">
        <v>0</v>
      </c>
      <c r="Q464" s="37">
        <f t="shared" si="183"/>
        <v>0</v>
      </c>
      <c r="R464" s="37">
        <f t="shared" si="170"/>
        <v>0</v>
      </c>
      <c r="S464" s="10"/>
      <c r="T464" s="9"/>
      <c r="U464" s="9"/>
      <c r="V464" s="7">
        <f t="shared" si="185"/>
        <v>0</v>
      </c>
      <c r="W464" s="5">
        <f t="shared" si="171"/>
        <v>0</v>
      </c>
      <c r="X464" s="9"/>
      <c r="Y464" s="9"/>
      <c r="Z464" s="9"/>
      <c r="AA464" s="4">
        <f t="shared" si="172"/>
        <v>0</v>
      </c>
      <c r="AB464" s="8">
        <f t="shared" si="173"/>
        <v>0</v>
      </c>
      <c r="AC464" s="9"/>
      <c r="AD464" s="6"/>
      <c r="AE464" s="6"/>
      <c r="AF464" s="4">
        <f t="shared" si="168"/>
        <v>0</v>
      </c>
      <c r="AG464" s="8">
        <f t="shared" si="174"/>
        <v>0</v>
      </c>
      <c r="AH464" s="4"/>
      <c r="AI464" s="4"/>
      <c r="AJ464" s="4"/>
      <c r="AK464" s="4">
        <f t="shared" si="186"/>
        <v>0</v>
      </c>
      <c r="AL464" s="8">
        <f t="shared" si="175"/>
        <v>0</v>
      </c>
      <c r="AM464" s="4"/>
      <c r="AN464" s="4"/>
      <c r="AO464" s="4"/>
      <c r="AP464" s="4">
        <f t="shared" si="187"/>
        <v>0</v>
      </c>
      <c r="AQ464" s="8">
        <f t="shared" si="176"/>
        <v>0</v>
      </c>
      <c r="AR464" s="4"/>
      <c r="AS464" s="4"/>
      <c r="AT464" s="4"/>
      <c r="AU464" s="4">
        <f t="shared" si="188"/>
        <v>0</v>
      </c>
      <c r="AV464" s="8">
        <f t="shared" si="177"/>
        <v>0</v>
      </c>
      <c r="AW464" s="4"/>
      <c r="AX464" s="4"/>
      <c r="AY464" s="4"/>
      <c r="AZ464" s="4">
        <f t="shared" si="189"/>
        <v>0</v>
      </c>
      <c r="BA464" s="5">
        <f t="shared" si="178"/>
        <v>0</v>
      </c>
      <c r="BB464" s="4"/>
      <c r="BC464" s="4"/>
      <c r="BD464" s="4"/>
      <c r="BE464" s="4">
        <f t="shared" si="190"/>
        <v>0</v>
      </c>
      <c r="BF464" s="5">
        <f t="shared" si="179"/>
        <v>0</v>
      </c>
      <c r="BG464" s="4"/>
      <c r="BH464" s="4"/>
      <c r="BI464" s="4"/>
      <c r="BJ464" s="11">
        <f t="shared" si="191"/>
        <v>0</v>
      </c>
      <c r="BK464" s="12">
        <f t="shared" si="180"/>
        <v>0</v>
      </c>
    </row>
    <row r="465" spans="1:63" ht="15.75" x14ac:dyDescent="0.25">
      <c r="A465" s="2">
        <v>209054700</v>
      </c>
      <c r="B465" s="3" t="s">
        <v>524</v>
      </c>
      <c r="C465" s="36">
        <v>0.95499999999999996</v>
      </c>
      <c r="D465" s="47">
        <v>0</v>
      </c>
      <c r="E465" s="37">
        <v>0</v>
      </c>
      <c r="F465" s="37">
        <v>0</v>
      </c>
      <c r="G465" s="37">
        <f t="shared" si="181"/>
        <v>0</v>
      </c>
      <c r="H465" s="37">
        <f t="shared" si="169"/>
        <v>0</v>
      </c>
      <c r="I465" s="38">
        <v>0</v>
      </c>
      <c r="J465" s="38">
        <v>0</v>
      </c>
      <c r="K465" s="39">
        <v>0</v>
      </c>
      <c r="L465" s="37">
        <f t="shared" si="184"/>
        <v>0</v>
      </c>
      <c r="M465" s="37">
        <f t="shared" si="182"/>
        <v>0</v>
      </c>
      <c r="N465" s="39">
        <v>0</v>
      </c>
      <c r="O465" s="39">
        <v>0</v>
      </c>
      <c r="P465" s="39">
        <v>0</v>
      </c>
      <c r="Q465" s="37">
        <f t="shared" si="183"/>
        <v>0</v>
      </c>
      <c r="R465" s="37">
        <f t="shared" si="170"/>
        <v>0</v>
      </c>
      <c r="S465" s="10"/>
      <c r="T465" s="9"/>
      <c r="U465" s="9"/>
      <c r="V465" s="7">
        <f t="shared" si="185"/>
        <v>0</v>
      </c>
      <c r="W465" s="5">
        <f t="shared" si="171"/>
        <v>0</v>
      </c>
      <c r="X465" s="9"/>
      <c r="Y465" s="9"/>
      <c r="Z465" s="9"/>
      <c r="AA465" s="4">
        <f t="shared" si="172"/>
        <v>0</v>
      </c>
      <c r="AB465" s="8">
        <f t="shared" si="173"/>
        <v>0</v>
      </c>
      <c r="AC465" s="9"/>
      <c r="AD465" s="6"/>
      <c r="AE465" s="6"/>
      <c r="AF465" s="4">
        <f t="shared" si="168"/>
        <v>0</v>
      </c>
      <c r="AG465" s="8">
        <f t="shared" si="174"/>
        <v>0</v>
      </c>
      <c r="AH465" s="4"/>
      <c r="AI465" s="4"/>
      <c r="AJ465" s="4"/>
      <c r="AK465" s="4">
        <f t="shared" si="186"/>
        <v>0</v>
      </c>
      <c r="AL465" s="8">
        <f t="shared" si="175"/>
        <v>0</v>
      </c>
      <c r="AM465" s="4"/>
      <c r="AN465" s="4"/>
      <c r="AO465" s="4"/>
      <c r="AP465" s="4">
        <f t="shared" si="187"/>
        <v>0</v>
      </c>
      <c r="AQ465" s="8">
        <f t="shared" si="176"/>
        <v>0</v>
      </c>
      <c r="AR465" s="4"/>
      <c r="AS465" s="4"/>
      <c r="AT465" s="4"/>
      <c r="AU465" s="4">
        <f t="shared" si="188"/>
        <v>0</v>
      </c>
      <c r="AV465" s="8">
        <f t="shared" si="177"/>
        <v>0</v>
      </c>
      <c r="AW465" s="4"/>
      <c r="AX465" s="4"/>
      <c r="AY465" s="4"/>
      <c r="AZ465" s="4">
        <f t="shared" si="189"/>
        <v>0</v>
      </c>
      <c r="BA465" s="5">
        <f t="shared" si="178"/>
        <v>0</v>
      </c>
      <c r="BB465" s="4"/>
      <c r="BC465" s="4"/>
      <c r="BD465" s="4"/>
      <c r="BE465" s="4">
        <f t="shared" si="190"/>
        <v>0</v>
      </c>
      <c r="BF465" s="5">
        <f t="shared" si="179"/>
        <v>0</v>
      </c>
      <c r="BG465" s="4"/>
      <c r="BH465" s="4"/>
      <c r="BI465" s="4"/>
      <c r="BJ465" s="11">
        <f t="shared" si="191"/>
        <v>0</v>
      </c>
      <c r="BK465" s="12">
        <f t="shared" si="180"/>
        <v>0</v>
      </c>
    </row>
    <row r="466" spans="1:63" ht="31.5" x14ac:dyDescent="0.25">
      <c r="A466" s="13">
        <v>209054800</v>
      </c>
      <c r="B466" s="14" t="s">
        <v>525</v>
      </c>
      <c r="C466" s="40">
        <v>46.25</v>
      </c>
      <c r="D466" s="47">
        <v>0</v>
      </c>
      <c r="E466" s="37">
        <v>0</v>
      </c>
      <c r="F466" s="37">
        <v>0</v>
      </c>
      <c r="G466" s="37">
        <f t="shared" si="181"/>
        <v>0</v>
      </c>
      <c r="H466" s="37">
        <f t="shared" si="169"/>
        <v>0</v>
      </c>
      <c r="I466" s="38">
        <v>0</v>
      </c>
      <c r="J466" s="38">
        <v>0</v>
      </c>
      <c r="K466" s="39">
        <v>0</v>
      </c>
      <c r="L466" s="37">
        <f t="shared" si="184"/>
        <v>0</v>
      </c>
      <c r="M466" s="37">
        <f t="shared" si="182"/>
        <v>0</v>
      </c>
      <c r="N466" s="39">
        <v>0</v>
      </c>
      <c r="O466" s="39">
        <v>0</v>
      </c>
      <c r="P466" s="39">
        <v>0</v>
      </c>
      <c r="Q466" s="37">
        <f t="shared" si="183"/>
        <v>0</v>
      </c>
      <c r="R466" s="37">
        <f t="shared" si="170"/>
        <v>0</v>
      </c>
      <c r="S466" s="10"/>
      <c r="T466" s="9"/>
      <c r="U466" s="9"/>
      <c r="V466" s="7">
        <f t="shared" si="185"/>
        <v>0</v>
      </c>
      <c r="W466" s="5">
        <f t="shared" si="171"/>
        <v>0</v>
      </c>
      <c r="X466" s="9"/>
      <c r="Y466" s="9"/>
      <c r="Z466" s="9"/>
      <c r="AA466" s="4">
        <f t="shared" si="172"/>
        <v>0</v>
      </c>
      <c r="AB466" s="8">
        <f t="shared" si="173"/>
        <v>0</v>
      </c>
      <c r="AC466" s="9"/>
      <c r="AD466" s="6"/>
      <c r="AE466" s="6"/>
      <c r="AF466" s="4">
        <f t="shared" si="168"/>
        <v>0</v>
      </c>
      <c r="AG466" s="8">
        <f t="shared" si="174"/>
        <v>0</v>
      </c>
      <c r="AH466" s="4"/>
      <c r="AI466" s="4"/>
      <c r="AJ466" s="4"/>
      <c r="AK466" s="4">
        <f t="shared" si="186"/>
        <v>0</v>
      </c>
      <c r="AL466" s="8">
        <f t="shared" si="175"/>
        <v>0</v>
      </c>
      <c r="AM466" s="4"/>
      <c r="AN466" s="4"/>
      <c r="AO466" s="4"/>
      <c r="AP466" s="4">
        <f t="shared" si="187"/>
        <v>0</v>
      </c>
      <c r="AQ466" s="8">
        <f t="shared" si="176"/>
        <v>0</v>
      </c>
      <c r="AR466" s="4"/>
      <c r="AS466" s="4"/>
      <c r="AT466" s="4"/>
      <c r="AU466" s="4">
        <f t="shared" si="188"/>
        <v>0</v>
      </c>
      <c r="AV466" s="8">
        <f t="shared" si="177"/>
        <v>0</v>
      </c>
      <c r="AW466" s="4"/>
      <c r="AX466" s="4"/>
      <c r="AY466" s="4"/>
      <c r="AZ466" s="4">
        <f t="shared" si="189"/>
        <v>0</v>
      </c>
      <c r="BA466" s="5">
        <f t="shared" si="178"/>
        <v>0</v>
      </c>
      <c r="BB466" s="4"/>
      <c r="BC466" s="4"/>
      <c r="BD466" s="4"/>
      <c r="BE466" s="4">
        <f t="shared" si="190"/>
        <v>0</v>
      </c>
      <c r="BF466" s="5">
        <f t="shared" si="179"/>
        <v>0</v>
      </c>
      <c r="BG466" s="4"/>
      <c r="BH466" s="4"/>
      <c r="BI466" s="4"/>
      <c r="BJ466" s="11">
        <f t="shared" si="191"/>
        <v>0</v>
      </c>
      <c r="BK466" s="12">
        <f t="shared" si="180"/>
        <v>0</v>
      </c>
    </row>
    <row r="467" spans="1:63" ht="15.75" x14ac:dyDescent="0.25">
      <c r="A467" s="2">
        <v>209058100</v>
      </c>
      <c r="B467" s="3" t="s">
        <v>526</v>
      </c>
      <c r="C467" s="36">
        <v>0.64500000000000002</v>
      </c>
      <c r="D467" s="47">
        <v>0</v>
      </c>
      <c r="E467" s="37">
        <v>0</v>
      </c>
      <c r="F467" s="37">
        <v>0</v>
      </c>
      <c r="G467" s="37">
        <f t="shared" si="181"/>
        <v>0</v>
      </c>
      <c r="H467" s="37">
        <f t="shared" si="169"/>
        <v>0</v>
      </c>
      <c r="I467" s="45">
        <v>0</v>
      </c>
      <c r="J467" s="45">
        <v>0</v>
      </c>
      <c r="K467" s="39">
        <v>0</v>
      </c>
      <c r="L467" s="37">
        <f t="shared" si="184"/>
        <v>0</v>
      </c>
      <c r="M467" s="37">
        <f t="shared" si="182"/>
        <v>0</v>
      </c>
      <c r="N467" s="39">
        <v>0</v>
      </c>
      <c r="O467" s="39">
        <v>0</v>
      </c>
      <c r="P467" s="39">
        <v>0</v>
      </c>
      <c r="Q467" s="37">
        <f t="shared" si="183"/>
        <v>0</v>
      </c>
      <c r="R467" s="37">
        <f t="shared" si="170"/>
        <v>0</v>
      </c>
      <c r="S467" s="10"/>
      <c r="T467" s="9"/>
      <c r="U467" s="9"/>
      <c r="V467" s="7">
        <f t="shared" si="185"/>
        <v>0</v>
      </c>
      <c r="W467" s="5">
        <f t="shared" si="171"/>
        <v>0</v>
      </c>
      <c r="X467" s="9"/>
      <c r="Y467" s="9"/>
      <c r="Z467" s="9"/>
      <c r="AA467" s="4">
        <f t="shared" si="172"/>
        <v>0</v>
      </c>
      <c r="AB467" s="8">
        <f t="shared" si="173"/>
        <v>0</v>
      </c>
      <c r="AC467" s="9"/>
      <c r="AD467" s="6"/>
      <c r="AE467" s="6"/>
      <c r="AF467" s="4">
        <f t="shared" si="168"/>
        <v>0</v>
      </c>
      <c r="AG467" s="8">
        <f t="shared" si="174"/>
        <v>0</v>
      </c>
      <c r="AH467" s="4"/>
      <c r="AI467" s="4"/>
      <c r="AJ467" s="4"/>
      <c r="AK467" s="4">
        <f t="shared" si="186"/>
        <v>0</v>
      </c>
      <c r="AL467" s="8">
        <f t="shared" si="175"/>
        <v>0</v>
      </c>
      <c r="AM467" s="4"/>
      <c r="AN467" s="4"/>
      <c r="AO467" s="4"/>
      <c r="AP467" s="4">
        <f t="shared" si="187"/>
        <v>0</v>
      </c>
      <c r="AQ467" s="8">
        <f t="shared" si="176"/>
        <v>0</v>
      </c>
      <c r="AR467" s="4"/>
      <c r="AS467" s="4"/>
      <c r="AT467" s="4"/>
      <c r="AU467" s="4">
        <f t="shared" si="188"/>
        <v>0</v>
      </c>
      <c r="AV467" s="8">
        <f t="shared" si="177"/>
        <v>0</v>
      </c>
      <c r="AW467" s="4"/>
      <c r="AX467" s="4"/>
      <c r="AY467" s="4"/>
      <c r="AZ467" s="4">
        <f t="shared" si="189"/>
        <v>0</v>
      </c>
      <c r="BA467" s="5">
        <f t="shared" si="178"/>
        <v>0</v>
      </c>
      <c r="BB467" s="4"/>
      <c r="BC467" s="4"/>
      <c r="BD467" s="4"/>
      <c r="BE467" s="4">
        <f t="shared" si="190"/>
        <v>0</v>
      </c>
      <c r="BF467" s="5">
        <f t="shared" si="179"/>
        <v>0</v>
      </c>
      <c r="BG467" s="4"/>
      <c r="BH467" s="4"/>
      <c r="BI467" s="4"/>
      <c r="BJ467" s="11">
        <f t="shared" si="191"/>
        <v>0</v>
      </c>
      <c r="BK467" s="12">
        <f t="shared" si="180"/>
        <v>0</v>
      </c>
    </row>
    <row r="468" spans="1:63" ht="15.75" x14ac:dyDescent="0.25">
      <c r="A468" s="13">
        <v>209058101</v>
      </c>
      <c r="B468" s="14" t="s">
        <v>527</v>
      </c>
      <c r="C468" s="40">
        <v>0.26194000000000001</v>
      </c>
      <c r="D468" s="47">
        <v>0</v>
      </c>
      <c r="E468" s="37">
        <v>0</v>
      </c>
      <c r="F468" s="37">
        <v>0</v>
      </c>
      <c r="G468" s="37">
        <f t="shared" si="181"/>
        <v>0</v>
      </c>
      <c r="H468" s="37">
        <f t="shared" si="169"/>
        <v>0</v>
      </c>
      <c r="I468" s="38">
        <v>0</v>
      </c>
      <c r="J468" s="38">
        <v>0</v>
      </c>
      <c r="K468" s="39">
        <v>0</v>
      </c>
      <c r="L468" s="37">
        <f t="shared" si="184"/>
        <v>0</v>
      </c>
      <c r="M468" s="37">
        <f t="shared" si="182"/>
        <v>0</v>
      </c>
      <c r="N468" s="39">
        <v>0</v>
      </c>
      <c r="O468" s="39">
        <v>0</v>
      </c>
      <c r="P468" s="39">
        <v>0</v>
      </c>
      <c r="Q468" s="37">
        <f t="shared" si="183"/>
        <v>0</v>
      </c>
      <c r="R468" s="37">
        <f t="shared" si="170"/>
        <v>0</v>
      </c>
      <c r="S468" s="10"/>
      <c r="T468" s="9"/>
      <c r="U468" s="9"/>
      <c r="V468" s="7">
        <f t="shared" si="185"/>
        <v>0</v>
      </c>
      <c r="W468" s="5">
        <f t="shared" si="171"/>
        <v>0</v>
      </c>
      <c r="X468" s="9"/>
      <c r="Y468" s="9"/>
      <c r="Z468" s="9"/>
      <c r="AA468" s="4">
        <f t="shared" si="172"/>
        <v>0</v>
      </c>
      <c r="AB468" s="8">
        <f t="shared" si="173"/>
        <v>0</v>
      </c>
      <c r="AC468" s="9"/>
      <c r="AD468" s="6"/>
      <c r="AE468" s="6"/>
      <c r="AF468" s="4">
        <f t="shared" si="168"/>
        <v>0</v>
      </c>
      <c r="AG468" s="8">
        <f t="shared" si="174"/>
        <v>0</v>
      </c>
      <c r="AH468" s="4"/>
      <c r="AI468" s="4"/>
      <c r="AJ468" s="4"/>
      <c r="AK468" s="4">
        <f t="shared" si="186"/>
        <v>0</v>
      </c>
      <c r="AL468" s="8">
        <f t="shared" si="175"/>
        <v>0</v>
      </c>
      <c r="AM468" s="4"/>
      <c r="AN468" s="4"/>
      <c r="AO468" s="4"/>
      <c r="AP468" s="4">
        <f t="shared" si="187"/>
        <v>0</v>
      </c>
      <c r="AQ468" s="8">
        <f t="shared" si="176"/>
        <v>0</v>
      </c>
      <c r="AR468" s="4"/>
      <c r="AS468" s="4"/>
      <c r="AT468" s="4"/>
      <c r="AU468" s="4">
        <f t="shared" si="188"/>
        <v>0</v>
      </c>
      <c r="AV468" s="8">
        <f t="shared" si="177"/>
        <v>0</v>
      </c>
      <c r="AW468" s="4"/>
      <c r="AX468" s="4"/>
      <c r="AY468" s="4"/>
      <c r="AZ468" s="4">
        <f t="shared" si="189"/>
        <v>0</v>
      </c>
      <c r="BA468" s="5">
        <f t="shared" si="178"/>
        <v>0</v>
      </c>
      <c r="BB468" s="4"/>
      <c r="BC468" s="4"/>
      <c r="BD468" s="4"/>
      <c r="BE468" s="4">
        <f t="shared" si="190"/>
        <v>0</v>
      </c>
      <c r="BF468" s="5">
        <f t="shared" si="179"/>
        <v>0</v>
      </c>
      <c r="BG468" s="4"/>
      <c r="BH468" s="4"/>
      <c r="BI468" s="4"/>
      <c r="BJ468" s="11">
        <f t="shared" si="191"/>
        <v>0</v>
      </c>
      <c r="BK468" s="12">
        <f t="shared" si="180"/>
        <v>0</v>
      </c>
    </row>
    <row r="469" spans="1:63" ht="15.75" x14ac:dyDescent="0.25">
      <c r="A469" s="2">
        <v>209058102</v>
      </c>
      <c r="B469" s="3" t="s">
        <v>528</v>
      </c>
      <c r="C469" s="36">
        <v>1.335</v>
      </c>
      <c r="D469" s="47">
        <v>0</v>
      </c>
      <c r="E469" s="37">
        <v>0</v>
      </c>
      <c r="F469" s="37">
        <v>0</v>
      </c>
      <c r="G469" s="37">
        <f t="shared" si="181"/>
        <v>0</v>
      </c>
      <c r="H469" s="37">
        <f t="shared" si="169"/>
        <v>0</v>
      </c>
      <c r="I469" s="43">
        <v>0</v>
      </c>
      <c r="J469" s="44">
        <v>0</v>
      </c>
      <c r="K469" s="39">
        <v>0</v>
      </c>
      <c r="L469" s="37">
        <f t="shared" si="184"/>
        <v>0</v>
      </c>
      <c r="M469" s="37">
        <f t="shared" si="182"/>
        <v>0</v>
      </c>
      <c r="N469" s="39">
        <v>0</v>
      </c>
      <c r="O469" s="39">
        <v>0</v>
      </c>
      <c r="P469" s="39">
        <v>0</v>
      </c>
      <c r="Q469" s="37">
        <f t="shared" si="183"/>
        <v>0</v>
      </c>
      <c r="R469" s="37">
        <f t="shared" si="170"/>
        <v>0</v>
      </c>
      <c r="S469" s="10"/>
      <c r="T469" s="9"/>
      <c r="U469" s="9"/>
      <c r="V469" s="7">
        <f t="shared" si="185"/>
        <v>0</v>
      </c>
      <c r="W469" s="5">
        <f t="shared" si="171"/>
        <v>0</v>
      </c>
      <c r="X469" s="9"/>
      <c r="Y469" s="9"/>
      <c r="Z469" s="9"/>
      <c r="AA469" s="4">
        <f t="shared" si="172"/>
        <v>0</v>
      </c>
      <c r="AB469" s="8">
        <f t="shared" si="173"/>
        <v>0</v>
      </c>
      <c r="AC469" s="9"/>
      <c r="AD469" s="6"/>
      <c r="AE469" s="6"/>
      <c r="AF469" s="4">
        <f t="shared" si="168"/>
        <v>0</v>
      </c>
      <c r="AG469" s="8">
        <f t="shared" si="174"/>
        <v>0</v>
      </c>
      <c r="AH469" s="4"/>
      <c r="AI469" s="4"/>
      <c r="AJ469" s="4"/>
      <c r="AK469" s="4">
        <f t="shared" si="186"/>
        <v>0</v>
      </c>
      <c r="AL469" s="8">
        <f t="shared" si="175"/>
        <v>0</v>
      </c>
      <c r="AM469" s="4"/>
      <c r="AN469" s="4"/>
      <c r="AO469" s="4"/>
      <c r="AP469" s="4">
        <f t="shared" si="187"/>
        <v>0</v>
      </c>
      <c r="AQ469" s="8">
        <f t="shared" si="176"/>
        <v>0</v>
      </c>
      <c r="AR469" s="4"/>
      <c r="AS469" s="4"/>
      <c r="AT469" s="4"/>
      <c r="AU469" s="4">
        <f t="shared" si="188"/>
        <v>0</v>
      </c>
      <c r="AV469" s="8">
        <f t="shared" si="177"/>
        <v>0</v>
      </c>
      <c r="AW469" s="4"/>
      <c r="AX469" s="4"/>
      <c r="AY469" s="4"/>
      <c r="AZ469" s="4">
        <f t="shared" si="189"/>
        <v>0</v>
      </c>
      <c r="BA469" s="5">
        <f t="shared" si="178"/>
        <v>0</v>
      </c>
      <c r="BB469" s="4"/>
      <c r="BC469" s="4"/>
      <c r="BD469" s="4"/>
      <c r="BE469" s="4">
        <f t="shared" si="190"/>
        <v>0</v>
      </c>
      <c r="BF469" s="5">
        <f t="shared" si="179"/>
        <v>0</v>
      </c>
      <c r="BG469" s="4"/>
      <c r="BH469" s="4"/>
      <c r="BI469" s="4"/>
      <c r="BJ469" s="11">
        <f t="shared" si="191"/>
        <v>0</v>
      </c>
      <c r="BK469" s="12">
        <f t="shared" si="180"/>
        <v>0</v>
      </c>
    </row>
    <row r="470" spans="1:63" ht="15.75" x14ac:dyDescent="0.25">
      <c r="A470" s="13">
        <v>209058103</v>
      </c>
      <c r="B470" s="14" t="s">
        <v>529</v>
      </c>
      <c r="C470" s="40">
        <v>0.74</v>
      </c>
      <c r="D470" s="47">
        <v>0</v>
      </c>
      <c r="E470" s="37">
        <v>0</v>
      </c>
      <c r="F470" s="37">
        <v>0</v>
      </c>
      <c r="G470" s="37">
        <f t="shared" si="181"/>
        <v>0</v>
      </c>
      <c r="H470" s="37">
        <f t="shared" si="169"/>
        <v>0</v>
      </c>
      <c r="I470" s="38">
        <v>0</v>
      </c>
      <c r="J470" s="38">
        <v>0</v>
      </c>
      <c r="K470" s="39">
        <v>0</v>
      </c>
      <c r="L470" s="37">
        <f t="shared" si="184"/>
        <v>0</v>
      </c>
      <c r="M470" s="37">
        <f t="shared" si="182"/>
        <v>0</v>
      </c>
      <c r="N470" s="39">
        <v>0</v>
      </c>
      <c r="O470" s="39">
        <v>0</v>
      </c>
      <c r="P470" s="39">
        <v>0</v>
      </c>
      <c r="Q470" s="37">
        <f t="shared" si="183"/>
        <v>0</v>
      </c>
      <c r="R470" s="37">
        <f t="shared" si="170"/>
        <v>0</v>
      </c>
      <c r="S470" s="10"/>
      <c r="T470" s="9"/>
      <c r="U470" s="9"/>
      <c r="V470" s="7">
        <f t="shared" si="185"/>
        <v>0</v>
      </c>
      <c r="W470" s="5">
        <f t="shared" si="171"/>
        <v>0</v>
      </c>
      <c r="X470" s="9"/>
      <c r="Y470" s="9"/>
      <c r="Z470" s="9"/>
      <c r="AA470" s="4">
        <f t="shared" si="172"/>
        <v>0</v>
      </c>
      <c r="AB470" s="8">
        <f t="shared" si="173"/>
        <v>0</v>
      </c>
      <c r="AC470" s="9"/>
      <c r="AD470" s="6"/>
      <c r="AE470" s="6"/>
      <c r="AF470" s="4">
        <f t="shared" si="168"/>
        <v>0</v>
      </c>
      <c r="AG470" s="8">
        <f t="shared" si="174"/>
        <v>0</v>
      </c>
      <c r="AH470" s="4"/>
      <c r="AI470" s="4"/>
      <c r="AJ470" s="4"/>
      <c r="AK470" s="4">
        <f t="shared" si="186"/>
        <v>0</v>
      </c>
      <c r="AL470" s="8">
        <f t="shared" si="175"/>
        <v>0</v>
      </c>
      <c r="AM470" s="4"/>
      <c r="AN470" s="4"/>
      <c r="AO470" s="4"/>
      <c r="AP470" s="4">
        <f t="shared" si="187"/>
        <v>0</v>
      </c>
      <c r="AQ470" s="8">
        <f t="shared" si="176"/>
        <v>0</v>
      </c>
      <c r="AR470" s="4"/>
      <c r="AS470" s="4"/>
      <c r="AT470" s="4"/>
      <c r="AU470" s="4">
        <f t="shared" si="188"/>
        <v>0</v>
      </c>
      <c r="AV470" s="8">
        <f t="shared" si="177"/>
        <v>0</v>
      </c>
      <c r="AW470" s="4"/>
      <c r="AX470" s="4"/>
      <c r="AY470" s="4"/>
      <c r="AZ470" s="4">
        <f t="shared" si="189"/>
        <v>0</v>
      </c>
      <c r="BA470" s="5">
        <f t="shared" si="178"/>
        <v>0</v>
      </c>
      <c r="BB470" s="4"/>
      <c r="BC470" s="4"/>
      <c r="BD470" s="4"/>
      <c r="BE470" s="4">
        <f t="shared" si="190"/>
        <v>0</v>
      </c>
      <c r="BF470" s="5">
        <f t="shared" si="179"/>
        <v>0</v>
      </c>
      <c r="BG470" s="4"/>
      <c r="BH470" s="4"/>
      <c r="BI470" s="4"/>
      <c r="BJ470" s="11">
        <f t="shared" si="191"/>
        <v>0</v>
      </c>
      <c r="BK470" s="12">
        <f t="shared" si="180"/>
        <v>0</v>
      </c>
    </row>
    <row r="471" spans="1:63" ht="78.75" x14ac:dyDescent="0.25">
      <c r="A471" s="2">
        <v>209223001</v>
      </c>
      <c r="B471" s="3" t="s">
        <v>530</v>
      </c>
      <c r="C471" s="36">
        <v>79</v>
      </c>
      <c r="D471" s="47">
        <v>0</v>
      </c>
      <c r="E471" s="37">
        <v>0</v>
      </c>
      <c r="F471" s="37">
        <v>0</v>
      </c>
      <c r="G471" s="37">
        <f t="shared" si="181"/>
        <v>0</v>
      </c>
      <c r="H471" s="37">
        <f t="shared" si="169"/>
        <v>0</v>
      </c>
      <c r="I471" s="38">
        <v>0</v>
      </c>
      <c r="J471" s="38">
        <v>0</v>
      </c>
      <c r="K471" s="39">
        <v>0</v>
      </c>
      <c r="L471" s="37">
        <f t="shared" si="184"/>
        <v>0</v>
      </c>
      <c r="M471" s="37">
        <f t="shared" si="182"/>
        <v>0</v>
      </c>
      <c r="N471" s="39">
        <v>0</v>
      </c>
      <c r="O471" s="39">
        <v>0</v>
      </c>
      <c r="P471" s="39">
        <v>0</v>
      </c>
      <c r="Q471" s="37">
        <f t="shared" si="183"/>
        <v>0</v>
      </c>
      <c r="R471" s="37">
        <f t="shared" si="170"/>
        <v>0</v>
      </c>
      <c r="S471" s="10"/>
      <c r="T471" s="9"/>
      <c r="U471" s="9"/>
      <c r="V471" s="7">
        <f t="shared" si="185"/>
        <v>0</v>
      </c>
      <c r="W471" s="5">
        <f t="shared" si="171"/>
        <v>0</v>
      </c>
      <c r="X471" s="9"/>
      <c r="Y471" s="9"/>
      <c r="Z471" s="9"/>
      <c r="AA471" s="4">
        <f t="shared" si="172"/>
        <v>0</v>
      </c>
      <c r="AB471" s="8">
        <f t="shared" si="173"/>
        <v>0</v>
      </c>
      <c r="AC471" s="9"/>
      <c r="AD471" s="6"/>
      <c r="AE471" s="6"/>
      <c r="AF471" s="4">
        <f t="shared" si="168"/>
        <v>0</v>
      </c>
      <c r="AG471" s="8">
        <f t="shared" si="174"/>
        <v>0</v>
      </c>
      <c r="AH471" s="4"/>
      <c r="AI471" s="4"/>
      <c r="AJ471" s="4"/>
      <c r="AK471" s="4">
        <f t="shared" si="186"/>
        <v>0</v>
      </c>
      <c r="AL471" s="8">
        <f t="shared" si="175"/>
        <v>0</v>
      </c>
      <c r="AM471" s="4"/>
      <c r="AN471" s="4"/>
      <c r="AO471" s="4"/>
      <c r="AP471" s="4">
        <f t="shared" si="187"/>
        <v>0</v>
      </c>
      <c r="AQ471" s="8">
        <f t="shared" si="176"/>
        <v>0</v>
      </c>
      <c r="AR471" s="4"/>
      <c r="AS471" s="4"/>
      <c r="AT471" s="4"/>
      <c r="AU471" s="4">
        <f t="shared" si="188"/>
        <v>0</v>
      </c>
      <c r="AV471" s="8">
        <f t="shared" si="177"/>
        <v>0</v>
      </c>
      <c r="AW471" s="4"/>
      <c r="AX471" s="4"/>
      <c r="AY471" s="4"/>
      <c r="AZ471" s="4">
        <f t="shared" si="189"/>
        <v>0</v>
      </c>
      <c r="BA471" s="5">
        <f t="shared" si="178"/>
        <v>0</v>
      </c>
      <c r="BB471" s="4"/>
      <c r="BC471" s="4"/>
      <c r="BD471" s="4"/>
      <c r="BE471" s="4">
        <f t="shared" si="190"/>
        <v>0</v>
      </c>
      <c r="BF471" s="5">
        <f t="shared" si="179"/>
        <v>0</v>
      </c>
      <c r="BG471" s="4"/>
      <c r="BH471" s="4"/>
      <c r="BI471" s="4"/>
      <c r="BJ471" s="11">
        <f t="shared" si="191"/>
        <v>0</v>
      </c>
      <c r="BK471" s="12">
        <f t="shared" si="180"/>
        <v>0</v>
      </c>
    </row>
    <row r="472" spans="1:63" ht="31.5" x14ac:dyDescent="0.25">
      <c r="A472" s="13">
        <v>209286501</v>
      </c>
      <c r="B472" s="14" t="s">
        <v>531</v>
      </c>
      <c r="C472" s="40">
        <v>110</v>
      </c>
      <c r="D472" s="47">
        <v>0</v>
      </c>
      <c r="E472" s="37">
        <v>24</v>
      </c>
      <c r="F472" s="37">
        <v>0</v>
      </c>
      <c r="G472" s="37">
        <f t="shared" si="181"/>
        <v>24</v>
      </c>
      <c r="H472" s="37">
        <f t="shared" si="169"/>
        <v>2640</v>
      </c>
      <c r="I472" s="50">
        <v>0</v>
      </c>
      <c r="J472" s="45">
        <v>0</v>
      </c>
      <c r="K472" s="39">
        <v>0</v>
      </c>
      <c r="L472" s="37">
        <f t="shared" si="184"/>
        <v>0</v>
      </c>
      <c r="M472" s="37">
        <f t="shared" si="182"/>
        <v>0</v>
      </c>
      <c r="N472" s="39">
        <v>0</v>
      </c>
      <c r="O472" s="39">
        <v>0</v>
      </c>
      <c r="P472" s="39">
        <v>0</v>
      </c>
      <c r="Q472" s="37">
        <f t="shared" si="183"/>
        <v>0</v>
      </c>
      <c r="R472" s="37">
        <f t="shared" si="170"/>
        <v>0</v>
      </c>
      <c r="S472" s="10"/>
      <c r="T472" s="9"/>
      <c r="U472" s="9"/>
      <c r="V472" s="7">
        <f t="shared" si="185"/>
        <v>0</v>
      </c>
      <c r="W472" s="5">
        <f t="shared" si="171"/>
        <v>0</v>
      </c>
      <c r="X472" s="9"/>
      <c r="Y472" s="9"/>
      <c r="Z472" s="9"/>
      <c r="AA472" s="4">
        <f t="shared" si="172"/>
        <v>0</v>
      </c>
      <c r="AB472" s="8">
        <f t="shared" si="173"/>
        <v>0</v>
      </c>
      <c r="AC472" s="9"/>
      <c r="AD472" s="6"/>
      <c r="AE472" s="6"/>
      <c r="AF472" s="4">
        <f t="shared" si="168"/>
        <v>0</v>
      </c>
      <c r="AG472" s="8">
        <f t="shared" si="174"/>
        <v>0</v>
      </c>
      <c r="AH472" s="4"/>
      <c r="AI472" s="4"/>
      <c r="AJ472" s="4"/>
      <c r="AK472" s="4">
        <f t="shared" si="186"/>
        <v>0</v>
      </c>
      <c r="AL472" s="8">
        <f t="shared" si="175"/>
        <v>0</v>
      </c>
      <c r="AM472" s="4"/>
      <c r="AN472" s="4"/>
      <c r="AO472" s="4"/>
      <c r="AP472" s="4">
        <f t="shared" si="187"/>
        <v>0</v>
      </c>
      <c r="AQ472" s="8">
        <f t="shared" si="176"/>
        <v>0</v>
      </c>
      <c r="AR472" s="4"/>
      <c r="AS472" s="4"/>
      <c r="AT472" s="4"/>
      <c r="AU472" s="4">
        <f t="shared" si="188"/>
        <v>0</v>
      </c>
      <c r="AV472" s="8">
        <f t="shared" si="177"/>
        <v>0</v>
      </c>
      <c r="AW472" s="4"/>
      <c r="AX472" s="4"/>
      <c r="AY472" s="4"/>
      <c r="AZ472" s="4">
        <f t="shared" si="189"/>
        <v>0</v>
      </c>
      <c r="BA472" s="5">
        <f t="shared" si="178"/>
        <v>0</v>
      </c>
      <c r="BB472" s="4"/>
      <c r="BC472" s="4"/>
      <c r="BD472" s="4"/>
      <c r="BE472" s="4">
        <f t="shared" si="190"/>
        <v>0</v>
      </c>
      <c r="BF472" s="5">
        <f t="shared" si="179"/>
        <v>0</v>
      </c>
      <c r="BG472" s="4"/>
      <c r="BH472" s="4"/>
      <c r="BI472" s="4"/>
      <c r="BJ472" s="11">
        <f t="shared" si="191"/>
        <v>0</v>
      </c>
      <c r="BK472" s="12">
        <f t="shared" si="180"/>
        <v>0</v>
      </c>
    </row>
    <row r="473" spans="1:63" ht="31.5" x14ac:dyDescent="0.25">
      <c r="A473" s="2">
        <v>209286601</v>
      </c>
      <c r="B473" s="3" t="s">
        <v>532</v>
      </c>
      <c r="C473" s="36">
        <v>82.723389999999995</v>
      </c>
      <c r="D473" s="47">
        <v>0</v>
      </c>
      <c r="E473" s="37">
        <v>5</v>
      </c>
      <c r="F473" s="37">
        <v>0</v>
      </c>
      <c r="G473" s="37">
        <f t="shared" si="181"/>
        <v>5</v>
      </c>
      <c r="H473" s="37">
        <f t="shared" si="169"/>
        <v>413.61694999999997</v>
      </c>
      <c r="I473" s="38">
        <v>0</v>
      </c>
      <c r="J473" s="38">
        <v>0</v>
      </c>
      <c r="K473" s="39">
        <v>0</v>
      </c>
      <c r="L473" s="37">
        <f t="shared" si="184"/>
        <v>0</v>
      </c>
      <c r="M473" s="37">
        <f t="shared" si="182"/>
        <v>0</v>
      </c>
      <c r="N473" s="39">
        <v>0</v>
      </c>
      <c r="O473" s="39">
        <v>0</v>
      </c>
      <c r="P473" s="39">
        <v>0</v>
      </c>
      <c r="Q473" s="37">
        <f t="shared" si="183"/>
        <v>0</v>
      </c>
      <c r="R473" s="37">
        <f t="shared" si="170"/>
        <v>0</v>
      </c>
      <c r="S473" s="10"/>
      <c r="T473" s="9"/>
      <c r="U473" s="9"/>
      <c r="V473" s="7">
        <f t="shared" si="185"/>
        <v>0</v>
      </c>
      <c r="W473" s="5">
        <f t="shared" si="171"/>
        <v>0</v>
      </c>
      <c r="X473" s="9"/>
      <c r="Y473" s="9"/>
      <c r="Z473" s="9"/>
      <c r="AA473" s="4">
        <f t="shared" si="172"/>
        <v>0</v>
      </c>
      <c r="AB473" s="8">
        <f t="shared" si="173"/>
        <v>0</v>
      </c>
      <c r="AC473" s="9"/>
      <c r="AD473" s="6"/>
      <c r="AE473" s="6"/>
      <c r="AF473" s="4">
        <f t="shared" si="168"/>
        <v>0</v>
      </c>
      <c r="AG473" s="8">
        <f t="shared" si="174"/>
        <v>0</v>
      </c>
      <c r="AH473" s="4"/>
      <c r="AI473" s="4"/>
      <c r="AJ473" s="4"/>
      <c r="AK473" s="4">
        <f t="shared" si="186"/>
        <v>0</v>
      </c>
      <c r="AL473" s="8">
        <f t="shared" si="175"/>
        <v>0</v>
      </c>
      <c r="AM473" s="4"/>
      <c r="AN473" s="4"/>
      <c r="AO473" s="4"/>
      <c r="AP473" s="4">
        <f t="shared" si="187"/>
        <v>0</v>
      </c>
      <c r="AQ473" s="8">
        <f t="shared" si="176"/>
        <v>0</v>
      </c>
      <c r="AR473" s="4"/>
      <c r="AS473" s="4"/>
      <c r="AT473" s="4"/>
      <c r="AU473" s="4">
        <f t="shared" si="188"/>
        <v>0</v>
      </c>
      <c r="AV473" s="8">
        <f t="shared" si="177"/>
        <v>0</v>
      </c>
      <c r="AW473" s="4"/>
      <c r="AX473" s="4"/>
      <c r="AY473" s="4"/>
      <c r="AZ473" s="4">
        <f t="shared" si="189"/>
        <v>0</v>
      </c>
      <c r="BA473" s="5">
        <f t="shared" si="178"/>
        <v>0</v>
      </c>
      <c r="BB473" s="4"/>
      <c r="BC473" s="4"/>
      <c r="BD473" s="4"/>
      <c r="BE473" s="4">
        <f t="shared" si="190"/>
        <v>0</v>
      </c>
      <c r="BF473" s="5">
        <f t="shared" si="179"/>
        <v>0</v>
      </c>
      <c r="BG473" s="4"/>
      <c r="BH473" s="4"/>
      <c r="BI473" s="4"/>
      <c r="BJ473" s="11">
        <f t="shared" si="191"/>
        <v>0</v>
      </c>
      <c r="BK473" s="12">
        <f t="shared" si="180"/>
        <v>0</v>
      </c>
    </row>
    <row r="474" spans="1:63" ht="31.5" x14ac:dyDescent="0.25">
      <c r="A474" s="13">
        <v>209286701</v>
      </c>
      <c r="B474" s="14" t="s">
        <v>533</v>
      </c>
      <c r="C474" s="40">
        <v>150</v>
      </c>
      <c r="D474" s="47">
        <v>0</v>
      </c>
      <c r="E474" s="37">
        <v>0</v>
      </c>
      <c r="F474" s="37">
        <v>0</v>
      </c>
      <c r="G474" s="37">
        <f t="shared" si="181"/>
        <v>0</v>
      </c>
      <c r="H474" s="37">
        <f t="shared" si="169"/>
        <v>0</v>
      </c>
      <c r="I474" s="38">
        <v>0</v>
      </c>
      <c r="J474" s="38">
        <v>0</v>
      </c>
      <c r="K474" s="39">
        <v>0</v>
      </c>
      <c r="L474" s="37">
        <f t="shared" si="184"/>
        <v>0</v>
      </c>
      <c r="M474" s="37">
        <f t="shared" si="182"/>
        <v>0</v>
      </c>
      <c r="N474" s="39">
        <v>0</v>
      </c>
      <c r="O474" s="39">
        <v>0</v>
      </c>
      <c r="P474" s="39">
        <v>0</v>
      </c>
      <c r="Q474" s="37">
        <f t="shared" si="183"/>
        <v>0</v>
      </c>
      <c r="R474" s="37">
        <f t="shared" si="170"/>
        <v>0</v>
      </c>
      <c r="S474" s="10"/>
      <c r="T474" s="9"/>
      <c r="U474" s="9"/>
      <c r="V474" s="7">
        <f t="shared" si="185"/>
        <v>0</v>
      </c>
      <c r="W474" s="5">
        <f t="shared" si="171"/>
        <v>0</v>
      </c>
      <c r="X474" s="9"/>
      <c r="Y474" s="9"/>
      <c r="Z474" s="9"/>
      <c r="AA474" s="4">
        <f t="shared" si="172"/>
        <v>0</v>
      </c>
      <c r="AB474" s="8">
        <f t="shared" si="173"/>
        <v>0</v>
      </c>
      <c r="AC474" s="9"/>
      <c r="AD474" s="6"/>
      <c r="AE474" s="6"/>
      <c r="AF474" s="4">
        <f t="shared" si="168"/>
        <v>0</v>
      </c>
      <c r="AG474" s="8">
        <f t="shared" si="174"/>
        <v>0</v>
      </c>
      <c r="AH474" s="4"/>
      <c r="AI474" s="4"/>
      <c r="AJ474" s="4"/>
      <c r="AK474" s="4">
        <f t="shared" si="186"/>
        <v>0</v>
      </c>
      <c r="AL474" s="8">
        <f t="shared" si="175"/>
        <v>0</v>
      </c>
      <c r="AM474" s="4"/>
      <c r="AN474" s="4"/>
      <c r="AO474" s="4"/>
      <c r="AP474" s="4">
        <f t="shared" si="187"/>
        <v>0</v>
      </c>
      <c r="AQ474" s="8">
        <f t="shared" si="176"/>
        <v>0</v>
      </c>
      <c r="AR474" s="4"/>
      <c r="AS474" s="4"/>
      <c r="AT474" s="4"/>
      <c r="AU474" s="4">
        <f t="shared" si="188"/>
        <v>0</v>
      </c>
      <c r="AV474" s="8">
        <f t="shared" si="177"/>
        <v>0</v>
      </c>
      <c r="AW474" s="4"/>
      <c r="AX474" s="4"/>
      <c r="AY474" s="4"/>
      <c r="AZ474" s="4">
        <f t="shared" si="189"/>
        <v>0</v>
      </c>
      <c r="BA474" s="5">
        <f t="shared" si="178"/>
        <v>0</v>
      </c>
      <c r="BB474" s="4"/>
      <c r="BC474" s="4"/>
      <c r="BD474" s="4"/>
      <c r="BE474" s="4">
        <f t="shared" si="190"/>
        <v>0</v>
      </c>
      <c r="BF474" s="5">
        <f t="shared" si="179"/>
        <v>0</v>
      </c>
      <c r="BG474" s="4"/>
      <c r="BH474" s="4"/>
      <c r="BI474" s="4"/>
      <c r="BJ474" s="11">
        <f t="shared" si="191"/>
        <v>0</v>
      </c>
      <c r="BK474" s="12">
        <f t="shared" si="180"/>
        <v>0</v>
      </c>
    </row>
    <row r="475" spans="1:63" ht="15.75" x14ac:dyDescent="0.25">
      <c r="A475" s="2">
        <v>209296301</v>
      </c>
      <c r="B475" s="3" t="s">
        <v>534</v>
      </c>
      <c r="C475" s="36">
        <v>183.75</v>
      </c>
      <c r="D475" s="47">
        <v>0</v>
      </c>
      <c r="E475" s="37">
        <v>0</v>
      </c>
      <c r="F475" s="37">
        <v>0</v>
      </c>
      <c r="G475" s="37">
        <f t="shared" si="181"/>
        <v>0</v>
      </c>
      <c r="H475" s="37">
        <f t="shared" si="169"/>
        <v>0</v>
      </c>
      <c r="I475" s="43">
        <v>0</v>
      </c>
      <c r="J475" s="38">
        <v>0</v>
      </c>
      <c r="K475" s="39">
        <v>0</v>
      </c>
      <c r="L475" s="37">
        <f t="shared" si="184"/>
        <v>0</v>
      </c>
      <c r="M475" s="37">
        <f t="shared" si="182"/>
        <v>0</v>
      </c>
      <c r="N475" s="39">
        <v>0</v>
      </c>
      <c r="O475" s="39">
        <v>0</v>
      </c>
      <c r="P475" s="39">
        <v>0</v>
      </c>
      <c r="Q475" s="37">
        <f t="shared" si="183"/>
        <v>0</v>
      </c>
      <c r="R475" s="37">
        <f t="shared" si="170"/>
        <v>0</v>
      </c>
      <c r="S475" s="10"/>
      <c r="T475" s="9"/>
      <c r="U475" s="9"/>
      <c r="V475" s="7">
        <f t="shared" si="185"/>
        <v>0</v>
      </c>
      <c r="W475" s="5">
        <f t="shared" si="171"/>
        <v>0</v>
      </c>
      <c r="X475" s="9"/>
      <c r="Y475" s="9"/>
      <c r="Z475" s="9"/>
      <c r="AA475" s="4">
        <f t="shared" si="172"/>
        <v>0</v>
      </c>
      <c r="AB475" s="8">
        <f t="shared" si="173"/>
        <v>0</v>
      </c>
      <c r="AC475" s="9"/>
      <c r="AD475" s="6"/>
      <c r="AE475" s="6"/>
      <c r="AF475" s="4">
        <f t="shared" si="168"/>
        <v>0</v>
      </c>
      <c r="AG475" s="8">
        <f t="shared" si="174"/>
        <v>0</v>
      </c>
      <c r="AH475" s="4"/>
      <c r="AI475" s="4"/>
      <c r="AJ475" s="4"/>
      <c r="AK475" s="4">
        <f t="shared" si="186"/>
        <v>0</v>
      </c>
      <c r="AL475" s="8">
        <f t="shared" si="175"/>
        <v>0</v>
      </c>
      <c r="AM475" s="4"/>
      <c r="AN475" s="4"/>
      <c r="AO475" s="4"/>
      <c r="AP475" s="4">
        <f t="shared" si="187"/>
        <v>0</v>
      </c>
      <c r="AQ475" s="8">
        <f t="shared" si="176"/>
        <v>0</v>
      </c>
      <c r="AR475" s="4"/>
      <c r="AS475" s="4"/>
      <c r="AT475" s="4"/>
      <c r="AU475" s="4">
        <f t="shared" si="188"/>
        <v>0</v>
      </c>
      <c r="AV475" s="8">
        <f t="shared" si="177"/>
        <v>0</v>
      </c>
      <c r="AW475" s="4"/>
      <c r="AX475" s="4"/>
      <c r="AY475" s="4"/>
      <c r="AZ475" s="4">
        <f t="shared" si="189"/>
        <v>0</v>
      </c>
      <c r="BA475" s="5">
        <f t="shared" si="178"/>
        <v>0</v>
      </c>
      <c r="BB475" s="4"/>
      <c r="BC475" s="4"/>
      <c r="BD475" s="4"/>
      <c r="BE475" s="4">
        <f t="shared" si="190"/>
        <v>0</v>
      </c>
      <c r="BF475" s="5">
        <f t="shared" si="179"/>
        <v>0</v>
      </c>
      <c r="BG475" s="4"/>
      <c r="BH475" s="4"/>
      <c r="BI475" s="4"/>
      <c r="BJ475" s="11">
        <f t="shared" si="191"/>
        <v>0</v>
      </c>
      <c r="BK475" s="12">
        <f t="shared" si="180"/>
        <v>0</v>
      </c>
    </row>
    <row r="476" spans="1:63" ht="31.5" x14ac:dyDescent="0.25">
      <c r="A476" s="13">
        <v>209338801</v>
      </c>
      <c r="B476" s="14" t="s">
        <v>535</v>
      </c>
      <c r="C476" s="40">
        <v>36.640880000000003</v>
      </c>
      <c r="D476" s="47">
        <v>0</v>
      </c>
      <c r="E476" s="37">
        <v>0</v>
      </c>
      <c r="F476" s="37">
        <v>0</v>
      </c>
      <c r="G476" s="37">
        <f t="shared" si="181"/>
        <v>0</v>
      </c>
      <c r="H476" s="37">
        <f t="shared" si="169"/>
        <v>0</v>
      </c>
      <c r="I476" s="38">
        <v>0</v>
      </c>
      <c r="J476" s="38">
        <v>0</v>
      </c>
      <c r="K476" s="39">
        <v>0</v>
      </c>
      <c r="L476" s="37">
        <f t="shared" si="184"/>
        <v>0</v>
      </c>
      <c r="M476" s="37">
        <f t="shared" si="182"/>
        <v>0</v>
      </c>
      <c r="N476" s="39">
        <v>0</v>
      </c>
      <c r="O476" s="39">
        <v>0</v>
      </c>
      <c r="P476" s="39">
        <v>0</v>
      </c>
      <c r="Q476" s="37">
        <f t="shared" si="183"/>
        <v>0</v>
      </c>
      <c r="R476" s="37">
        <f t="shared" si="170"/>
        <v>0</v>
      </c>
      <c r="S476" s="10"/>
      <c r="T476" s="9"/>
      <c r="U476" s="9"/>
      <c r="V476" s="7">
        <f t="shared" si="185"/>
        <v>0</v>
      </c>
      <c r="W476" s="5">
        <f t="shared" si="171"/>
        <v>0</v>
      </c>
      <c r="X476" s="9"/>
      <c r="Y476" s="9"/>
      <c r="Z476" s="9"/>
      <c r="AA476" s="4">
        <f t="shared" si="172"/>
        <v>0</v>
      </c>
      <c r="AB476" s="8">
        <f t="shared" si="173"/>
        <v>0</v>
      </c>
      <c r="AC476" s="9"/>
      <c r="AD476" s="6"/>
      <c r="AE476" s="6"/>
      <c r="AF476" s="4">
        <f t="shared" si="168"/>
        <v>0</v>
      </c>
      <c r="AG476" s="8">
        <f t="shared" si="174"/>
        <v>0</v>
      </c>
      <c r="AH476" s="4"/>
      <c r="AI476" s="4"/>
      <c r="AJ476" s="4"/>
      <c r="AK476" s="4">
        <f t="shared" si="186"/>
        <v>0</v>
      </c>
      <c r="AL476" s="8">
        <f t="shared" si="175"/>
        <v>0</v>
      </c>
      <c r="AM476" s="4"/>
      <c r="AN476" s="4"/>
      <c r="AO476" s="4"/>
      <c r="AP476" s="4">
        <f t="shared" si="187"/>
        <v>0</v>
      </c>
      <c r="AQ476" s="8">
        <f t="shared" si="176"/>
        <v>0</v>
      </c>
      <c r="AR476" s="4"/>
      <c r="AS476" s="4"/>
      <c r="AT476" s="4"/>
      <c r="AU476" s="4">
        <f t="shared" si="188"/>
        <v>0</v>
      </c>
      <c r="AV476" s="8">
        <f t="shared" si="177"/>
        <v>0</v>
      </c>
      <c r="AW476" s="4"/>
      <c r="AX476" s="4"/>
      <c r="AY476" s="4"/>
      <c r="AZ476" s="4">
        <f t="shared" si="189"/>
        <v>0</v>
      </c>
      <c r="BA476" s="5">
        <f t="shared" si="178"/>
        <v>0</v>
      </c>
      <c r="BB476" s="4"/>
      <c r="BC476" s="4"/>
      <c r="BD476" s="4"/>
      <c r="BE476" s="4">
        <f t="shared" si="190"/>
        <v>0</v>
      </c>
      <c r="BF476" s="5">
        <f t="shared" si="179"/>
        <v>0</v>
      </c>
      <c r="BG476" s="4"/>
      <c r="BH476" s="4"/>
      <c r="BI476" s="4"/>
      <c r="BJ476" s="11">
        <f t="shared" si="191"/>
        <v>0</v>
      </c>
      <c r="BK476" s="12">
        <f t="shared" si="180"/>
        <v>0</v>
      </c>
    </row>
    <row r="477" spans="1:63" ht="63" x14ac:dyDescent="0.25">
      <c r="A477" s="2">
        <v>209375401</v>
      </c>
      <c r="B477" s="3" t="s">
        <v>536</v>
      </c>
      <c r="C477" s="36">
        <v>15.91</v>
      </c>
      <c r="D477" s="47">
        <v>0</v>
      </c>
      <c r="E477" s="37">
        <v>0</v>
      </c>
      <c r="F477" s="37">
        <v>0</v>
      </c>
      <c r="G477" s="37">
        <f t="shared" si="181"/>
        <v>0</v>
      </c>
      <c r="H477" s="37">
        <f t="shared" si="169"/>
        <v>0</v>
      </c>
      <c r="I477" s="38">
        <v>0</v>
      </c>
      <c r="J477" s="44">
        <v>0</v>
      </c>
      <c r="K477" s="39">
        <v>0</v>
      </c>
      <c r="L477" s="37">
        <f t="shared" si="184"/>
        <v>0</v>
      </c>
      <c r="M477" s="37">
        <f t="shared" si="182"/>
        <v>0</v>
      </c>
      <c r="N477" s="39">
        <v>0</v>
      </c>
      <c r="O477" s="39">
        <v>0</v>
      </c>
      <c r="P477" s="39">
        <v>0</v>
      </c>
      <c r="Q477" s="37">
        <f t="shared" si="183"/>
        <v>0</v>
      </c>
      <c r="R477" s="37">
        <f t="shared" si="170"/>
        <v>0</v>
      </c>
      <c r="S477" s="10"/>
      <c r="T477" s="9"/>
      <c r="U477" s="9"/>
      <c r="V477" s="7">
        <f t="shared" si="185"/>
        <v>0</v>
      </c>
      <c r="W477" s="5">
        <f t="shared" si="171"/>
        <v>0</v>
      </c>
      <c r="X477" s="9"/>
      <c r="Y477" s="9"/>
      <c r="Z477" s="9"/>
      <c r="AA477" s="4">
        <f t="shared" si="172"/>
        <v>0</v>
      </c>
      <c r="AB477" s="8">
        <f t="shared" si="173"/>
        <v>0</v>
      </c>
      <c r="AC477" s="9"/>
      <c r="AD477" s="6"/>
      <c r="AE477" s="6"/>
      <c r="AF477" s="4">
        <f t="shared" si="168"/>
        <v>0</v>
      </c>
      <c r="AG477" s="8">
        <f t="shared" si="174"/>
        <v>0</v>
      </c>
      <c r="AH477" s="4"/>
      <c r="AI477" s="4"/>
      <c r="AJ477" s="4"/>
      <c r="AK477" s="4">
        <f t="shared" si="186"/>
        <v>0</v>
      </c>
      <c r="AL477" s="8">
        <f t="shared" si="175"/>
        <v>0</v>
      </c>
      <c r="AM477" s="4"/>
      <c r="AN477" s="4"/>
      <c r="AO477" s="4"/>
      <c r="AP477" s="4">
        <f t="shared" si="187"/>
        <v>0</v>
      </c>
      <c r="AQ477" s="8">
        <f t="shared" si="176"/>
        <v>0</v>
      </c>
      <c r="AR477" s="4"/>
      <c r="AS477" s="4"/>
      <c r="AT477" s="4"/>
      <c r="AU477" s="4">
        <f t="shared" si="188"/>
        <v>0</v>
      </c>
      <c r="AV477" s="8">
        <f t="shared" si="177"/>
        <v>0</v>
      </c>
      <c r="AW477" s="4"/>
      <c r="AX477" s="4"/>
      <c r="AY477" s="4"/>
      <c r="AZ477" s="4">
        <f t="shared" si="189"/>
        <v>0</v>
      </c>
      <c r="BA477" s="5">
        <f t="shared" si="178"/>
        <v>0</v>
      </c>
      <c r="BB477" s="4"/>
      <c r="BC477" s="4"/>
      <c r="BD477" s="4"/>
      <c r="BE477" s="4">
        <f t="shared" si="190"/>
        <v>0</v>
      </c>
      <c r="BF477" s="5">
        <f t="shared" si="179"/>
        <v>0</v>
      </c>
      <c r="BG477" s="4"/>
      <c r="BH477" s="4"/>
      <c r="BI477" s="4"/>
      <c r="BJ477" s="11">
        <f t="shared" si="191"/>
        <v>0</v>
      </c>
      <c r="BK477" s="12">
        <f t="shared" si="180"/>
        <v>0</v>
      </c>
    </row>
    <row r="478" spans="1:63" ht="15.75" x14ac:dyDescent="0.25">
      <c r="A478" s="13">
        <v>209485401</v>
      </c>
      <c r="B478" s="14" t="s">
        <v>537</v>
      </c>
      <c r="C478" s="40">
        <v>0.65500000000000003</v>
      </c>
      <c r="D478" s="47">
        <v>0</v>
      </c>
      <c r="E478" s="37">
        <v>0</v>
      </c>
      <c r="F478" s="37">
        <v>0</v>
      </c>
      <c r="G478" s="37">
        <f t="shared" si="181"/>
        <v>0</v>
      </c>
      <c r="H478" s="37">
        <f t="shared" si="169"/>
        <v>0</v>
      </c>
      <c r="I478" s="38">
        <v>0</v>
      </c>
      <c r="J478" s="38">
        <v>0</v>
      </c>
      <c r="K478" s="39">
        <v>0</v>
      </c>
      <c r="L478" s="37">
        <f t="shared" si="184"/>
        <v>0</v>
      </c>
      <c r="M478" s="37">
        <f t="shared" si="182"/>
        <v>0</v>
      </c>
      <c r="N478" s="39">
        <v>0</v>
      </c>
      <c r="O478" s="39">
        <v>0</v>
      </c>
      <c r="P478" s="39">
        <v>0</v>
      </c>
      <c r="Q478" s="37">
        <f t="shared" si="183"/>
        <v>0</v>
      </c>
      <c r="R478" s="37">
        <f t="shared" si="170"/>
        <v>0</v>
      </c>
      <c r="S478" s="10"/>
      <c r="T478" s="9"/>
      <c r="U478" s="9"/>
      <c r="V478" s="7">
        <f t="shared" si="185"/>
        <v>0</v>
      </c>
      <c r="W478" s="5">
        <f t="shared" si="171"/>
        <v>0</v>
      </c>
      <c r="X478" s="9"/>
      <c r="Y478" s="9"/>
      <c r="Z478" s="9"/>
      <c r="AA478" s="4">
        <f t="shared" si="172"/>
        <v>0</v>
      </c>
      <c r="AB478" s="8">
        <f t="shared" si="173"/>
        <v>0</v>
      </c>
      <c r="AC478" s="9"/>
      <c r="AD478" s="6"/>
      <c r="AE478" s="6"/>
      <c r="AF478" s="4">
        <f t="shared" si="168"/>
        <v>0</v>
      </c>
      <c r="AG478" s="8">
        <f t="shared" si="174"/>
        <v>0</v>
      </c>
      <c r="AH478" s="4"/>
      <c r="AI478" s="4"/>
      <c r="AJ478" s="4"/>
      <c r="AK478" s="4">
        <f t="shared" si="186"/>
        <v>0</v>
      </c>
      <c r="AL478" s="8">
        <f t="shared" si="175"/>
        <v>0</v>
      </c>
      <c r="AM478" s="4"/>
      <c r="AN478" s="4"/>
      <c r="AO478" s="4"/>
      <c r="AP478" s="4">
        <f t="shared" si="187"/>
        <v>0</v>
      </c>
      <c r="AQ478" s="8">
        <f t="shared" si="176"/>
        <v>0</v>
      </c>
      <c r="AR478" s="4"/>
      <c r="AS478" s="4"/>
      <c r="AT478" s="4"/>
      <c r="AU478" s="4">
        <f t="shared" si="188"/>
        <v>0</v>
      </c>
      <c r="AV478" s="8">
        <f t="shared" si="177"/>
        <v>0</v>
      </c>
      <c r="AW478" s="4"/>
      <c r="AX478" s="4"/>
      <c r="AY478" s="4"/>
      <c r="AZ478" s="4">
        <f t="shared" si="189"/>
        <v>0</v>
      </c>
      <c r="BA478" s="5">
        <f t="shared" si="178"/>
        <v>0</v>
      </c>
      <c r="BB478" s="4"/>
      <c r="BC478" s="4"/>
      <c r="BD478" s="4"/>
      <c r="BE478" s="4">
        <f t="shared" si="190"/>
        <v>0</v>
      </c>
      <c r="BF478" s="5">
        <f t="shared" si="179"/>
        <v>0</v>
      </c>
      <c r="BG478" s="4"/>
      <c r="BH478" s="4"/>
      <c r="BI478" s="4"/>
      <c r="BJ478" s="11">
        <f t="shared" si="191"/>
        <v>0</v>
      </c>
      <c r="BK478" s="12">
        <f t="shared" si="180"/>
        <v>0</v>
      </c>
    </row>
    <row r="479" spans="1:63" ht="31.5" x14ac:dyDescent="0.25">
      <c r="A479" s="2">
        <v>209559201</v>
      </c>
      <c r="B479" s="3" t="s">
        <v>538</v>
      </c>
      <c r="C479" s="36">
        <v>40.69</v>
      </c>
      <c r="D479" s="47">
        <v>0</v>
      </c>
      <c r="E479" s="37">
        <v>0</v>
      </c>
      <c r="F479" s="37">
        <v>0</v>
      </c>
      <c r="G479" s="37">
        <f t="shared" si="181"/>
        <v>0</v>
      </c>
      <c r="H479" s="37">
        <f t="shared" si="169"/>
        <v>0</v>
      </c>
      <c r="I479" s="38">
        <v>0</v>
      </c>
      <c r="J479" s="38">
        <v>0</v>
      </c>
      <c r="K479" s="39">
        <v>0</v>
      </c>
      <c r="L479" s="37">
        <f t="shared" si="184"/>
        <v>0</v>
      </c>
      <c r="M479" s="37">
        <f t="shared" si="182"/>
        <v>0</v>
      </c>
      <c r="N479" s="39">
        <v>0</v>
      </c>
      <c r="O479" s="39">
        <v>0</v>
      </c>
      <c r="P479" s="39">
        <v>0</v>
      </c>
      <c r="Q479" s="37">
        <f t="shared" si="183"/>
        <v>0</v>
      </c>
      <c r="R479" s="37">
        <f t="shared" si="170"/>
        <v>0</v>
      </c>
      <c r="S479" s="10"/>
      <c r="T479" s="9"/>
      <c r="U479" s="9"/>
      <c r="V479" s="7">
        <f t="shared" si="185"/>
        <v>0</v>
      </c>
      <c r="W479" s="5">
        <f t="shared" si="171"/>
        <v>0</v>
      </c>
      <c r="X479" s="9"/>
      <c r="Y479" s="9"/>
      <c r="Z479" s="9"/>
      <c r="AA479" s="4">
        <f t="shared" si="172"/>
        <v>0</v>
      </c>
      <c r="AB479" s="8">
        <f t="shared" si="173"/>
        <v>0</v>
      </c>
      <c r="AC479" s="9"/>
      <c r="AD479" s="6"/>
      <c r="AE479" s="6"/>
      <c r="AF479" s="4">
        <f t="shared" si="168"/>
        <v>0</v>
      </c>
      <c r="AG479" s="8">
        <f t="shared" si="174"/>
        <v>0</v>
      </c>
      <c r="AH479" s="4"/>
      <c r="AI479" s="4"/>
      <c r="AJ479" s="4"/>
      <c r="AK479" s="4">
        <f t="shared" si="186"/>
        <v>0</v>
      </c>
      <c r="AL479" s="8">
        <f t="shared" si="175"/>
        <v>0</v>
      </c>
      <c r="AM479" s="4"/>
      <c r="AN479" s="4"/>
      <c r="AO479" s="4"/>
      <c r="AP479" s="4">
        <f t="shared" si="187"/>
        <v>0</v>
      </c>
      <c r="AQ479" s="8">
        <f t="shared" si="176"/>
        <v>0</v>
      </c>
      <c r="AR479" s="4"/>
      <c r="AS479" s="4"/>
      <c r="AT479" s="4"/>
      <c r="AU479" s="4">
        <f t="shared" si="188"/>
        <v>0</v>
      </c>
      <c r="AV479" s="8">
        <f t="shared" si="177"/>
        <v>0</v>
      </c>
      <c r="AW479" s="4"/>
      <c r="AX479" s="4"/>
      <c r="AY479" s="4"/>
      <c r="AZ479" s="4">
        <f t="shared" si="189"/>
        <v>0</v>
      </c>
      <c r="BA479" s="5">
        <f t="shared" si="178"/>
        <v>0</v>
      </c>
      <c r="BB479" s="4"/>
      <c r="BC479" s="4"/>
      <c r="BD479" s="4"/>
      <c r="BE479" s="4">
        <f t="shared" si="190"/>
        <v>0</v>
      </c>
      <c r="BF479" s="5">
        <f t="shared" si="179"/>
        <v>0</v>
      </c>
      <c r="BG479" s="4"/>
      <c r="BH479" s="4"/>
      <c r="BI479" s="4"/>
      <c r="BJ479" s="11">
        <f t="shared" si="191"/>
        <v>0</v>
      </c>
      <c r="BK479" s="12">
        <f t="shared" si="180"/>
        <v>0</v>
      </c>
    </row>
    <row r="480" spans="1:63" ht="31.5" x14ac:dyDescent="0.25">
      <c r="A480" s="13">
        <v>209559801</v>
      </c>
      <c r="B480" s="14" t="s">
        <v>539</v>
      </c>
      <c r="C480" s="40">
        <v>40</v>
      </c>
      <c r="D480" s="47">
        <v>191</v>
      </c>
      <c r="E480" s="37">
        <v>0</v>
      </c>
      <c r="F480" s="37">
        <v>53</v>
      </c>
      <c r="G480" s="37">
        <f t="shared" si="181"/>
        <v>244</v>
      </c>
      <c r="H480" s="37">
        <f t="shared" si="169"/>
        <v>9760</v>
      </c>
      <c r="I480" s="38">
        <v>0</v>
      </c>
      <c r="J480" s="38">
        <v>0</v>
      </c>
      <c r="K480" s="39">
        <v>0</v>
      </c>
      <c r="L480" s="37">
        <f t="shared" si="184"/>
        <v>0</v>
      </c>
      <c r="M480" s="37">
        <f t="shared" si="182"/>
        <v>0</v>
      </c>
      <c r="N480" s="39">
        <v>0</v>
      </c>
      <c r="O480" s="39">
        <v>0</v>
      </c>
      <c r="P480" s="39">
        <v>0</v>
      </c>
      <c r="Q480" s="37">
        <f t="shared" si="183"/>
        <v>0</v>
      </c>
      <c r="R480" s="37">
        <f t="shared" si="170"/>
        <v>0</v>
      </c>
      <c r="S480" s="10"/>
      <c r="T480" s="9"/>
      <c r="U480" s="9"/>
      <c r="V480" s="7">
        <f t="shared" si="185"/>
        <v>0</v>
      </c>
      <c r="W480" s="5">
        <f t="shared" si="171"/>
        <v>0</v>
      </c>
      <c r="X480" s="9"/>
      <c r="Y480" s="9"/>
      <c r="Z480" s="9"/>
      <c r="AA480" s="4">
        <f t="shared" si="172"/>
        <v>0</v>
      </c>
      <c r="AB480" s="8">
        <f t="shared" si="173"/>
        <v>0</v>
      </c>
      <c r="AC480" s="9"/>
      <c r="AD480" s="6"/>
      <c r="AE480" s="6"/>
      <c r="AF480" s="4">
        <f t="shared" si="168"/>
        <v>0</v>
      </c>
      <c r="AG480" s="8">
        <f t="shared" si="174"/>
        <v>0</v>
      </c>
      <c r="AH480" s="4"/>
      <c r="AI480" s="4"/>
      <c r="AJ480" s="4"/>
      <c r="AK480" s="4">
        <f t="shared" si="186"/>
        <v>0</v>
      </c>
      <c r="AL480" s="8">
        <f t="shared" si="175"/>
        <v>0</v>
      </c>
      <c r="AM480" s="4"/>
      <c r="AN480" s="4"/>
      <c r="AO480" s="4"/>
      <c r="AP480" s="4">
        <f t="shared" si="187"/>
        <v>0</v>
      </c>
      <c r="AQ480" s="8">
        <f t="shared" si="176"/>
        <v>0</v>
      </c>
      <c r="AR480" s="4"/>
      <c r="AS480" s="4"/>
      <c r="AT480" s="4"/>
      <c r="AU480" s="4">
        <f t="shared" si="188"/>
        <v>0</v>
      </c>
      <c r="AV480" s="8">
        <f t="shared" si="177"/>
        <v>0</v>
      </c>
      <c r="AW480" s="4"/>
      <c r="AX480" s="4"/>
      <c r="AY480" s="4"/>
      <c r="AZ480" s="4">
        <f t="shared" si="189"/>
        <v>0</v>
      </c>
      <c r="BA480" s="5">
        <f t="shared" si="178"/>
        <v>0</v>
      </c>
      <c r="BB480" s="4"/>
      <c r="BC480" s="4"/>
      <c r="BD480" s="4"/>
      <c r="BE480" s="4">
        <f t="shared" si="190"/>
        <v>0</v>
      </c>
      <c r="BF480" s="5">
        <f t="shared" si="179"/>
        <v>0</v>
      </c>
      <c r="BG480" s="4"/>
      <c r="BH480" s="4"/>
      <c r="BI480" s="4"/>
      <c r="BJ480" s="11">
        <f t="shared" si="191"/>
        <v>0</v>
      </c>
      <c r="BK480" s="12">
        <f t="shared" si="180"/>
        <v>0</v>
      </c>
    </row>
    <row r="481" spans="1:63" ht="31.5" x14ac:dyDescent="0.25">
      <c r="A481" s="2">
        <v>209559901</v>
      </c>
      <c r="B481" s="3" t="s">
        <v>540</v>
      </c>
      <c r="C481" s="36">
        <v>40.69</v>
      </c>
      <c r="D481" s="47">
        <v>0</v>
      </c>
      <c r="E481" s="37">
        <v>0</v>
      </c>
      <c r="F481" s="37">
        <v>0</v>
      </c>
      <c r="G481" s="37">
        <f t="shared" si="181"/>
        <v>0</v>
      </c>
      <c r="H481" s="37">
        <f t="shared" si="169"/>
        <v>0</v>
      </c>
      <c r="I481" s="38">
        <v>0</v>
      </c>
      <c r="J481" s="38">
        <v>0</v>
      </c>
      <c r="K481" s="39">
        <v>0</v>
      </c>
      <c r="L481" s="37">
        <f t="shared" si="184"/>
        <v>0</v>
      </c>
      <c r="M481" s="37">
        <f t="shared" si="182"/>
        <v>0</v>
      </c>
      <c r="N481" s="39">
        <v>0</v>
      </c>
      <c r="O481" s="39">
        <v>0</v>
      </c>
      <c r="P481" s="39">
        <v>0</v>
      </c>
      <c r="Q481" s="37">
        <f t="shared" si="183"/>
        <v>0</v>
      </c>
      <c r="R481" s="37">
        <f t="shared" si="170"/>
        <v>0</v>
      </c>
      <c r="S481" s="10"/>
      <c r="T481" s="9"/>
      <c r="U481" s="9"/>
      <c r="V481" s="7">
        <f t="shared" si="185"/>
        <v>0</v>
      </c>
      <c r="W481" s="5">
        <f t="shared" si="171"/>
        <v>0</v>
      </c>
      <c r="X481" s="9"/>
      <c r="Y481" s="9"/>
      <c r="Z481" s="9"/>
      <c r="AA481" s="4">
        <f t="shared" si="172"/>
        <v>0</v>
      </c>
      <c r="AB481" s="8">
        <f t="shared" si="173"/>
        <v>0</v>
      </c>
      <c r="AC481" s="9"/>
      <c r="AD481" s="6"/>
      <c r="AE481" s="6"/>
      <c r="AF481" s="4">
        <f t="shared" si="168"/>
        <v>0</v>
      </c>
      <c r="AG481" s="8">
        <f t="shared" si="174"/>
        <v>0</v>
      </c>
      <c r="AH481" s="4"/>
      <c r="AI481" s="4"/>
      <c r="AJ481" s="4"/>
      <c r="AK481" s="4">
        <f t="shared" si="186"/>
        <v>0</v>
      </c>
      <c r="AL481" s="8">
        <f t="shared" si="175"/>
        <v>0</v>
      </c>
      <c r="AM481" s="4"/>
      <c r="AN481" s="4"/>
      <c r="AO481" s="4"/>
      <c r="AP481" s="4">
        <f t="shared" si="187"/>
        <v>0</v>
      </c>
      <c r="AQ481" s="8">
        <f t="shared" si="176"/>
        <v>0</v>
      </c>
      <c r="AR481" s="4"/>
      <c r="AS481" s="4"/>
      <c r="AT481" s="4"/>
      <c r="AU481" s="4">
        <f t="shared" si="188"/>
        <v>0</v>
      </c>
      <c r="AV481" s="8">
        <f t="shared" si="177"/>
        <v>0</v>
      </c>
      <c r="AW481" s="4"/>
      <c r="AX481" s="4"/>
      <c r="AY481" s="4"/>
      <c r="AZ481" s="4">
        <f t="shared" si="189"/>
        <v>0</v>
      </c>
      <c r="BA481" s="5">
        <f t="shared" si="178"/>
        <v>0</v>
      </c>
      <c r="BB481" s="4"/>
      <c r="BC481" s="4"/>
      <c r="BD481" s="4"/>
      <c r="BE481" s="4">
        <f t="shared" si="190"/>
        <v>0</v>
      </c>
      <c r="BF481" s="5">
        <f t="shared" si="179"/>
        <v>0</v>
      </c>
      <c r="BG481" s="4"/>
      <c r="BH481" s="4"/>
      <c r="BI481" s="4"/>
      <c r="BJ481" s="11">
        <f t="shared" si="191"/>
        <v>0</v>
      </c>
      <c r="BK481" s="12">
        <f t="shared" si="180"/>
        <v>0</v>
      </c>
    </row>
    <row r="482" spans="1:63" ht="31.5" x14ac:dyDescent="0.25">
      <c r="A482" s="13">
        <v>209611001</v>
      </c>
      <c r="B482" s="14" t="s">
        <v>541</v>
      </c>
      <c r="C482" s="40">
        <v>24.49</v>
      </c>
      <c r="D482" s="47">
        <v>52885</v>
      </c>
      <c r="E482" s="37">
        <v>0</v>
      </c>
      <c r="F482" s="37">
        <v>0</v>
      </c>
      <c r="G482" s="37">
        <f t="shared" si="181"/>
        <v>52885</v>
      </c>
      <c r="H482" s="37">
        <f t="shared" si="169"/>
        <v>1295153.6499999999</v>
      </c>
      <c r="I482" s="38">
        <v>0</v>
      </c>
      <c r="J482" s="49">
        <v>0</v>
      </c>
      <c r="K482" s="39">
        <v>0</v>
      </c>
      <c r="L482" s="37">
        <f t="shared" si="184"/>
        <v>0</v>
      </c>
      <c r="M482" s="37">
        <f t="shared" si="182"/>
        <v>0</v>
      </c>
      <c r="N482" s="39">
        <v>0</v>
      </c>
      <c r="O482" s="39">
        <v>0</v>
      </c>
      <c r="P482" s="39">
        <v>0</v>
      </c>
      <c r="Q482" s="37">
        <f t="shared" si="183"/>
        <v>0</v>
      </c>
      <c r="R482" s="37">
        <f t="shared" si="170"/>
        <v>0</v>
      </c>
      <c r="S482" s="10"/>
      <c r="T482" s="9"/>
      <c r="U482" s="9"/>
      <c r="V482" s="7">
        <f t="shared" si="185"/>
        <v>0</v>
      </c>
      <c r="W482" s="5">
        <f t="shared" si="171"/>
        <v>0</v>
      </c>
      <c r="X482" s="9"/>
      <c r="Y482" s="9"/>
      <c r="Z482" s="9"/>
      <c r="AA482" s="4">
        <f t="shared" si="172"/>
        <v>0</v>
      </c>
      <c r="AB482" s="8">
        <f t="shared" si="173"/>
        <v>0</v>
      </c>
      <c r="AC482" s="9"/>
      <c r="AD482" s="6"/>
      <c r="AE482" s="6"/>
      <c r="AF482" s="4">
        <f t="shared" si="168"/>
        <v>0</v>
      </c>
      <c r="AG482" s="8">
        <f t="shared" si="174"/>
        <v>0</v>
      </c>
      <c r="AH482" s="4"/>
      <c r="AI482" s="4"/>
      <c r="AJ482" s="4"/>
      <c r="AK482" s="4">
        <f t="shared" si="186"/>
        <v>0</v>
      </c>
      <c r="AL482" s="8">
        <f t="shared" si="175"/>
        <v>0</v>
      </c>
      <c r="AM482" s="4"/>
      <c r="AN482" s="4"/>
      <c r="AO482" s="4"/>
      <c r="AP482" s="4">
        <f t="shared" si="187"/>
        <v>0</v>
      </c>
      <c r="AQ482" s="8">
        <f t="shared" si="176"/>
        <v>0</v>
      </c>
      <c r="AR482" s="4"/>
      <c r="AS482" s="4"/>
      <c r="AT482" s="4"/>
      <c r="AU482" s="4">
        <f t="shared" si="188"/>
        <v>0</v>
      </c>
      <c r="AV482" s="8">
        <f t="shared" si="177"/>
        <v>0</v>
      </c>
      <c r="AW482" s="4"/>
      <c r="AX482" s="4"/>
      <c r="AY482" s="4"/>
      <c r="AZ482" s="4">
        <f t="shared" si="189"/>
        <v>0</v>
      </c>
      <c r="BA482" s="5">
        <f t="shared" si="178"/>
        <v>0</v>
      </c>
      <c r="BB482" s="4"/>
      <c r="BC482" s="4"/>
      <c r="BD482" s="4"/>
      <c r="BE482" s="4">
        <f t="shared" si="190"/>
        <v>0</v>
      </c>
      <c r="BF482" s="5">
        <f t="shared" si="179"/>
        <v>0</v>
      </c>
      <c r="BG482" s="4"/>
      <c r="BH482" s="4"/>
      <c r="BI482" s="4"/>
      <c r="BJ482" s="11">
        <f t="shared" si="191"/>
        <v>0</v>
      </c>
      <c r="BK482" s="12">
        <f t="shared" si="180"/>
        <v>0</v>
      </c>
    </row>
    <row r="483" spans="1:63" ht="15.75" x14ac:dyDescent="0.25">
      <c r="A483" s="2">
        <v>209870801</v>
      </c>
      <c r="B483" s="3" t="s">
        <v>542</v>
      </c>
      <c r="C483" s="36">
        <v>0.25</v>
      </c>
      <c r="D483" s="47">
        <v>139380</v>
      </c>
      <c r="E483" s="37">
        <v>0</v>
      </c>
      <c r="F483" s="37">
        <v>1585</v>
      </c>
      <c r="G483" s="37">
        <f t="shared" si="181"/>
        <v>140965</v>
      </c>
      <c r="H483" s="37">
        <f t="shared" si="169"/>
        <v>35241.25</v>
      </c>
      <c r="I483" s="43">
        <v>0</v>
      </c>
      <c r="J483" s="38">
        <v>0</v>
      </c>
      <c r="K483" s="39">
        <v>0</v>
      </c>
      <c r="L483" s="37">
        <f t="shared" si="184"/>
        <v>0</v>
      </c>
      <c r="M483" s="37">
        <f t="shared" si="182"/>
        <v>0</v>
      </c>
      <c r="N483" s="39">
        <v>0</v>
      </c>
      <c r="O483" s="39">
        <v>0</v>
      </c>
      <c r="P483" s="39">
        <v>0</v>
      </c>
      <c r="Q483" s="37">
        <f t="shared" si="183"/>
        <v>0</v>
      </c>
      <c r="R483" s="37">
        <f t="shared" si="170"/>
        <v>0</v>
      </c>
      <c r="S483" s="10"/>
      <c r="T483" s="9"/>
      <c r="U483" s="9"/>
      <c r="V483" s="7">
        <f t="shared" si="185"/>
        <v>0</v>
      </c>
      <c r="W483" s="5">
        <f t="shared" si="171"/>
        <v>0</v>
      </c>
      <c r="X483" s="9"/>
      <c r="Y483" s="9"/>
      <c r="Z483" s="9"/>
      <c r="AA483" s="4">
        <f t="shared" si="172"/>
        <v>0</v>
      </c>
      <c r="AB483" s="8">
        <f t="shared" si="173"/>
        <v>0</v>
      </c>
      <c r="AC483" s="9"/>
      <c r="AD483" s="6"/>
      <c r="AE483" s="6"/>
      <c r="AF483" s="4">
        <f t="shared" si="168"/>
        <v>0</v>
      </c>
      <c r="AG483" s="8">
        <f t="shared" si="174"/>
        <v>0</v>
      </c>
      <c r="AH483" s="4"/>
      <c r="AI483" s="4"/>
      <c r="AJ483" s="4"/>
      <c r="AK483" s="4">
        <f t="shared" si="186"/>
        <v>0</v>
      </c>
      <c r="AL483" s="8">
        <f t="shared" si="175"/>
        <v>0</v>
      </c>
      <c r="AM483" s="4"/>
      <c r="AN483" s="4"/>
      <c r="AO483" s="4"/>
      <c r="AP483" s="4">
        <f t="shared" si="187"/>
        <v>0</v>
      </c>
      <c r="AQ483" s="8">
        <f t="shared" si="176"/>
        <v>0</v>
      </c>
      <c r="AR483" s="4"/>
      <c r="AS483" s="4"/>
      <c r="AT483" s="4"/>
      <c r="AU483" s="4">
        <f t="shared" si="188"/>
        <v>0</v>
      </c>
      <c r="AV483" s="8">
        <f t="shared" si="177"/>
        <v>0</v>
      </c>
      <c r="AW483" s="4"/>
      <c r="AX483" s="4"/>
      <c r="AY483" s="4"/>
      <c r="AZ483" s="4">
        <f t="shared" si="189"/>
        <v>0</v>
      </c>
      <c r="BA483" s="5">
        <f t="shared" si="178"/>
        <v>0</v>
      </c>
      <c r="BB483" s="4"/>
      <c r="BC483" s="4"/>
      <c r="BD483" s="4"/>
      <c r="BE483" s="4">
        <f t="shared" si="190"/>
        <v>0</v>
      </c>
      <c r="BF483" s="5">
        <f t="shared" si="179"/>
        <v>0</v>
      </c>
      <c r="BG483" s="4"/>
      <c r="BH483" s="4"/>
      <c r="BI483" s="4"/>
      <c r="BJ483" s="11">
        <f t="shared" si="191"/>
        <v>0</v>
      </c>
      <c r="BK483" s="12">
        <f t="shared" si="180"/>
        <v>0</v>
      </c>
    </row>
    <row r="484" spans="1:63" ht="15.75" x14ac:dyDescent="0.25">
      <c r="A484" s="13">
        <v>209870901</v>
      </c>
      <c r="B484" s="14" t="s">
        <v>543</v>
      </c>
      <c r="C484" s="40">
        <v>0.25</v>
      </c>
      <c r="D484" s="47">
        <v>79350</v>
      </c>
      <c r="E484" s="37">
        <v>0</v>
      </c>
      <c r="F484" s="37">
        <v>0</v>
      </c>
      <c r="G484" s="37">
        <f t="shared" si="181"/>
        <v>79350</v>
      </c>
      <c r="H484" s="37">
        <f t="shared" si="169"/>
        <v>19837.5</v>
      </c>
      <c r="I484" s="38">
        <v>0</v>
      </c>
      <c r="J484" s="38">
        <v>0</v>
      </c>
      <c r="K484" s="39">
        <v>0</v>
      </c>
      <c r="L484" s="37">
        <f t="shared" si="184"/>
        <v>0</v>
      </c>
      <c r="M484" s="37">
        <f t="shared" si="182"/>
        <v>0</v>
      </c>
      <c r="N484" s="39">
        <v>0</v>
      </c>
      <c r="O484" s="39">
        <v>0</v>
      </c>
      <c r="P484" s="39">
        <v>0</v>
      </c>
      <c r="Q484" s="37">
        <f t="shared" si="183"/>
        <v>0</v>
      </c>
      <c r="R484" s="37">
        <f t="shared" si="170"/>
        <v>0</v>
      </c>
      <c r="S484" s="10"/>
      <c r="T484" s="9"/>
      <c r="U484" s="9"/>
      <c r="V484" s="7">
        <f t="shared" si="185"/>
        <v>0</v>
      </c>
      <c r="W484" s="5">
        <f t="shared" si="171"/>
        <v>0</v>
      </c>
      <c r="X484" s="9"/>
      <c r="Y484" s="9"/>
      <c r="Z484" s="9"/>
      <c r="AA484" s="4">
        <f t="shared" si="172"/>
        <v>0</v>
      </c>
      <c r="AB484" s="8">
        <f t="shared" si="173"/>
        <v>0</v>
      </c>
      <c r="AC484" s="9"/>
      <c r="AD484" s="6"/>
      <c r="AE484" s="6"/>
      <c r="AF484" s="4">
        <f t="shared" si="168"/>
        <v>0</v>
      </c>
      <c r="AG484" s="8">
        <f t="shared" si="174"/>
        <v>0</v>
      </c>
      <c r="AH484" s="4"/>
      <c r="AI484" s="4"/>
      <c r="AJ484" s="4"/>
      <c r="AK484" s="4">
        <f t="shared" si="186"/>
        <v>0</v>
      </c>
      <c r="AL484" s="8">
        <f t="shared" si="175"/>
        <v>0</v>
      </c>
      <c r="AM484" s="4"/>
      <c r="AN484" s="4"/>
      <c r="AO484" s="4"/>
      <c r="AP484" s="4">
        <f t="shared" si="187"/>
        <v>0</v>
      </c>
      <c r="AQ484" s="8">
        <f t="shared" si="176"/>
        <v>0</v>
      </c>
      <c r="AR484" s="4"/>
      <c r="AS484" s="4"/>
      <c r="AT484" s="4"/>
      <c r="AU484" s="4">
        <f t="shared" si="188"/>
        <v>0</v>
      </c>
      <c r="AV484" s="8">
        <f t="shared" si="177"/>
        <v>0</v>
      </c>
      <c r="AW484" s="4"/>
      <c r="AX484" s="4"/>
      <c r="AY484" s="4"/>
      <c r="AZ484" s="4">
        <f t="shared" si="189"/>
        <v>0</v>
      </c>
      <c r="BA484" s="5">
        <f t="shared" si="178"/>
        <v>0</v>
      </c>
      <c r="BB484" s="4"/>
      <c r="BC484" s="4"/>
      <c r="BD484" s="4"/>
      <c r="BE484" s="4">
        <f t="shared" si="190"/>
        <v>0</v>
      </c>
      <c r="BF484" s="5">
        <f t="shared" si="179"/>
        <v>0</v>
      </c>
      <c r="BG484" s="4"/>
      <c r="BH484" s="4"/>
      <c r="BI484" s="4"/>
      <c r="BJ484" s="11">
        <f t="shared" si="191"/>
        <v>0</v>
      </c>
      <c r="BK484" s="12">
        <f t="shared" si="180"/>
        <v>0</v>
      </c>
    </row>
    <row r="485" spans="1:63" ht="15.75" x14ac:dyDescent="0.25">
      <c r="A485" s="2">
        <v>209871001</v>
      </c>
      <c r="B485" s="3" t="s">
        <v>544</v>
      </c>
      <c r="C485" s="36">
        <v>0.6</v>
      </c>
      <c r="D485" s="47">
        <v>0</v>
      </c>
      <c r="E485" s="37">
        <v>0</v>
      </c>
      <c r="F485" s="37">
        <v>0</v>
      </c>
      <c r="G485" s="37">
        <f t="shared" si="181"/>
        <v>0</v>
      </c>
      <c r="H485" s="37">
        <f t="shared" si="169"/>
        <v>0</v>
      </c>
      <c r="I485" s="38">
        <v>0</v>
      </c>
      <c r="J485" s="38">
        <v>0</v>
      </c>
      <c r="K485" s="39">
        <v>0</v>
      </c>
      <c r="L485" s="37">
        <f t="shared" si="184"/>
        <v>0</v>
      </c>
      <c r="M485" s="37">
        <f t="shared" si="182"/>
        <v>0</v>
      </c>
      <c r="N485" s="39">
        <v>0</v>
      </c>
      <c r="O485" s="39">
        <v>0</v>
      </c>
      <c r="P485" s="39">
        <v>0</v>
      </c>
      <c r="Q485" s="37">
        <f t="shared" si="183"/>
        <v>0</v>
      </c>
      <c r="R485" s="37">
        <f t="shared" si="170"/>
        <v>0</v>
      </c>
      <c r="S485" s="10"/>
      <c r="T485" s="9"/>
      <c r="U485" s="9"/>
      <c r="V485" s="7">
        <f t="shared" si="185"/>
        <v>0</v>
      </c>
      <c r="W485" s="5">
        <f t="shared" si="171"/>
        <v>0</v>
      </c>
      <c r="X485" s="9"/>
      <c r="Y485" s="9"/>
      <c r="Z485" s="9"/>
      <c r="AA485" s="4">
        <f t="shared" si="172"/>
        <v>0</v>
      </c>
      <c r="AB485" s="8">
        <f t="shared" si="173"/>
        <v>0</v>
      </c>
      <c r="AC485" s="9"/>
      <c r="AD485" s="6"/>
      <c r="AE485" s="6"/>
      <c r="AF485" s="4">
        <f t="shared" si="168"/>
        <v>0</v>
      </c>
      <c r="AG485" s="8">
        <f t="shared" si="174"/>
        <v>0</v>
      </c>
      <c r="AH485" s="4"/>
      <c r="AI485" s="4"/>
      <c r="AJ485" s="4"/>
      <c r="AK485" s="4">
        <f t="shared" si="186"/>
        <v>0</v>
      </c>
      <c r="AL485" s="8">
        <f t="shared" si="175"/>
        <v>0</v>
      </c>
      <c r="AM485" s="4"/>
      <c r="AN485" s="4"/>
      <c r="AO485" s="4"/>
      <c r="AP485" s="4">
        <f t="shared" si="187"/>
        <v>0</v>
      </c>
      <c r="AQ485" s="8">
        <f t="shared" si="176"/>
        <v>0</v>
      </c>
      <c r="AR485" s="4"/>
      <c r="AS485" s="4"/>
      <c r="AT485" s="4"/>
      <c r="AU485" s="4">
        <f t="shared" si="188"/>
        <v>0</v>
      </c>
      <c r="AV485" s="8">
        <f t="shared" si="177"/>
        <v>0</v>
      </c>
      <c r="AW485" s="4"/>
      <c r="AX485" s="4"/>
      <c r="AY485" s="4"/>
      <c r="AZ485" s="4">
        <f t="shared" si="189"/>
        <v>0</v>
      </c>
      <c r="BA485" s="5">
        <f t="shared" si="178"/>
        <v>0</v>
      </c>
      <c r="BB485" s="4"/>
      <c r="BC485" s="4"/>
      <c r="BD485" s="4"/>
      <c r="BE485" s="4">
        <f t="shared" si="190"/>
        <v>0</v>
      </c>
      <c r="BF485" s="5">
        <f t="shared" si="179"/>
        <v>0</v>
      </c>
      <c r="BG485" s="4"/>
      <c r="BH485" s="4"/>
      <c r="BI485" s="4"/>
      <c r="BJ485" s="11">
        <f t="shared" si="191"/>
        <v>0</v>
      </c>
      <c r="BK485" s="12">
        <f t="shared" si="180"/>
        <v>0</v>
      </c>
    </row>
    <row r="486" spans="1:63" ht="47.25" x14ac:dyDescent="0.25">
      <c r="A486" s="13">
        <v>209871301</v>
      </c>
      <c r="B486" s="14" t="s">
        <v>545</v>
      </c>
      <c r="C486" s="40">
        <v>205</v>
      </c>
      <c r="D486" s="47">
        <v>0</v>
      </c>
      <c r="E486" s="37">
        <v>0</v>
      </c>
      <c r="F486" s="37">
        <v>0</v>
      </c>
      <c r="G486" s="37">
        <f t="shared" si="181"/>
        <v>0</v>
      </c>
      <c r="H486" s="37">
        <f t="shared" si="169"/>
        <v>0</v>
      </c>
      <c r="I486" s="38">
        <v>0</v>
      </c>
      <c r="J486" s="38">
        <v>0</v>
      </c>
      <c r="K486" s="39">
        <v>0</v>
      </c>
      <c r="L486" s="37">
        <f t="shared" si="184"/>
        <v>0</v>
      </c>
      <c r="M486" s="37">
        <f t="shared" si="182"/>
        <v>0</v>
      </c>
      <c r="N486" s="39">
        <v>0</v>
      </c>
      <c r="O486" s="39">
        <v>0</v>
      </c>
      <c r="P486" s="39">
        <v>0</v>
      </c>
      <c r="Q486" s="37">
        <f t="shared" si="183"/>
        <v>0</v>
      </c>
      <c r="R486" s="37">
        <f t="shared" si="170"/>
        <v>0</v>
      </c>
      <c r="S486" s="10"/>
      <c r="T486" s="9"/>
      <c r="U486" s="9"/>
      <c r="V486" s="7">
        <f t="shared" si="185"/>
        <v>0</v>
      </c>
      <c r="W486" s="5">
        <f t="shared" si="171"/>
        <v>0</v>
      </c>
      <c r="X486" s="9"/>
      <c r="Y486" s="9"/>
      <c r="Z486" s="9"/>
      <c r="AA486" s="4">
        <f t="shared" si="172"/>
        <v>0</v>
      </c>
      <c r="AB486" s="8">
        <f t="shared" si="173"/>
        <v>0</v>
      </c>
      <c r="AC486" s="9"/>
      <c r="AD486" s="6"/>
      <c r="AE486" s="6"/>
      <c r="AF486" s="4">
        <f t="shared" si="168"/>
        <v>0</v>
      </c>
      <c r="AG486" s="8">
        <f t="shared" si="174"/>
        <v>0</v>
      </c>
      <c r="AH486" s="4"/>
      <c r="AI486" s="4"/>
      <c r="AJ486" s="4"/>
      <c r="AK486" s="4">
        <f t="shared" si="186"/>
        <v>0</v>
      </c>
      <c r="AL486" s="8">
        <f t="shared" si="175"/>
        <v>0</v>
      </c>
      <c r="AM486" s="4"/>
      <c r="AN486" s="4"/>
      <c r="AO486" s="4"/>
      <c r="AP486" s="4">
        <f t="shared" si="187"/>
        <v>0</v>
      </c>
      <c r="AQ486" s="8">
        <f t="shared" si="176"/>
        <v>0</v>
      </c>
      <c r="AR486" s="4"/>
      <c r="AS486" s="4"/>
      <c r="AT486" s="4"/>
      <c r="AU486" s="4">
        <f t="shared" si="188"/>
        <v>0</v>
      </c>
      <c r="AV486" s="8">
        <f t="shared" si="177"/>
        <v>0</v>
      </c>
      <c r="AW486" s="4"/>
      <c r="AX486" s="4"/>
      <c r="AY486" s="4"/>
      <c r="AZ486" s="4">
        <f t="shared" si="189"/>
        <v>0</v>
      </c>
      <c r="BA486" s="5">
        <f t="shared" si="178"/>
        <v>0</v>
      </c>
      <c r="BB486" s="4"/>
      <c r="BC486" s="4"/>
      <c r="BD486" s="4"/>
      <c r="BE486" s="4">
        <f t="shared" si="190"/>
        <v>0</v>
      </c>
      <c r="BF486" s="5">
        <f t="shared" si="179"/>
        <v>0</v>
      </c>
      <c r="BG486" s="4"/>
      <c r="BH486" s="4"/>
      <c r="BI486" s="4"/>
      <c r="BJ486" s="11">
        <f t="shared" si="191"/>
        <v>0</v>
      </c>
      <c r="BK486" s="12">
        <f t="shared" si="180"/>
        <v>0</v>
      </c>
    </row>
    <row r="487" spans="1:63" ht="47.25" x14ac:dyDescent="0.25">
      <c r="A487" s="2">
        <v>209871401</v>
      </c>
      <c r="B487" s="3" t="s">
        <v>546</v>
      </c>
      <c r="C487" s="36">
        <v>205</v>
      </c>
      <c r="D487" s="47">
        <v>0</v>
      </c>
      <c r="E487" s="37">
        <v>0</v>
      </c>
      <c r="F487" s="37">
        <v>0</v>
      </c>
      <c r="G487" s="37">
        <f t="shared" si="181"/>
        <v>0</v>
      </c>
      <c r="H487" s="37">
        <f t="shared" si="169"/>
        <v>0</v>
      </c>
      <c r="I487" s="38">
        <v>0</v>
      </c>
      <c r="J487" s="38">
        <v>0</v>
      </c>
      <c r="K487" s="39">
        <v>0</v>
      </c>
      <c r="L487" s="37">
        <f t="shared" si="184"/>
        <v>0</v>
      </c>
      <c r="M487" s="37">
        <f t="shared" si="182"/>
        <v>0</v>
      </c>
      <c r="N487" s="39">
        <v>0</v>
      </c>
      <c r="O487" s="39">
        <v>0</v>
      </c>
      <c r="P487" s="39">
        <v>0</v>
      </c>
      <c r="Q487" s="37">
        <f t="shared" si="183"/>
        <v>0</v>
      </c>
      <c r="R487" s="37">
        <f t="shared" si="170"/>
        <v>0</v>
      </c>
      <c r="S487" s="10"/>
      <c r="T487" s="9"/>
      <c r="U487" s="9"/>
      <c r="V487" s="7">
        <f t="shared" si="185"/>
        <v>0</v>
      </c>
      <c r="W487" s="5">
        <f t="shared" si="171"/>
        <v>0</v>
      </c>
      <c r="X487" s="9"/>
      <c r="Y487" s="9"/>
      <c r="Z487" s="9"/>
      <c r="AA487" s="4">
        <f t="shared" si="172"/>
        <v>0</v>
      </c>
      <c r="AB487" s="8">
        <f t="shared" si="173"/>
        <v>0</v>
      </c>
      <c r="AC487" s="9"/>
      <c r="AD487" s="6"/>
      <c r="AE487" s="6"/>
      <c r="AF487" s="4">
        <f t="shared" si="168"/>
        <v>0</v>
      </c>
      <c r="AG487" s="8">
        <f t="shared" si="174"/>
        <v>0</v>
      </c>
      <c r="AH487" s="4"/>
      <c r="AI487" s="4"/>
      <c r="AJ487" s="4"/>
      <c r="AK487" s="4">
        <f t="shared" si="186"/>
        <v>0</v>
      </c>
      <c r="AL487" s="8">
        <f t="shared" si="175"/>
        <v>0</v>
      </c>
      <c r="AM487" s="4"/>
      <c r="AN487" s="4"/>
      <c r="AO487" s="4"/>
      <c r="AP487" s="4">
        <f t="shared" si="187"/>
        <v>0</v>
      </c>
      <c r="AQ487" s="8">
        <f t="shared" si="176"/>
        <v>0</v>
      </c>
      <c r="AR487" s="4"/>
      <c r="AS487" s="4"/>
      <c r="AT487" s="4"/>
      <c r="AU487" s="4">
        <f t="shared" si="188"/>
        <v>0</v>
      </c>
      <c r="AV487" s="8">
        <f t="shared" si="177"/>
        <v>0</v>
      </c>
      <c r="AW487" s="4"/>
      <c r="AX487" s="4"/>
      <c r="AY487" s="4"/>
      <c r="AZ487" s="4">
        <f t="shared" si="189"/>
        <v>0</v>
      </c>
      <c r="BA487" s="5">
        <f t="shared" si="178"/>
        <v>0</v>
      </c>
      <c r="BB487" s="4"/>
      <c r="BC487" s="4"/>
      <c r="BD487" s="4"/>
      <c r="BE487" s="4">
        <f t="shared" si="190"/>
        <v>0</v>
      </c>
      <c r="BF487" s="5">
        <f t="shared" si="179"/>
        <v>0</v>
      </c>
      <c r="BG487" s="4"/>
      <c r="BH487" s="4"/>
      <c r="BI487" s="4"/>
      <c r="BJ487" s="11">
        <f t="shared" si="191"/>
        <v>0</v>
      </c>
      <c r="BK487" s="12">
        <f t="shared" si="180"/>
        <v>0</v>
      </c>
    </row>
    <row r="488" spans="1:63" ht="47.25" x14ac:dyDescent="0.25">
      <c r="A488" s="13">
        <v>209871501</v>
      </c>
      <c r="B488" s="14" t="s">
        <v>547</v>
      </c>
      <c r="C488" s="40">
        <v>205</v>
      </c>
      <c r="D488" s="47">
        <v>0</v>
      </c>
      <c r="E488" s="37">
        <v>0</v>
      </c>
      <c r="F488" s="37">
        <v>0</v>
      </c>
      <c r="G488" s="37">
        <f t="shared" si="181"/>
        <v>0</v>
      </c>
      <c r="H488" s="37">
        <f t="shared" si="169"/>
        <v>0</v>
      </c>
      <c r="I488" s="38">
        <v>0</v>
      </c>
      <c r="J488" s="38">
        <v>0</v>
      </c>
      <c r="K488" s="39">
        <v>0</v>
      </c>
      <c r="L488" s="37">
        <f t="shared" si="184"/>
        <v>0</v>
      </c>
      <c r="M488" s="37">
        <f t="shared" si="182"/>
        <v>0</v>
      </c>
      <c r="N488" s="39">
        <v>0</v>
      </c>
      <c r="O488" s="39">
        <v>0</v>
      </c>
      <c r="P488" s="39">
        <v>0</v>
      </c>
      <c r="Q488" s="37">
        <f t="shared" si="183"/>
        <v>0</v>
      </c>
      <c r="R488" s="37">
        <f t="shared" si="170"/>
        <v>0</v>
      </c>
      <c r="S488" s="10"/>
      <c r="T488" s="9"/>
      <c r="U488" s="9"/>
      <c r="V488" s="7">
        <f t="shared" si="185"/>
        <v>0</v>
      </c>
      <c r="W488" s="5">
        <f t="shared" si="171"/>
        <v>0</v>
      </c>
      <c r="X488" s="9"/>
      <c r="Y488" s="9"/>
      <c r="Z488" s="9"/>
      <c r="AA488" s="4">
        <f t="shared" si="172"/>
        <v>0</v>
      </c>
      <c r="AB488" s="8">
        <f t="shared" si="173"/>
        <v>0</v>
      </c>
      <c r="AC488" s="9"/>
      <c r="AD488" s="6"/>
      <c r="AE488" s="6"/>
      <c r="AF488" s="4">
        <f t="shared" si="168"/>
        <v>0</v>
      </c>
      <c r="AG488" s="8">
        <f t="shared" si="174"/>
        <v>0</v>
      </c>
      <c r="AH488" s="4"/>
      <c r="AI488" s="4"/>
      <c r="AJ488" s="4"/>
      <c r="AK488" s="4">
        <f t="shared" si="186"/>
        <v>0</v>
      </c>
      <c r="AL488" s="8">
        <f t="shared" si="175"/>
        <v>0</v>
      </c>
      <c r="AM488" s="4"/>
      <c r="AN488" s="4"/>
      <c r="AO488" s="4"/>
      <c r="AP488" s="4">
        <f t="shared" si="187"/>
        <v>0</v>
      </c>
      <c r="AQ488" s="8">
        <f t="shared" si="176"/>
        <v>0</v>
      </c>
      <c r="AR488" s="4"/>
      <c r="AS488" s="4"/>
      <c r="AT488" s="4"/>
      <c r="AU488" s="4">
        <f t="shared" si="188"/>
        <v>0</v>
      </c>
      <c r="AV488" s="8">
        <f t="shared" si="177"/>
        <v>0</v>
      </c>
      <c r="AW488" s="4"/>
      <c r="AX488" s="4"/>
      <c r="AY488" s="4"/>
      <c r="AZ488" s="4">
        <f t="shared" si="189"/>
        <v>0</v>
      </c>
      <c r="BA488" s="5">
        <f t="shared" si="178"/>
        <v>0</v>
      </c>
      <c r="BB488" s="4"/>
      <c r="BC488" s="4"/>
      <c r="BD488" s="4"/>
      <c r="BE488" s="4">
        <f t="shared" si="190"/>
        <v>0</v>
      </c>
      <c r="BF488" s="5">
        <f t="shared" si="179"/>
        <v>0</v>
      </c>
      <c r="BG488" s="4"/>
      <c r="BH488" s="4"/>
      <c r="BI488" s="4"/>
      <c r="BJ488" s="11">
        <f t="shared" si="191"/>
        <v>0</v>
      </c>
      <c r="BK488" s="12">
        <f t="shared" si="180"/>
        <v>0</v>
      </c>
    </row>
    <row r="489" spans="1:63" ht="47.25" x14ac:dyDescent="0.25">
      <c r="A489" s="2">
        <v>209871601</v>
      </c>
      <c r="B489" s="3" t="s">
        <v>548</v>
      </c>
      <c r="C489" s="36">
        <v>205</v>
      </c>
      <c r="D489" s="47">
        <v>0</v>
      </c>
      <c r="E489" s="37">
        <v>0</v>
      </c>
      <c r="F489" s="37">
        <v>0</v>
      </c>
      <c r="G489" s="37">
        <f t="shared" si="181"/>
        <v>0</v>
      </c>
      <c r="H489" s="37">
        <f t="shared" si="169"/>
        <v>0</v>
      </c>
      <c r="I489" s="38">
        <v>0</v>
      </c>
      <c r="J489" s="38">
        <v>0</v>
      </c>
      <c r="K489" s="39">
        <v>0</v>
      </c>
      <c r="L489" s="37">
        <f t="shared" si="184"/>
        <v>0</v>
      </c>
      <c r="M489" s="37">
        <f t="shared" si="182"/>
        <v>0</v>
      </c>
      <c r="N489" s="39">
        <v>0</v>
      </c>
      <c r="O489" s="39">
        <v>0</v>
      </c>
      <c r="P489" s="39">
        <v>0</v>
      </c>
      <c r="Q489" s="37">
        <f t="shared" si="183"/>
        <v>0</v>
      </c>
      <c r="R489" s="37">
        <f t="shared" si="170"/>
        <v>0</v>
      </c>
      <c r="S489" s="10"/>
      <c r="T489" s="9"/>
      <c r="U489" s="9"/>
      <c r="V489" s="7">
        <f t="shared" si="185"/>
        <v>0</v>
      </c>
      <c r="W489" s="5">
        <f t="shared" si="171"/>
        <v>0</v>
      </c>
      <c r="X489" s="9"/>
      <c r="Y489" s="9"/>
      <c r="Z489" s="9"/>
      <c r="AA489" s="4">
        <f t="shared" si="172"/>
        <v>0</v>
      </c>
      <c r="AB489" s="8">
        <f t="shared" si="173"/>
        <v>0</v>
      </c>
      <c r="AC489" s="9"/>
      <c r="AD489" s="6"/>
      <c r="AE489" s="6"/>
      <c r="AF489" s="4">
        <f t="shared" si="168"/>
        <v>0</v>
      </c>
      <c r="AG489" s="8">
        <f t="shared" si="174"/>
        <v>0</v>
      </c>
      <c r="AH489" s="4"/>
      <c r="AI489" s="4"/>
      <c r="AJ489" s="4"/>
      <c r="AK489" s="4">
        <f t="shared" si="186"/>
        <v>0</v>
      </c>
      <c r="AL489" s="8">
        <f t="shared" si="175"/>
        <v>0</v>
      </c>
      <c r="AM489" s="4"/>
      <c r="AN489" s="4"/>
      <c r="AO489" s="4"/>
      <c r="AP489" s="4">
        <f t="shared" si="187"/>
        <v>0</v>
      </c>
      <c r="AQ489" s="8">
        <f t="shared" si="176"/>
        <v>0</v>
      </c>
      <c r="AR489" s="4"/>
      <c r="AS489" s="4"/>
      <c r="AT489" s="4"/>
      <c r="AU489" s="4">
        <f t="shared" si="188"/>
        <v>0</v>
      </c>
      <c r="AV489" s="8">
        <f t="shared" si="177"/>
        <v>0</v>
      </c>
      <c r="AW489" s="4"/>
      <c r="AX489" s="4"/>
      <c r="AY489" s="4"/>
      <c r="AZ489" s="4">
        <f t="shared" si="189"/>
        <v>0</v>
      </c>
      <c r="BA489" s="5">
        <f t="shared" si="178"/>
        <v>0</v>
      </c>
      <c r="BB489" s="4"/>
      <c r="BC489" s="4"/>
      <c r="BD489" s="4"/>
      <c r="BE489" s="4">
        <f t="shared" si="190"/>
        <v>0</v>
      </c>
      <c r="BF489" s="5">
        <f t="shared" si="179"/>
        <v>0</v>
      </c>
      <c r="BG489" s="4"/>
      <c r="BH489" s="4"/>
      <c r="BI489" s="4"/>
      <c r="BJ489" s="11">
        <f t="shared" si="191"/>
        <v>0</v>
      </c>
      <c r="BK489" s="12">
        <f t="shared" si="180"/>
        <v>0</v>
      </c>
    </row>
    <row r="490" spans="1:63" ht="47.25" x14ac:dyDescent="0.25">
      <c r="A490" s="13">
        <v>209871701</v>
      </c>
      <c r="B490" s="14" t="s">
        <v>549</v>
      </c>
      <c r="C490" s="40">
        <v>205</v>
      </c>
      <c r="D490" s="47">
        <v>0</v>
      </c>
      <c r="E490" s="37">
        <v>0</v>
      </c>
      <c r="F490" s="37">
        <v>0</v>
      </c>
      <c r="G490" s="37">
        <f t="shared" si="181"/>
        <v>0</v>
      </c>
      <c r="H490" s="37">
        <f t="shared" si="169"/>
        <v>0</v>
      </c>
      <c r="I490" s="38">
        <v>0</v>
      </c>
      <c r="J490" s="38">
        <v>0</v>
      </c>
      <c r="K490" s="39">
        <v>0</v>
      </c>
      <c r="L490" s="37">
        <f t="shared" si="184"/>
        <v>0</v>
      </c>
      <c r="M490" s="37">
        <f t="shared" si="182"/>
        <v>0</v>
      </c>
      <c r="N490" s="39">
        <v>0</v>
      </c>
      <c r="O490" s="39">
        <v>0</v>
      </c>
      <c r="P490" s="39">
        <v>0</v>
      </c>
      <c r="Q490" s="37">
        <f t="shared" si="183"/>
        <v>0</v>
      </c>
      <c r="R490" s="37">
        <f t="shared" si="170"/>
        <v>0</v>
      </c>
      <c r="S490" s="10"/>
      <c r="T490" s="9"/>
      <c r="U490" s="9"/>
      <c r="V490" s="7">
        <f t="shared" si="185"/>
        <v>0</v>
      </c>
      <c r="W490" s="5">
        <f t="shared" si="171"/>
        <v>0</v>
      </c>
      <c r="X490" s="9"/>
      <c r="Y490" s="9"/>
      <c r="Z490" s="9"/>
      <c r="AA490" s="4">
        <f t="shared" si="172"/>
        <v>0</v>
      </c>
      <c r="AB490" s="8">
        <f t="shared" si="173"/>
        <v>0</v>
      </c>
      <c r="AC490" s="9"/>
      <c r="AD490" s="6"/>
      <c r="AE490" s="6"/>
      <c r="AF490" s="4">
        <f t="shared" si="168"/>
        <v>0</v>
      </c>
      <c r="AG490" s="8">
        <f t="shared" si="174"/>
        <v>0</v>
      </c>
      <c r="AH490" s="4"/>
      <c r="AI490" s="4"/>
      <c r="AJ490" s="4"/>
      <c r="AK490" s="4">
        <f t="shared" si="186"/>
        <v>0</v>
      </c>
      <c r="AL490" s="8">
        <f t="shared" si="175"/>
        <v>0</v>
      </c>
      <c r="AM490" s="4"/>
      <c r="AN490" s="4"/>
      <c r="AO490" s="4"/>
      <c r="AP490" s="4">
        <f t="shared" si="187"/>
        <v>0</v>
      </c>
      <c r="AQ490" s="8">
        <f t="shared" si="176"/>
        <v>0</v>
      </c>
      <c r="AR490" s="4"/>
      <c r="AS490" s="4"/>
      <c r="AT490" s="4"/>
      <c r="AU490" s="4">
        <f t="shared" si="188"/>
        <v>0</v>
      </c>
      <c r="AV490" s="8">
        <f t="shared" si="177"/>
        <v>0</v>
      </c>
      <c r="AW490" s="4"/>
      <c r="AX490" s="4"/>
      <c r="AY490" s="4"/>
      <c r="AZ490" s="4">
        <f t="shared" si="189"/>
        <v>0</v>
      </c>
      <c r="BA490" s="5">
        <f t="shared" si="178"/>
        <v>0</v>
      </c>
      <c r="BB490" s="4"/>
      <c r="BC490" s="4"/>
      <c r="BD490" s="4"/>
      <c r="BE490" s="4">
        <f t="shared" si="190"/>
        <v>0</v>
      </c>
      <c r="BF490" s="5">
        <f t="shared" si="179"/>
        <v>0</v>
      </c>
      <c r="BG490" s="4"/>
      <c r="BH490" s="4"/>
      <c r="BI490" s="4"/>
      <c r="BJ490" s="11">
        <f t="shared" si="191"/>
        <v>0</v>
      </c>
      <c r="BK490" s="12">
        <f t="shared" si="180"/>
        <v>0</v>
      </c>
    </row>
    <row r="491" spans="1:63" ht="15.75" x14ac:dyDescent="0.25">
      <c r="A491" s="2">
        <v>209038207</v>
      </c>
      <c r="B491" s="3" t="s">
        <v>550</v>
      </c>
      <c r="C491" s="36">
        <v>15.225</v>
      </c>
      <c r="D491" s="47">
        <v>0</v>
      </c>
      <c r="E491" s="37">
        <v>0</v>
      </c>
      <c r="F491" s="37">
        <v>0</v>
      </c>
      <c r="G491" s="37">
        <f t="shared" si="181"/>
        <v>0</v>
      </c>
      <c r="H491" s="37">
        <f t="shared" si="169"/>
        <v>0</v>
      </c>
      <c r="I491" s="38">
        <v>0</v>
      </c>
      <c r="J491" s="38">
        <v>0</v>
      </c>
      <c r="K491" s="39">
        <v>0</v>
      </c>
      <c r="L491" s="37">
        <f t="shared" si="184"/>
        <v>0</v>
      </c>
      <c r="M491" s="37">
        <f t="shared" si="182"/>
        <v>0</v>
      </c>
      <c r="N491" s="39">
        <v>0</v>
      </c>
      <c r="O491" s="39">
        <v>0</v>
      </c>
      <c r="P491" s="39">
        <v>0</v>
      </c>
      <c r="Q491" s="37">
        <f t="shared" si="183"/>
        <v>0</v>
      </c>
      <c r="R491" s="37">
        <f t="shared" si="170"/>
        <v>0</v>
      </c>
      <c r="S491" s="10"/>
      <c r="T491" s="9"/>
      <c r="U491" s="9"/>
      <c r="V491" s="7">
        <f t="shared" si="185"/>
        <v>0</v>
      </c>
      <c r="W491" s="5">
        <f t="shared" si="171"/>
        <v>0</v>
      </c>
      <c r="X491" s="9"/>
      <c r="Y491" s="9"/>
      <c r="Z491" s="9"/>
      <c r="AA491" s="4">
        <f t="shared" si="172"/>
        <v>0</v>
      </c>
      <c r="AB491" s="8">
        <f t="shared" si="173"/>
        <v>0</v>
      </c>
      <c r="AC491" s="9"/>
      <c r="AD491" s="6"/>
      <c r="AE491" s="6"/>
      <c r="AF491" s="4">
        <f t="shared" si="168"/>
        <v>0</v>
      </c>
      <c r="AG491" s="8">
        <f t="shared" si="174"/>
        <v>0</v>
      </c>
      <c r="AH491" s="4"/>
      <c r="AI491" s="4"/>
      <c r="AJ491" s="4"/>
      <c r="AK491" s="4">
        <f t="shared" si="186"/>
        <v>0</v>
      </c>
      <c r="AL491" s="8">
        <f t="shared" si="175"/>
        <v>0</v>
      </c>
      <c r="AM491" s="4"/>
      <c r="AN491" s="4"/>
      <c r="AO491" s="4"/>
      <c r="AP491" s="4">
        <f t="shared" si="187"/>
        <v>0</v>
      </c>
      <c r="AQ491" s="8">
        <f t="shared" si="176"/>
        <v>0</v>
      </c>
      <c r="AR491" s="4"/>
      <c r="AS491" s="4"/>
      <c r="AT491" s="4"/>
      <c r="AU491" s="4">
        <f t="shared" si="188"/>
        <v>0</v>
      </c>
      <c r="AV491" s="8">
        <f t="shared" si="177"/>
        <v>0</v>
      </c>
      <c r="AW491" s="4"/>
      <c r="AX491" s="4"/>
      <c r="AY491" s="4"/>
      <c r="AZ491" s="4">
        <f t="shared" si="189"/>
        <v>0</v>
      </c>
      <c r="BA491" s="5">
        <f t="shared" si="178"/>
        <v>0</v>
      </c>
      <c r="BB491" s="4"/>
      <c r="BC491" s="4"/>
      <c r="BD491" s="4"/>
      <c r="BE491" s="4">
        <f t="shared" si="190"/>
        <v>0</v>
      </c>
      <c r="BF491" s="5">
        <f t="shared" si="179"/>
        <v>0</v>
      </c>
      <c r="BG491" s="4"/>
      <c r="BH491" s="4"/>
      <c r="BI491" s="4"/>
      <c r="BJ491" s="11">
        <f t="shared" si="191"/>
        <v>0</v>
      </c>
      <c r="BK491" s="12">
        <f t="shared" si="180"/>
        <v>0</v>
      </c>
    </row>
    <row r="492" spans="1:63" ht="15.75" x14ac:dyDescent="0.25">
      <c r="A492" s="13">
        <v>209038208</v>
      </c>
      <c r="B492" s="14" t="s">
        <v>551</v>
      </c>
      <c r="C492" s="40">
        <v>10.5</v>
      </c>
      <c r="D492" s="47">
        <v>0</v>
      </c>
      <c r="E492" s="37">
        <v>0</v>
      </c>
      <c r="F492" s="37">
        <v>0</v>
      </c>
      <c r="G492" s="37">
        <f t="shared" si="181"/>
        <v>0</v>
      </c>
      <c r="H492" s="37">
        <f t="shared" si="169"/>
        <v>0</v>
      </c>
      <c r="I492" s="44">
        <v>0</v>
      </c>
      <c r="J492" s="38">
        <v>0</v>
      </c>
      <c r="K492" s="39">
        <v>0</v>
      </c>
      <c r="L492" s="37">
        <f t="shared" si="184"/>
        <v>0</v>
      </c>
      <c r="M492" s="37">
        <f t="shared" si="182"/>
        <v>0</v>
      </c>
      <c r="N492" s="39">
        <v>0</v>
      </c>
      <c r="O492" s="39">
        <v>0</v>
      </c>
      <c r="P492" s="39">
        <v>0</v>
      </c>
      <c r="Q492" s="37">
        <f t="shared" si="183"/>
        <v>0</v>
      </c>
      <c r="R492" s="37">
        <f t="shared" si="170"/>
        <v>0</v>
      </c>
      <c r="S492" s="10"/>
      <c r="T492" s="9"/>
      <c r="U492" s="9"/>
      <c r="V492" s="7">
        <f t="shared" si="185"/>
        <v>0</v>
      </c>
      <c r="W492" s="5">
        <f t="shared" si="171"/>
        <v>0</v>
      </c>
      <c r="X492" s="9"/>
      <c r="Y492" s="9"/>
      <c r="Z492" s="9"/>
      <c r="AA492" s="4">
        <f t="shared" si="172"/>
        <v>0</v>
      </c>
      <c r="AB492" s="8">
        <f t="shared" si="173"/>
        <v>0</v>
      </c>
      <c r="AC492" s="9"/>
      <c r="AD492" s="6"/>
      <c r="AE492" s="6"/>
      <c r="AF492" s="4">
        <f t="shared" si="168"/>
        <v>0</v>
      </c>
      <c r="AG492" s="8">
        <f t="shared" si="174"/>
        <v>0</v>
      </c>
      <c r="AH492" s="4"/>
      <c r="AI492" s="4"/>
      <c r="AJ492" s="4"/>
      <c r="AK492" s="4">
        <f t="shared" si="186"/>
        <v>0</v>
      </c>
      <c r="AL492" s="8">
        <f t="shared" si="175"/>
        <v>0</v>
      </c>
      <c r="AM492" s="4"/>
      <c r="AN492" s="4"/>
      <c r="AO492" s="4"/>
      <c r="AP492" s="4">
        <f t="shared" si="187"/>
        <v>0</v>
      </c>
      <c r="AQ492" s="8">
        <f t="shared" si="176"/>
        <v>0</v>
      </c>
      <c r="AR492" s="4"/>
      <c r="AS492" s="4"/>
      <c r="AT492" s="4"/>
      <c r="AU492" s="4">
        <f t="shared" si="188"/>
        <v>0</v>
      </c>
      <c r="AV492" s="8">
        <f t="shared" si="177"/>
        <v>0</v>
      </c>
      <c r="AW492" s="4"/>
      <c r="AX492" s="4"/>
      <c r="AY492" s="4"/>
      <c r="AZ492" s="4">
        <f t="shared" si="189"/>
        <v>0</v>
      </c>
      <c r="BA492" s="5">
        <f t="shared" si="178"/>
        <v>0</v>
      </c>
      <c r="BB492" s="4"/>
      <c r="BC492" s="4"/>
      <c r="BD492" s="4"/>
      <c r="BE492" s="4">
        <f t="shared" si="190"/>
        <v>0</v>
      </c>
      <c r="BF492" s="5">
        <f t="shared" si="179"/>
        <v>0</v>
      </c>
      <c r="BG492" s="4"/>
      <c r="BH492" s="4"/>
      <c r="BI492" s="4"/>
      <c r="BJ492" s="11">
        <f t="shared" si="191"/>
        <v>0</v>
      </c>
      <c r="BK492" s="12">
        <f t="shared" si="180"/>
        <v>0</v>
      </c>
    </row>
    <row r="493" spans="1:63" ht="31.5" x14ac:dyDescent="0.25">
      <c r="A493" s="2">
        <v>209021507</v>
      </c>
      <c r="B493" s="3" t="s">
        <v>552</v>
      </c>
      <c r="C493" s="36">
        <v>12.3</v>
      </c>
      <c r="D493" s="47">
        <v>0</v>
      </c>
      <c r="E493" s="37">
        <v>0</v>
      </c>
      <c r="F493" s="37">
        <v>0</v>
      </c>
      <c r="G493" s="37">
        <f t="shared" si="181"/>
        <v>0</v>
      </c>
      <c r="H493" s="37">
        <f t="shared" si="169"/>
        <v>0</v>
      </c>
      <c r="I493" s="38">
        <v>15785</v>
      </c>
      <c r="J493" s="38">
        <v>329</v>
      </c>
      <c r="K493" s="39">
        <v>40</v>
      </c>
      <c r="L493" s="37">
        <f t="shared" si="184"/>
        <v>16154</v>
      </c>
      <c r="M493" s="37">
        <f t="shared" si="182"/>
        <v>198694.2</v>
      </c>
      <c r="N493" s="39">
        <v>0</v>
      </c>
      <c r="O493" s="39">
        <v>0</v>
      </c>
      <c r="P493" s="39">
        <v>0</v>
      </c>
      <c r="Q493" s="37">
        <f t="shared" si="183"/>
        <v>0</v>
      </c>
      <c r="R493" s="37">
        <f t="shared" si="170"/>
        <v>0</v>
      </c>
      <c r="S493" s="10"/>
      <c r="T493" s="9"/>
      <c r="U493" s="9"/>
      <c r="V493" s="7">
        <f t="shared" si="185"/>
        <v>0</v>
      </c>
      <c r="W493" s="5">
        <f t="shared" si="171"/>
        <v>0</v>
      </c>
      <c r="X493" s="9"/>
      <c r="Y493" s="9"/>
      <c r="Z493" s="9"/>
      <c r="AA493" s="4">
        <f t="shared" si="172"/>
        <v>0</v>
      </c>
      <c r="AB493" s="8">
        <f t="shared" si="173"/>
        <v>0</v>
      </c>
      <c r="AC493" s="9"/>
      <c r="AD493" s="6"/>
      <c r="AE493" s="6"/>
      <c r="AF493" s="4">
        <f t="shared" si="168"/>
        <v>0</v>
      </c>
      <c r="AG493" s="8">
        <f t="shared" si="174"/>
        <v>0</v>
      </c>
      <c r="AH493" s="4"/>
      <c r="AI493" s="4"/>
      <c r="AJ493" s="4"/>
      <c r="AK493" s="4">
        <f t="shared" si="186"/>
        <v>0</v>
      </c>
      <c r="AL493" s="8">
        <f t="shared" si="175"/>
        <v>0</v>
      </c>
      <c r="AM493" s="4"/>
      <c r="AN493" s="4"/>
      <c r="AO493" s="4"/>
      <c r="AP493" s="4">
        <f t="shared" si="187"/>
        <v>0</v>
      </c>
      <c r="AQ493" s="8">
        <f t="shared" si="176"/>
        <v>0</v>
      </c>
      <c r="AR493" s="4"/>
      <c r="AS493" s="4"/>
      <c r="AT493" s="4"/>
      <c r="AU493" s="4">
        <f t="shared" si="188"/>
        <v>0</v>
      </c>
      <c r="AV493" s="8">
        <f t="shared" si="177"/>
        <v>0</v>
      </c>
      <c r="AW493" s="4"/>
      <c r="AX493" s="4"/>
      <c r="AY493" s="4"/>
      <c r="AZ493" s="4">
        <f t="shared" si="189"/>
        <v>0</v>
      </c>
      <c r="BA493" s="5">
        <f t="shared" si="178"/>
        <v>0</v>
      </c>
      <c r="BB493" s="4"/>
      <c r="BC493" s="4"/>
      <c r="BD493" s="4"/>
      <c r="BE493" s="4">
        <f t="shared" si="190"/>
        <v>0</v>
      </c>
      <c r="BF493" s="5">
        <f t="shared" si="179"/>
        <v>0</v>
      </c>
      <c r="BG493" s="4"/>
      <c r="BH493" s="4"/>
      <c r="BI493" s="4"/>
      <c r="BJ493" s="11">
        <f t="shared" si="191"/>
        <v>0</v>
      </c>
      <c r="BK493" s="12">
        <f t="shared" si="180"/>
        <v>0</v>
      </c>
    </row>
    <row r="494" spans="1:63" ht="31.5" x14ac:dyDescent="0.25">
      <c r="A494" s="13">
        <v>209021508</v>
      </c>
      <c r="B494" s="14" t="s">
        <v>553</v>
      </c>
      <c r="C494" s="40">
        <v>14.535</v>
      </c>
      <c r="D494" s="47">
        <v>0</v>
      </c>
      <c r="E494" s="37">
        <v>0</v>
      </c>
      <c r="F494" s="37">
        <v>0</v>
      </c>
      <c r="G494" s="37">
        <f t="shared" si="181"/>
        <v>0</v>
      </c>
      <c r="H494" s="37">
        <f t="shared" si="169"/>
        <v>0</v>
      </c>
      <c r="I494" s="38">
        <v>0</v>
      </c>
      <c r="J494" s="38">
        <v>0</v>
      </c>
      <c r="K494" s="39">
        <v>0</v>
      </c>
      <c r="L494" s="37">
        <f t="shared" si="184"/>
        <v>0</v>
      </c>
      <c r="M494" s="37">
        <f t="shared" si="182"/>
        <v>0</v>
      </c>
      <c r="N494" s="39">
        <v>0</v>
      </c>
      <c r="O494" s="39">
        <v>0</v>
      </c>
      <c r="P494" s="39">
        <v>0</v>
      </c>
      <c r="Q494" s="37">
        <f t="shared" si="183"/>
        <v>0</v>
      </c>
      <c r="R494" s="37">
        <f t="shared" si="170"/>
        <v>0</v>
      </c>
      <c r="S494" s="10"/>
      <c r="T494" s="9"/>
      <c r="U494" s="9"/>
      <c r="V494" s="7">
        <f t="shared" si="185"/>
        <v>0</v>
      </c>
      <c r="W494" s="5">
        <f t="shared" si="171"/>
        <v>0</v>
      </c>
      <c r="X494" s="9"/>
      <c r="Y494" s="9"/>
      <c r="Z494" s="9"/>
      <c r="AA494" s="4">
        <f t="shared" si="172"/>
        <v>0</v>
      </c>
      <c r="AB494" s="8">
        <f t="shared" si="173"/>
        <v>0</v>
      </c>
      <c r="AC494" s="9"/>
      <c r="AD494" s="6"/>
      <c r="AE494" s="6"/>
      <c r="AF494" s="4">
        <f t="shared" si="168"/>
        <v>0</v>
      </c>
      <c r="AG494" s="8">
        <f t="shared" si="174"/>
        <v>0</v>
      </c>
      <c r="AH494" s="4"/>
      <c r="AI494" s="4"/>
      <c r="AJ494" s="4"/>
      <c r="AK494" s="4">
        <f t="shared" si="186"/>
        <v>0</v>
      </c>
      <c r="AL494" s="8">
        <f t="shared" si="175"/>
        <v>0</v>
      </c>
      <c r="AM494" s="4"/>
      <c r="AN494" s="4"/>
      <c r="AO494" s="4"/>
      <c r="AP494" s="4">
        <f t="shared" si="187"/>
        <v>0</v>
      </c>
      <c r="AQ494" s="8">
        <f t="shared" si="176"/>
        <v>0</v>
      </c>
      <c r="AR494" s="4"/>
      <c r="AS494" s="4"/>
      <c r="AT494" s="4"/>
      <c r="AU494" s="4">
        <f t="shared" si="188"/>
        <v>0</v>
      </c>
      <c r="AV494" s="8">
        <f t="shared" si="177"/>
        <v>0</v>
      </c>
      <c r="AW494" s="4"/>
      <c r="AX494" s="4"/>
      <c r="AY494" s="4"/>
      <c r="AZ494" s="4">
        <f t="shared" si="189"/>
        <v>0</v>
      </c>
      <c r="BA494" s="5">
        <f t="shared" si="178"/>
        <v>0</v>
      </c>
      <c r="BB494" s="4"/>
      <c r="BC494" s="4"/>
      <c r="BD494" s="4"/>
      <c r="BE494" s="4">
        <f t="shared" si="190"/>
        <v>0</v>
      </c>
      <c r="BF494" s="5">
        <f t="shared" si="179"/>
        <v>0</v>
      </c>
      <c r="BG494" s="4"/>
      <c r="BH494" s="4"/>
      <c r="BI494" s="4"/>
      <c r="BJ494" s="11">
        <f t="shared" si="191"/>
        <v>0</v>
      </c>
      <c r="BK494" s="12">
        <f t="shared" si="180"/>
        <v>0</v>
      </c>
    </row>
    <row r="495" spans="1:63" ht="31.5" x14ac:dyDescent="0.25">
      <c r="A495" s="2">
        <v>209026601</v>
      </c>
      <c r="B495" s="3" t="s">
        <v>554</v>
      </c>
      <c r="C495" s="36">
        <v>0.97599999999999998</v>
      </c>
      <c r="D495" s="47">
        <v>36697</v>
      </c>
      <c r="E495" s="37">
        <v>0</v>
      </c>
      <c r="F495" s="37">
        <v>200</v>
      </c>
      <c r="G495" s="37">
        <f t="shared" si="181"/>
        <v>36897</v>
      </c>
      <c r="H495" s="37">
        <f t="shared" si="169"/>
        <v>36011.472000000002</v>
      </c>
      <c r="I495" s="38">
        <v>0</v>
      </c>
      <c r="J495" s="48">
        <v>0</v>
      </c>
      <c r="K495" s="39">
        <v>0</v>
      </c>
      <c r="L495" s="37">
        <f t="shared" si="184"/>
        <v>0</v>
      </c>
      <c r="M495" s="37">
        <f t="shared" si="182"/>
        <v>0</v>
      </c>
      <c r="N495" s="39">
        <v>0</v>
      </c>
      <c r="O495" s="39">
        <v>0</v>
      </c>
      <c r="P495" s="39">
        <v>0</v>
      </c>
      <c r="Q495" s="37">
        <f t="shared" si="183"/>
        <v>0</v>
      </c>
      <c r="R495" s="37">
        <f t="shared" si="170"/>
        <v>0</v>
      </c>
      <c r="S495" s="10"/>
      <c r="T495" s="9"/>
      <c r="U495" s="9"/>
      <c r="V495" s="7">
        <f t="shared" si="185"/>
        <v>0</v>
      </c>
      <c r="W495" s="5">
        <f t="shared" si="171"/>
        <v>0</v>
      </c>
      <c r="X495" s="9"/>
      <c r="Y495" s="9"/>
      <c r="Z495" s="9"/>
      <c r="AA495" s="4">
        <f t="shared" si="172"/>
        <v>0</v>
      </c>
      <c r="AB495" s="8">
        <f t="shared" si="173"/>
        <v>0</v>
      </c>
      <c r="AC495" s="9"/>
      <c r="AD495" s="6"/>
      <c r="AE495" s="6"/>
      <c r="AF495" s="4">
        <f t="shared" si="168"/>
        <v>0</v>
      </c>
      <c r="AG495" s="8">
        <f t="shared" si="174"/>
        <v>0</v>
      </c>
      <c r="AH495" s="4"/>
      <c r="AI495" s="4"/>
      <c r="AJ495" s="4"/>
      <c r="AK495" s="4">
        <f t="shared" si="186"/>
        <v>0</v>
      </c>
      <c r="AL495" s="8">
        <f t="shared" si="175"/>
        <v>0</v>
      </c>
      <c r="AM495" s="4"/>
      <c r="AN495" s="4"/>
      <c r="AO495" s="4"/>
      <c r="AP495" s="4">
        <f t="shared" si="187"/>
        <v>0</v>
      </c>
      <c r="AQ495" s="8">
        <f t="shared" si="176"/>
        <v>0</v>
      </c>
      <c r="AR495" s="4"/>
      <c r="AS495" s="4"/>
      <c r="AT495" s="4"/>
      <c r="AU495" s="4">
        <f t="shared" si="188"/>
        <v>0</v>
      </c>
      <c r="AV495" s="8">
        <f t="shared" si="177"/>
        <v>0</v>
      </c>
      <c r="AW495" s="4"/>
      <c r="AX495" s="4"/>
      <c r="AY495" s="4"/>
      <c r="AZ495" s="4">
        <f t="shared" si="189"/>
        <v>0</v>
      </c>
      <c r="BA495" s="5">
        <f t="shared" si="178"/>
        <v>0</v>
      </c>
      <c r="BB495" s="4"/>
      <c r="BC495" s="4"/>
      <c r="BD495" s="4"/>
      <c r="BE495" s="4">
        <f t="shared" si="190"/>
        <v>0</v>
      </c>
      <c r="BF495" s="5">
        <f t="shared" si="179"/>
        <v>0</v>
      </c>
      <c r="BG495" s="4"/>
      <c r="BH495" s="4"/>
      <c r="BI495" s="4"/>
      <c r="BJ495" s="11">
        <f t="shared" si="191"/>
        <v>0</v>
      </c>
      <c r="BK495" s="12">
        <f t="shared" si="180"/>
        <v>0</v>
      </c>
    </row>
    <row r="496" spans="1:63" ht="15.75" x14ac:dyDescent="0.25">
      <c r="A496" s="13">
        <v>209026602</v>
      </c>
      <c r="B496" s="14" t="s">
        <v>555</v>
      </c>
      <c r="C496" s="40">
        <v>0.99399999999999999</v>
      </c>
      <c r="D496" s="47">
        <v>990</v>
      </c>
      <c r="E496" s="37">
        <v>0</v>
      </c>
      <c r="F496" s="37">
        <v>0</v>
      </c>
      <c r="G496" s="37">
        <f t="shared" si="181"/>
        <v>990</v>
      </c>
      <c r="H496" s="37">
        <f t="shared" si="169"/>
        <v>984.06</v>
      </c>
      <c r="I496" s="38">
        <v>0</v>
      </c>
      <c r="J496" s="38">
        <v>0</v>
      </c>
      <c r="K496" s="39">
        <v>0</v>
      </c>
      <c r="L496" s="37">
        <f t="shared" si="184"/>
        <v>0</v>
      </c>
      <c r="M496" s="37">
        <f t="shared" si="182"/>
        <v>0</v>
      </c>
      <c r="N496" s="39">
        <v>26150</v>
      </c>
      <c r="O496" s="39">
        <v>0</v>
      </c>
      <c r="P496" s="39">
        <v>0</v>
      </c>
      <c r="Q496" s="37">
        <f t="shared" si="183"/>
        <v>26150</v>
      </c>
      <c r="R496" s="37">
        <f t="shared" si="170"/>
        <v>25993.1</v>
      </c>
      <c r="S496" s="10"/>
      <c r="T496" s="9"/>
      <c r="U496" s="9"/>
      <c r="V496" s="7">
        <f t="shared" si="185"/>
        <v>0</v>
      </c>
      <c r="W496" s="5">
        <f t="shared" si="171"/>
        <v>0</v>
      </c>
      <c r="X496" s="9"/>
      <c r="Y496" s="9"/>
      <c r="Z496" s="9"/>
      <c r="AA496" s="4">
        <f t="shared" si="172"/>
        <v>0</v>
      </c>
      <c r="AB496" s="8">
        <f t="shared" si="173"/>
        <v>0</v>
      </c>
      <c r="AC496" s="9"/>
      <c r="AD496" s="6"/>
      <c r="AE496" s="6"/>
      <c r="AF496" s="4">
        <f t="shared" si="168"/>
        <v>0</v>
      </c>
      <c r="AG496" s="8">
        <f t="shared" si="174"/>
        <v>0</v>
      </c>
      <c r="AH496" s="4"/>
      <c r="AI496" s="4"/>
      <c r="AJ496" s="4"/>
      <c r="AK496" s="4">
        <f t="shared" si="186"/>
        <v>0</v>
      </c>
      <c r="AL496" s="8">
        <f t="shared" si="175"/>
        <v>0</v>
      </c>
      <c r="AM496" s="4"/>
      <c r="AN496" s="4"/>
      <c r="AO496" s="4"/>
      <c r="AP496" s="4">
        <f t="shared" si="187"/>
        <v>0</v>
      </c>
      <c r="AQ496" s="8">
        <f t="shared" si="176"/>
        <v>0</v>
      </c>
      <c r="AR496" s="4"/>
      <c r="AS496" s="4"/>
      <c r="AT496" s="4"/>
      <c r="AU496" s="4">
        <f t="shared" si="188"/>
        <v>0</v>
      </c>
      <c r="AV496" s="8">
        <f t="shared" si="177"/>
        <v>0</v>
      </c>
      <c r="AW496" s="4"/>
      <c r="AX496" s="4"/>
      <c r="AY496" s="4"/>
      <c r="AZ496" s="4">
        <f t="shared" si="189"/>
        <v>0</v>
      </c>
      <c r="BA496" s="5">
        <f t="shared" si="178"/>
        <v>0</v>
      </c>
      <c r="BB496" s="4"/>
      <c r="BC496" s="4"/>
      <c r="BD496" s="4"/>
      <c r="BE496" s="4">
        <f t="shared" si="190"/>
        <v>0</v>
      </c>
      <c r="BF496" s="5">
        <f t="shared" si="179"/>
        <v>0</v>
      </c>
      <c r="BG496" s="4"/>
      <c r="BH496" s="4"/>
      <c r="BI496" s="4"/>
      <c r="BJ496" s="11">
        <f t="shared" si="191"/>
        <v>0</v>
      </c>
      <c r="BK496" s="12">
        <f t="shared" si="180"/>
        <v>0</v>
      </c>
    </row>
    <row r="497" spans="1:63" ht="31.5" x14ac:dyDescent="0.25">
      <c r="A497" s="2">
        <v>209034700</v>
      </c>
      <c r="B497" s="3" t="s">
        <v>556</v>
      </c>
      <c r="C497" s="36">
        <v>0.48</v>
      </c>
      <c r="D497" s="47">
        <v>0</v>
      </c>
      <c r="E497" s="37">
        <v>0</v>
      </c>
      <c r="F497" s="37">
        <v>0</v>
      </c>
      <c r="G497" s="37">
        <f t="shared" si="181"/>
        <v>0</v>
      </c>
      <c r="H497" s="37">
        <f t="shared" si="169"/>
        <v>0</v>
      </c>
      <c r="I497" s="38">
        <v>0</v>
      </c>
      <c r="J497" s="38">
        <v>0</v>
      </c>
      <c r="K497" s="39">
        <v>0</v>
      </c>
      <c r="L497" s="37">
        <f t="shared" si="184"/>
        <v>0</v>
      </c>
      <c r="M497" s="37">
        <f t="shared" si="182"/>
        <v>0</v>
      </c>
      <c r="N497" s="39">
        <v>774</v>
      </c>
      <c r="O497" s="39">
        <v>0</v>
      </c>
      <c r="P497" s="39">
        <v>0</v>
      </c>
      <c r="Q497" s="37">
        <f t="shared" si="183"/>
        <v>774</v>
      </c>
      <c r="R497" s="37">
        <f t="shared" si="170"/>
        <v>371.52</v>
      </c>
      <c r="S497" s="10"/>
      <c r="T497" s="9"/>
      <c r="U497" s="9"/>
      <c r="V497" s="7">
        <f t="shared" si="185"/>
        <v>0</v>
      </c>
      <c r="W497" s="5">
        <f t="shared" si="171"/>
        <v>0</v>
      </c>
      <c r="X497" s="9"/>
      <c r="Y497" s="9"/>
      <c r="Z497" s="9"/>
      <c r="AA497" s="4">
        <f t="shared" si="172"/>
        <v>0</v>
      </c>
      <c r="AB497" s="8">
        <f t="shared" si="173"/>
        <v>0</v>
      </c>
      <c r="AC497" s="9"/>
      <c r="AD497" s="6"/>
      <c r="AE497" s="6"/>
      <c r="AF497" s="4">
        <f t="shared" si="168"/>
        <v>0</v>
      </c>
      <c r="AG497" s="8">
        <f t="shared" si="174"/>
        <v>0</v>
      </c>
      <c r="AH497" s="4"/>
      <c r="AI497" s="4"/>
      <c r="AJ497" s="4"/>
      <c r="AK497" s="4">
        <f t="shared" si="186"/>
        <v>0</v>
      </c>
      <c r="AL497" s="8">
        <f t="shared" si="175"/>
        <v>0</v>
      </c>
      <c r="AM497" s="4"/>
      <c r="AN497" s="4"/>
      <c r="AO497" s="4"/>
      <c r="AP497" s="4">
        <f t="shared" si="187"/>
        <v>0</v>
      </c>
      <c r="AQ497" s="8">
        <f t="shared" si="176"/>
        <v>0</v>
      </c>
      <c r="AR497" s="4"/>
      <c r="AS497" s="4"/>
      <c r="AT497" s="4"/>
      <c r="AU497" s="4">
        <f t="shared" si="188"/>
        <v>0</v>
      </c>
      <c r="AV497" s="8">
        <f t="shared" si="177"/>
        <v>0</v>
      </c>
      <c r="AW497" s="4"/>
      <c r="AX497" s="4"/>
      <c r="AY497" s="4"/>
      <c r="AZ497" s="4">
        <f t="shared" si="189"/>
        <v>0</v>
      </c>
      <c r="BA497" s="5">
        <f t="shared" si="178"/>
        <v>0</v>
      </c>
      <c r="BB497" s="4"/>
      <c r="BC497" s="4"/>
      <c r="BD497" s="4"/>
      <c r="BE497" s="4">
        <f t="shared" si="190"/>
        <v>0</v>
      </c>
      <c r="BF497" s="5">
        <f t="shared" si="179"/>
        <v>0</v>
      </c>
      <c r="BG497" s="4"/>
      <c r="BH497" s="4"/>
      <c r="BI497" s="4"/>
      <c r="BJ497" s="11">
        <f t="shared" si="191"/>
        <v>0</v>
      </c>
      <c r="BK497" s="12">
        <f t="shared" si="180"/>
        <v>0</v>
      </c>
    </row>
    <row r="498" spans="1:63" ht="31.5" x14ac:dyDescent="0.25">
      <c r="A498" s="13">
        <v>209040600</v>
      </c>
      <c r="B498" s="14" t="s">
        <v>557</v>
      </c>
      <c r="C498" s="40">
        <v>13.44</v>
      </c>
      <c r="D498" s="47">
        <v>0</v>
      </c>
      <c r="E498" s="37">
        <v>0</v>
      </c>
      <c r="F498" s="37">
        <v>0</v>
      </c>
      <c r="G498" s="37">
        <f t="shared" si="181"/>
        <v>0</v>
      </c>
      <c r="H498" s="37">
        <f t="shared" si="169"/>
        <v>0</v>
      </c>
      <c r="I498" s="50">
        <v>0</v>
      </c>
      <c r="J498" s="55">
        <v>0</v>
      </c>
      <c r="K498" s="39">
        <v>0</v>
      </c>
      <c r="L498" s="37">
        <f t="shared" si="184"/>
        <v>0</v>
      </c>
      <c r="M498" s="37">
        <f t="shared" si="182"/>
        <v>0</v>
      </c>
      <c r="N498" s="39">
        <v>0</v>
      </c>
      <c r="O498" s="39">
        <v>0</v>
      </c>
      <c r="P498" s="39">
        <v>0</v>
      </c>
      <c r="Q498" s="37">
        <f t="shared" si="183"/>
        <v>0</v>
      </c>
      <c r="R498" s="37">
        <f t="shared" si="170"/>
        <v>0</v>
      </c>
      <c r="S498" s="10"/>
      <c r="T498" s="9"/>
      <c r="U498" s="9"/>
      <c r="V498" s="7">
        <f t="shared" si="185"/>
        <v>0</v>
      </c>
      <c r="W498" s="5">
        <f t="shared" si="171"/>
        <v>0</v>
      </c>
      <c r="X498" s="9"/>
      <c r="Y498" s="9"/>
      <c r="Z498" s="9"/>
      <c r="AA498" s="4">
        <f t="shared" si="172"/>
        <v>0</v>
      </c>
      <c r="AB498" s="8">
        <f t="shared" si="173"/>
        <v>0</v>
      </c>
      <c r="AC498" s="9"/>
      <c r="AD498" s="6"/>
      <c r="AE498" s="6"/>
      <c r="AF498" s="4">
        <f t="shared" si="168"/>
        <v>0</v>
      </c>
      <c r="AG498" s="8">
        <f t="shared" si="174"/>
        <v>0</v>
      </c>
      <c r="AH498" s="4"/>
      <c r="AI498" s="4"/>
      <c r="AJ498" s="4"/>
      <c r="AK498" s="4">
        <f t="shared" si="186"/>
        <v>0</v>
      </c>
      <c r="AL498" s="8">
        <f t="shared" si="175"/>
        <v>0</v>
      </c>
      <c r="AM498" s="4"/>
      <c r="AN498" s="4"/>
      <c r="AO498" s="4"/>
      <c r="AP498" s="4">
        <f t="shared" si="187"/>
        <v>0</v>
      </c>
      <c r="AQ498" s="8">
        <f t="shared" si="176"/>
        <v>0</v>
      </c>
      <c r="AR498" s="4"/>
      <c r="AS498" s="4"/>
      <c r="AT498" s="4"/>
      <c r="AU498" s="4">
        <f t="shared" si="188"/>
        <v>0</v>
      </c>
      <c r="AV498" s="8">
        <f t="shared" si="177"/>
        <v>0</v>
      </c>
      <c r="AW498" s="4"/>
      <c r="AX498" s="4"/>
      <c r="AY498" s="4"/>
      <c r="AZ498" s="4">
        <f t="shared" si="189"/>
        <v>0</v>
      </c>
      <c r="BA498" s="5">
        <f t="shared" si="178"/>
        <v>0</v>
      </c>
      <c r="BB498" s="4"/>
      <c r="BC498" s="4"/>
      <c r="BD498" s="4"/>
      <c r="BE498" s="4">
        <f t="shared" si="190"/>
        <v>0</v>
      </c>
      <c r="BF498" s="5">
        <f t="shared" si="179"/>
        <v>0</v>
      </c>
      <c r="BG498" s="4"/>
      <c r="BH498" s="4"/>
      <c r="BI498" s="4"/>
      <c r="BJ498" s="11">
        <f t="shared" si="191"/>
        <v>0</v>
      </c>
      <c r="BK498" s="12">
        <f t="shared" si="180"/>
        <v>0</v>
      </c>
    </row>
    <row r="499" spans="1:63" ht="31.5" x14ac:dyDescent="0.25">
      <c r="A499" s="2">
        <v>209040601</v>
      </c>
      <c r="B499" s="3" t="s">
        <v>558</v>
      </c>
      <c r="C499" s="36">
        <v>17.170000000000002</v>
      </c>
      <c r="D499" s="47">
        <v>0</v>
      </c>
      <c r="E499" s="37">
        <v>0</v>
      </c>
      <c r="F499" s="37">
        <v>0</v>
      </c>
      <c r="G499" s="37">
        <f t="shared" si="181"/>
        <v>0</v>
      </c>
      <c r="H499" s="37">
        <f t="shared" si="169"/>
        <v>0</v>
      </c>
      <c r="I499" s="38">
        <v>0</v>
      </c>
      <c r="J499" s="38">
        <v>0</v>
      </c>
      <c r="K499" s="39">
        <v>0</v>
      </c>
      <c r="L499" s="37">
        <f t="shared" si="184"/>
        <v>0</v>
      </c>
      <c r="M499" s="37">
        <f t="shared" si="182"/>
        <v>0</v>
      </c>
      <c r="N499" s="39">
        <v>0</v>
      </c>
      <c r="O499" s="39">
        <v>0</v>
      </c>
      <c r="P499" s="39">
        <v>0</v>
      </c>
      <c r="Q499" s="37">
        <f t="shared" si="183"/>
        <v>0</v>
      </c>
      <c r="R499" s="37">
        <f t="shared" si="170"/>
        <v>0</v>
      </c>
      <c r="S499" s="10"/>
      <c r="T499" s="9"/>
      <c r="U499" s="9"/>
      <c r="V499" s="7">
        <f t="shared" si="185"/>
        <v>0</v>
      </c>
      <c r="W499" s="5">
        <f t="shared" si="171"/>
        <v>0</v>
      </c>
      <c r="X499" s="9"/>
      <c r="Y499" s="9"/>
      <c r="Z499" s="9"/>
      <c r="AA499" s="4">
        <f t="shared" si="172"/>
        <v>0</v>
      </c>
      <c r="AB499" s="8">
        <f t="shared" si="173"/>
        <v>0</v>
      </c>
      <c r="AC499" s="9"/>
      <c r="AD499" s="6"/>
      <c r="AE499" s="6"/>
      <c r="AF499" s="4">
        <f t="shared" si="168"/>
        <v>0</v>
      </c>
      <c r="AG499" s="8">
        <f t="shared" si="174"/>
        <v>0</v>
      </c>
      <c r="AH499" s="4"/>
      <c r="AI499" s="4"/>
      <c r="AJ499" s="4"/>
      <c r="AK499" s="4">
        <f t="shared" si="186"/>
        <v>0</v>
      </c>
      <c r="AL499" s="8">
        <f t="shared" si="175"/>
        <v>0</v>
      </c>
      <c r="AM499" s="4"/>
      <c r="AN499" s="4"/>
      <c r="AO499" s="4"/>
      <c r="AP499" s="4">
        <f t="shared" si="187"/>
        <v>0</v>
      </c>
      <c r="AQ499" s="8">
        <f t="shared" si="176"/>
        <v>0</v>
      </c>
      <c r="AR499" s="4"/>
      <c r="AS499" s="4"/>
      <c r="AT499" s="4"/>
      <c r="AU499" s="4">
        <f t="shared" si="188"/>
        <v>0</v>
      </c>
      <c r="AV499" s="8">
        <f t="shared" si="177"/>
        <v>0</v>
      </c>
      <c r="AW499" s="4"/>
      <c r="AX499" s="4"/>
      <c r="AY499" s="4"/>
      <c r="AZ499" s="4">
        <f t="shared" si="189"/>
        <v>0</v>
      </c>
      <c r="BA499" s="5">
        <f t="shared" si="178"/>
        <v>0</v>
      </c>
      <c r="BB499" s="4"/>
      <c r="BC499" s="4"/>
      <c r="BD499" s="4"/>
      <c r="BE499" s="4">
        <f t="shared" si="190"/>
        <v>0</v>
      </c>
      <c r="BF499" s="5">
        <f t="shared" si="179"/>
        <v>0</v>
      </c>
      <c r="BG499" s="4"/>
      <c r="BH499" s="4"/>
      <c r="BI499" s="4"/>
      <c r="BJ499" s="11">
        <f t="shared" si="191"/>
        <v>0</v>
      </c>
      <c r="BK499" s="12">
        <f t="shared" si="180"/>
        <v>0</v>
      </c>
    </row>
    <row r="500" spans="1:63" ht="63" x14ac:dyDescent="0.25">
      <c r="A500" s="13">
        <v>209043101</v>
      </c>
      <c r="B500" s="14" t="s">
        <v>559</v>
      </c>
      <c r="C500" s="40">
        <v>2</v>
      </c>
      <c r="D500" s="47">
        <v>0</v>
      </c>
      <c r="E500" s="37">
        <v>0</v>
      </c>
      <c r="F500" s="37">
        <v>0</v>
      </c>
      <c r="G500" s="37">
        <f t="shared" si="181"/>
        <v>0</v>
      </c>
      <c r="H500" s="37">
        <f t="shared" si="169"/>
        <v>0</v>
      </c>
      <c r="I500" s="38">
        <v>0</v>
      </c>
      <c r="J500" s="38">
        <v>0</v>
      </c>
      <c r="K500" s="39">
        <v>0</v>
      </c>
      <c r="L500" s="37">
        <f t="shared" si="184"/>
        <v>0</v>
      </c>
      <c r="M500" s="37">
        <f t="shared" si="182"/>
        <v>0</v>
      </c>
      <c r="N500" s="39">
        <v>0</v>
      </c>
      <c r="O500" s="39">
        <v>0</v>
      </c>
      <c r="P500" s="39">
        <v>0</v>
      </c>
      <c r="Q500" s="37">
        <f t="shared" si="183"/>
        <v>0</v>
      </c>
      <c r="R500" s="37">
        <f t="shared" si="170"/>
        <v>0</v>
      </c>
      <c r="S500" s="10"/>
      <c r="T500" s="9"/>
      <c r="U500" s="9"/>
      <c r="V500" s="7">
        <f t="shared" si="185"/>
        <v>0</v>
      </c>
      <c r="W500" s="5">
        <f t="shared" si="171"/>
        <v>0</v>
      </c>
      <c r="X500" s="9"/>
      <c r="Y500" s="9"/>
      <c r="Z500" s="9"/>
      <c r="AA500" s="4">
        <f t="shared" si="172"/>
        <v>0</v>
      </c>
      <c r="AB500" s="8">
        <f t="shared" si="173"/>
        <v>0</v>
      </c>
      <c r="AC500" s="9"/>
      <c r="AD500" s="6"/>
      <c r="AE500" s="6"/>
      <c r="AF500" s="4">
        <f t="shared" si="168"/>
        <v>0</v>
      </c>
      <c r="AG500" s="8">
        <f t="shared" si="174"/>
        <v>0</v>
      </c>
      <c r="AH500" s="4"/>
      <c r="AI500" s="4"/>
      <c r="AJ500" s="4"/>
      <c r="AK500" s="4">
        <f t="shared" si="186"/>
        <v>0</v>
      </c>
      <c r="AL500" s="8">
        <f t="shared" si="175"/>
        <v>0</v>
      </c>
      <c r="AM500" s="4"/>
      <c r="AN500" s="4"/>
      <c r="AO500" s="4"/>
      <c r="AP500" s="4">
        <f t="shared" si="187"/>
        <v>0</v>
      </c>
      <c r="AQ500" s="8">
        <f t="shared" si="176"/>
        <v>0</v>
      </c>
      <c r="AR500" s="4"/>
      <c r="AS500" s="4"/>
      <c r="AT500" s="4"/>
      <c r="AU500" s="4">
        <f t="shared" si="188"/>
        <v>0</v>
      </c>
      <c r="AV500" s="8">
        <f t="shared" si="177"/>
        <v>0</v>
      </c>
      <c r="AW500" s="4"/>
      <c r="AX500" s="4"/>
      <c r="AY500" s="4"/>
      <c r="AZ500" s="4">
        <f t="shared" si="189"/>
        <v>0</v>
      </c>
      <c r="BA500" s="5">
        <f t="shared" si="178"/>
        <v>0</v>
      </c>
      <c r="BB500" s="4"/>
      <c r="BC500" s="4"/>
      <c r="BD500" s="4"/>
      <c r="BE500" s="4">
        <f t="shared" si="190"/>
        <v>0</v>
      </c>
      <c r="BF500" s="5">
        <f t="shared" si="179"/>
        <v>0</v>
      </c>
      <c r="BG500" s="4"/>
      <c r="BH500" s="4"/>
      <c r="BI500" s="4"/>
      <c r="BJ500" s="11">
        <f t="shared" si="191"/>
        <v>0</v>
      </c>
      <c r="BK500" s="12">
        <f t="shared" si="180"/>
        <v>0</v>
      </c>
    </row>
    <row r="501" spans="1:63" ht="31.5" x14ac:dyDescent="0.25">
      <c r="A501" s="2">
        <v>209045000</v>
      </c>
      <c r="B501" s="3" t="s">
        <v>560</v>
      </c>
      <c r="C501" s="36">
        <v>0.15870000000000001</v>
      </c>
      <c r="D501" s="47">
        <v>0</v>
      </c>
      <c r="E501" s="37">
        <v>0</v>
      </c>
      <c r="F501" s="37">
        <v>0</v>
      </c>
      <c r="G501" s="37">
        <f t="shared" si="181"/>
        <v>0</v>
      </c>
      <c r="H501" s="37">
        <f t="shared" si="169"/>
        <v>0</v>
      </c>
      <c r="I501" s="38">
        <v>44032</v>
      </c>
      <c r="J501" s="38">
        <v>16</v>
      </c>
      <c r="K501" s="39">
        <v>0</v>
      </c>
      <c r="L501" s="37">
        <f t="shared" si="184"/>
        <v>44048</v>
      </c>
      <c r="M501" s="37">
        <f t="shared" si="182"/>
        <v>6990.4176000000007</v>
      </c>
      <c r="N501" s="39">
        <v>0</v>
      </c>
      <c r="O501" s="39">
        <v>0</v>
      </c>
      <c r="P501" s="39">
        <v>0</v>
      </c>
      <c r="Q501" s="37">
        <f t="shared" si="183"/>
        <v>0</v>
      </c>
      <c r="R501" s="37">
        <f t="shared" si="170"/>
        <v>0</v>
      </c>
      <c r="S501" s="10"/>
      <c r="T501" s="9"/>
      <c r="U501" s="9"/>
      <c r="V501" s="7">
        <f t="shared" si="185"/>
        <v>0</v>
      </c>
      <c r="W501" s="5">
        <f t="shared" si="171"/>
        <v>0</v>
      </c>
      <c r="X501" s="9"/>
      <c r="Y501" s="9"/>
      <c r="Z501" s="9"/>
      <c r="AA501" s="4">
        <f t="shared" si="172"/>
        <v>0</v>
      </c>
      <c r="AB501" s="8">
        <f t="shared" si="173"/>
        <v>0</v>
      </c>
      <c r="AC501" s="9"/>
      <c r="AD501" s="6"/>
      <c r="AE501" s="6"/>
      <c r="AF501" s="4">
        <f t="shared" si="168"/>
        <v>0</v>
      </c>
      <c r="AG501" s="8">
        <f t="shared" si="174"/>
        <v>0</v>
      </c>
      <c r="AH501" s="4"/>
      <c r="AI501" s="4"/>
      <c r="AJ501" s="4"/>
      <c r="AK501" s="4">
        <f t="shared" si="186"/>
        <v>0</v>
      </c>
      <c r="AL501" s="8">
        <f t="shared" si="175"/>
        <v>0</v>
      </c>
      <c r="AM501" s="4"/>
      <c r="AN501" s="4"/>
      <c r="AO501" s="4"/>
      <c r="AP501" s="4">
        <f t="shared" si="187"/>
        <v>0</v>
      </c>
      <c r="AQ501" s="8">
        <f t="shared" si="176"/>
        <v>0</v>
      </c>
      <c r="AR501" s="4"/>
      <c r="AS501" s="4"/>
      <c r="AT501" s="4"/>
      <c r="AU501" s="4">
        <f t="shared" si="188"/>
        <v>0</v>
      </c>
      <c r="AV501" s="8">
        <f t="shared" si="177"/>
        <v>0</v>
      </c>
      <c r="AW501" s="4"/>
      <c r="AX501" s="4"/>
      <c r="AY501" s="4"/>
      <c r="AZ501" s="4">
        <f t="shared" si="189"/>
        <v>0</v>
      </c>
      <c r="BA501" s="5">
        <f t="shared" si="178"/>
        <v>0</v>
      </c>
      <c r="BB501" s="4"/>
      <c r="BC501" s="4"/>
      <c r="BD501" s="4"/>
      <c r="BE501" s="4">
        <f t="shared" si="190"/>
        <v>0</v>
      </c>
      <c r="BF501" s="5">
        <f t="shared" si="179"/>
        <v>0</v>
      </c>
      <c r="BG501" s="4"/>
      <c r="BH501" s="4"/>
      <c r="BI501" s="4"/>
      <c r="BJ501" s="11">
        <f t="shared" si="191"/>
        <v>0</v>
      </c>
      <c r="BK501" s="12">
        <f t="shared" si="180"/>
        <v>0</v>
      </c>
    </row>
    <row r="502" spans="1:63" ht="31.5" x14ac:dyDescent="0.25">
      <c r="A502" s="13">
        <v>209045100</v>
      </c>
      <c r="B502" s="14" t="s">
        <v>561</v>
      </c>
      <c r="C502" s="40">
        <v>0.56999999999999995</v>
      </c>
      <c r="D502" s="47">
        <v>0</v>
      </c>
      <c r="E502" s="37">
        <v>0</v>
      </c>
      <c r="F502" s="37">
        <v>0</v>
      </c>
      <c r="G502" s="37">
        <f t="shared" si="181"/>
        <v>0</v>
      </c>
      <c r="H502" s="37">
        <f t="shared" si="169"/>
        <v>0</v>
      </c>
      <c r="I502" s="38">
        <v>1325500</v>
      </c>
      <c r="J502" s="38">
        <v>0</v>
      </c>
      <c r="K502" s="39">
        <v>0</v>
      </c>
      <c r="L502" s="37">
        <f t="shared" si="184"/>
        <v>1325500</v>
      </c>
      <c r="M502" s="37">
        <f t="shared" si="182"/>
        <v>755534.99999999988</v>
      </c>
      <c r="N502" s="39">
        <v>0</v>
      </c>
      <c r="O502" s="39">
        <v>0</v>
      </c>
      <c r="P502" s="39">
        <v>0</v>
      </c>
      <c r="Q502" s="37">
        <f t="shared" si="183"/>
        <v>0</v>
      </c>
      <c r="R502" s="37">
        <f t="shared" si="170"/>
        <v>0</v>
      </c>
      <c r="S502" s="10"/>
      <c r="T502" s="9"/>
      <c r="U502" s="9"/>
      <c r="V502" s="7">
        <f t="shared" si="185"/>
        <v>0</v>
      </c>
      <c r="W502" s="5">
        <f t="shared" si="171"/>
        <v>0</v>
      </c>
      <c r="X502" s="9"/>
      <c r="Y502" s="9"/>
      <c r="Z502" s="9"/>
      <c r="AA502" s="4">
        <f t="shared" si="172"/>
        <v>0</v>
      </c>
      <c r="AB502" s="8">
        <f t="shared" si="173"/>
        <v>0</v>
      </c>
      <c r="AC502" s="9"/>
      <c r="AD502" s="6"/>
      <c r="AE502" s="6"/>
      <c r="AF502" s="4">
        <f t="shared" si="168"/>
        <v>0</v>
      </c>
      <c r="AG502" s="8">
        <f t="shared" si="174"/>
        <v>0</v>
      </c>
      <c r="AH502" s="4"/>
      <c r="AI502" s="4"/>
      <c r="AJ502" s="4"/>
      <c r="AK502" s="4">
        <f t="shared" si="186"/>
        <v>0</v>
      </c>
      <c r="AL502" s="8">
        <f t="shared" si="175"/>
        <v>0</v>
      </c>
      <c r="AM502" s="4"/>
      <c r="AN502" s="4"/>
      <c r="AO502" s="4"/>
      <c r="AP502" s="4">
        <f t="shared" si="187"/>
        <v>0</v>
      </c>
      <c r="AQ502" s="8">
        <f t="shared" si="176"/>
        <v>0</v>
      </c>
      <c r="AR502" s="4"/>
      <c r="AS502" s="4"/>
      <c r="AT502" s="4"/>
      <c r="AU502" s="4">
        <f t="shared" si="188"/>
        <v>0</v>
      </c>
      <c r="AV502" s="8">
        <f t="shared" si="177"/>
        <v>0</v>
      </c>
      <c r="AW502" s="4"/>
      <c r="AX502" s="4"/>
      <c r="AY502" s="4"/>
      <c r="AZ502" s="4">
        <f t="shared" si="189"/>
        <v>0</v>
      </c>
      <c r="BA502" s="5">
        <f t="shared" si="178"/>
        <v>0</v>
      </c>
      <c r="BB502" s="4"/>
      <c r="BC502" s="4"/>
      <c r="BD502" s="4"/>
      <c r="BE502" s="4">
        <f t="shared" si="190"/>
        <v>0</v>
      </c>
      <c r="BF502" s="5">
        <f t="shared" si="179"/>
        <v>0</v>
      </c>
      <c r="BG502" s="4"/>
      <c r="BH502" s="4"/>
      <c r="BI502" s="4"/>
      <c r="BJ502" s="11">
        <f t="shared" si="191"/>
        <v>0</v>
      </c>
      <c r="BK502" s="12">
        <f t="shared" si="180"/>
        <v>0</v>
      </c>
    </row>
    <row r="503" spans="1:63" ht="31.5" x14ac:dyDescent="0.25">
      <c r="A503" s="2">
        <v>209045200</v>
      </c>
      <c r="B503" s="3" t="s">
        <v>562</v>
      </c>
      <c r="C503" s="36">
        <v>0.08</v>
      </c>
      <c r="D503" s="47">
        <v>2800</v>
      </c>
      <c r="E503" s="37">
        <v>0</v>
      </c>
      <c r="F503" s="37">
        <v>0</v>
      </c>
      <c r="G503" s="37">
        <f t="shared" si="181"/>
        <v>2800</v>
      </c>
      <c r="H503" s="37">
        <f t="shared" si="169"/>
        <v>224</v>
      </c>
      <c r="I503" s="57">
        <v>0</v>
      </c>
      <c r="J503" s="58">
        <v>0</v>
      </c>
      <c r="K503" s="39">
        <v>0</v>
      </c>
      <c r="L503" s="37">
        <f t="shared" si="184"/>
        <v>0</v>
      </c>
      <c r="M503" s="37">
        <f t="shared" si="182"/>
        <v>0</v>
      </c>
      <c r="N503" s="39">
        <v>0</v>
      </c>
      <c r="O503" s="39">
        <v>0</v>
      </c>
      <c r="P503" s="39">
        <v>0</v>
      </c>
      <c r="Q503" s="37">
        <f t="shared" si="183"/>
        <v>0</v>
      </c>
      <c r="R503" s="37">
        <f t="shared" si="170"/>
        <v>0</v>
      </c>
      <c r="S503" s="10"/>
      <c r="T503" s="9"/>
      <c r="U503" s="9"/>
      <c r="V503" s="7">
        <f t="shared" si="185"/>
        <v>0</v>
      </c>
      <c r="W503" s="5">
        <f t="shared" si="171"/>
        <v>0</v>
      </c>
      <c r="X503" s="9"/>
      <c r="Y503" s="9"/>
      <c r="Z503" s="9"/>
      <c r="AA503" s="4">
        <f t="shared" si="172"/>
        <v>0</v>
      </c>
      <c r="AB503" s="8">
        <f t="shared" si="173"/>
        <v>0</v>
      </c>
      <c r="AC503" s="9"/>
      <c r="AD503" s="6"/>
      <c r="AE503" s="6"/>
      <c r="AF503" s="4">
        <f t="shared" si="168"/>
        <v>0</v>
      </c>
      <c r="AG503" s="8">
        <f t="shared" si="174"/>
        <v>0</v>
      </c>
      <c r="AH503" s="4"/>
      <c r="AI503" s="4"/>
      <c r="AJ503" s="4"/>
      <c r="AK503" s="4">
        <f t="shared" si="186"/>
        <v>0</v>
      </c>
      <c r="AL503" s="8">
        <f t="shared" si="175"/>
        <v>0</v>
      </c>
      <c r="AM503" s="4"/>
      <c r="AN503" s="4"/>
      <c r="AO503" s="4"/>
      <c r="AP503" s="4">
        <f t="shared" si="187"/>
        <v>0</v>
      </c>
      <c r="AQ503" s="8">
        <f t="shared" si="176"/>
        <v>0</v>
      </c>
      <c r="AR503" s="4"/>
      <c r="AS503" s="4"/>
      <c r="AT503" s="4"/>
      <c r="AU503" s="4">
        <f t="shared" si="188"/>
        <v>0</v>
      </c>
      <c r="AV503" s="8">
        <f t="shared" si="177"/>
        <v>0</v>
      </c>
      <c r="AW503" s="4"/>
      <c r="AX503" s="4"/>
      <c r="AY503" s="4"/>
      <c r="AZ503" s="4">
        <f t="shared" si="189"/>
        <v>0</v>
      </c>
      <c r="BA503" s="5">
        <f t="shared" si="178"/>
        <v>0</v>
      </c>
      <c r="BB503" s="4"/>
      <c r="BC503" s="4"/>
      <c r="BD503" s="4"/>
      <c r="BE503" s="4">
        <f t="shared" si="190"/>
        <v>0</v>
      </c>
      <c r="BF503" s="5">
        <f t="shared" si="179"/>
        <v>0</v>
      </c>
      <c r="BG503" s="4"/>
      <c r="BH503" s="4"/>
      <c r="BI503" s="4"/>
      <c r="BJ503" s="11">
        <f t="shared" si="191"/>
        <v>0</v>
      </c>
      <c r="BK503" s="12">
        <f t="shared" si="180"/>
        <v>0</v>
      </c>
    </row>
    <row r="504" spans="1:63" ht="15.75" x14ac:dyDescent="0.25">
      <c r="A504" s="13">
        <v>209045304</v>
      </c>
      <c r="B504" s="14" t="s">
        <v>563</v>
      </c>
      <c r="C504" s="40">
        <v>0.82</v>
      </c>
      <c r="D504" s="47">
        <v>7000</v>
      </c>
      <c r="E504" s="37">
        <v>0</v>
      </c>
      <c r="F504" s="37">
        <v>0</v>
      </c>
      <c r="G504" s="37">
        <f t="shared" si="181"/>
        <v>7000</v>
      </c>
      <c r="H504" s="37">
        <f t="shared" si="169"/>
        <v>5740</v>
      </c>
      <c r="I504" s="56">
        <v>0</v>
      </c>
      <c r="J504" s="45">
        <v>0</v>
      </c>
      <c r="K504" s="39">
        <v>0</v>
      </c>
      <c r="L504" s="37">
        <f t="shared" si="184"/>
        <v>0</v>
      </c>
      <c r="M504" s="37">
        <f t="shared" si="182"/>
        <v>0</v>
      </c>
      <c r="N504" s="39">
        <v>0</v>
      </c>
      <c r="O504" s="39">
        <v>25</v>
      </c>
      <c r="P504" s="39">
        <v>0</v>
      </c>
      <c r="Q504" s="37">
        <f t="shared" si="183"/>
        <v>25</v>
      </c>
      <c r="R504" s="37">
        <f t="shared" si="170"/>
        <v>20.5</v>
      </c>
      <c r="S504" s="10"/>
      <c r="T504" s="9"/>
      <c r="U504" s="9"/>
      <c r="V504" s="7">
        <f t="shared" si="185"/>
        <v>0</v>
      </c>
      <c r="W504" s="5">
        <f t="shared" si="171"/>
        <v>0</v>
      </c>
      <c r="X504" s="9"/>
      <c r="Y504" s="9"/>
      <c r="Z504" s="9"/>
      <c r="AA504" s="4">
        <f t="shared" si="172"/>
        <v>0</v>
      </c>
      <c r="AB504" s="8">
        <f t="shared" si="173"/>
        <v>0</v>
      </c>
      <c r="AC504" s="9"/>
      <c r="AD504" s="6"/>
      <c r="AE504" s="6"/>
      <c r="AF504" s="4">
        <f t="shared" si="168"/>
        <v>0</v>
      </c>
      <c r="AG504" s="8">
        <f t="shared" si="174"/>
        <v>0</v>
      </c>
      <c r="AH504" s="4"/>
      <c r="AI504" s="4"/>
      <c r="AJ504" s="4"/>
      <c r="AK504" s="4">
        <f t="shared" si="186"/>
        <v>0</v>
      </c>
      <c r="AL504" s="8">
        <f t="shared" si="175"/>
        <v>0</v>
      </c>
      <c r="AM504" s="4"/>
      <c r="AN504" s="4"/>
      <c r="AO504" s="4"/>
      <c r="AP504" s="4">
        <f t="shared" si="187"/>
        <v>0</v>
      </c>
      <c r="AQ504" s="8">
        <f t="shared" si="176"/>
        <v>0</v>
      </c>
      <c r="AR504" s="4"/>
      <c r="AS504" s="4"/>
      <c r="AT504" s="4"/>
      <c r="AU504" s="4">
        <f t="shared" si="188"/>
        <v>0</v>
      </c>
      <c r="AV504" s="8">
        <f t="shared" si="177"/>
        <v>0</v>
      </c>
      <c r="AW504" s="4"/>
      <c r="AX504" s="4"/>
      <c r="AY504" s="4"/>
      <c r="AZ504" s="4">
        <f t="shared" si="189"/>
        <v>0</v>
      </c>
      <c r="BA504" s="5">
        <f t="shared" si="178"/>
        <v>0</v>
      </c>
      <c r="BB504" s="4"/>
      <c r="BC504" s="4"/>
      <c r="BD504" s="4"/>
      <c r="BE504" s="4">
        <f t="shared" si="190"/>
        <v>0</v>
      </c>
      <c r="BF504" s="5">
        <f t="shared" si="179"/>
        <v>0</v>
      </c>
      <c r="BG504" s="4"/>
      <c r="BH504" s="4"/>
      <c r="BI504" s="4"/>
      <c r="BJ504" s="11">
        <f t="shared" si="191"/>
        <v>0</v>
      </c>
      <c r="BK504" s="12">
        <f t="shared" si="180"/>
        <v>0</v>
      </c>
    </row>
    <row r="505" spans="1:63" ht="31.5" x14ac:dyDescent="0.25">
      <c r="A505" s="2">
        <v>209045306</v>
      </c>
      <c r="B505" s="3" t="s">
        <v>564</v>
      </c>
      <c r="C505" s="36">
        <v>0.43</v>
      </c>
      <c r="D505" s="47">
        <v>0</v>
      </c>
      <c r="E505" s="37">
        <v>0</v>
      </c>
      <c r="F505" s="37">
        <v>0</v>
      </c>
      <c r="G505" s="37">
        <f t="shared" si="181"/>
        <v>0</v>
      </c>
      <c r="H505" s="37">
        <f t="shared" si="169"/>
        <v>0</v>
      </c>
      <c r="I505" s="38">
        <v>0</v>
      </c>
      <c r="J505" s="38">
        <v>0</v>
      </c>
      <c r="K505" s="39">
        <v>0</v>
      </c>
      <c r="L505" s="37">
        <f t="shared" si="184"/>
        <v>0</v>
      </c>
      <c r="M505" s="37">
        <f t="shared" si="182"/>
        <v>0</v>
      </c>
      <c r="N505" s="39">
        <v>2500</v>
      </c>
      <c r="O505" s="39">
        <v>0</v>
      </c>
      <c r="P505" s="39">
        <v>0</v>
      </c>
      <c r="Q505" s="37">
        <f t="shared" si="183"/>
        <v>2500</v>
      </c>
      <c r="R505" s="37">
        <f t="shared" si="170"/>
        <v>1075</v>
      </c>
      <c r="S505" s="10"/>
      <c r="T505" s="9"/>
      <c r="U505" s="9"/>
      <c r="V505" s="7">
        <f t="shared" si="185"/>
        <v>0</v>
      </c>
      <c r="W505" s="5">
        <f t="shared" si="171"/>
        <v>0</v>
      </c>
      <c r="X505" s="9"/>
      <c r="Y505" s="9"/>
      <c r="Z505" s="9"/>
      <c r="AA505" s="4">
        <f t="shared" si="172"/>
        <v>0</v>
      </c>
      <c r="AB505" s="8">
        <f t="shared" si="173"/>
        <v>0</v>
      </c>
      <c r="AC505" s="9"/>
      <c r="AD505" s="6"/>
      <c r="AE505" s="6"/>
      <c r="AF505" s="4">
        <f t="shared" si="168"/>
        <v>0</v>
      </c>
      <c r="AG505" s="8">
        <f t="shared" si="174"/>
        <v>0</v>
      </c>
      <c r="AH505" s="4"/>
      <c r="AI505" s="4"/>
      <c r="AJ505" s="4"/>
      <c r="AK505" s="4">
        <f t="shared" si="186"/>
        <v>0</v>
      </c>
      <c r="AL505" s="8">
        <f t="shared" si="175"/>
        <v>0</v>
      </c>
      <c r="AM505" s="4"/>
      <c r="AN505" s="4"/>
      <c r="AO505" s="4"/>
      <c r="AP505" s="4">
        <f t="shared" si="187"/>
        <v>0</v>
      </c>
      <c r="AQ505" s="8">
        <f t="shared" si="176"/>
        <v>0</v>
      </c>
      <c r="AR505" s="4"/>
      <c r="AS505" s="4"/>
      <c r="AT505" s="4"/>
      <c r="AU505" s="4">
        <f t="shared" si="188"/>
        <v>0</v>
      </c>
      <c r="AV505" s="8">
        <f t="shared" si="177"/>
        <v>0</v>
      </c>
      <c r="AW505" s="4"/>
      <c r="AX505" s="4"/>
      <c r="AY505" s="4"/>
      <c r="AZ505" s="4">
        <f t="shared" si="189"/>
        <v>0</v>
      </c>
      <c r="BA505" s="5">
        <f t="shared" si="178"/>
        <v>0</v>
      </c>
      <c r="BB505" s="4"/>
      <c r="BC505" s="4"/>
      <c r="BD505" s="4"/>
      <c r="BE505" s="4">
        <f t="shared" si="190"/>
        <v>0</v>
      </c>
      <c r="BF505" s="5">
        <f t="shared" si="179"/>
        <v>0</v>
      </c>
      <c r="BG505" s="4"/>
      <c r="BH505" s="4"/>
      <c r="BI505" s="4"/>
      <c r="BJ505" s="11">
        <f t="shared" si="191"/>
        <v>0</v>
      </c>
      <c r="BK505" s="12">
        <f t="shared" si="180"/>
        <v>0</v>
      </c>
    </row>
    <row r="506" spans="1:63" ht="15.75" x14ac:dyDescent="0.25">
      <c r="A506" s="13">
        <v>209046113</v>
      </c>
      <c r="B506" s="14" t="s">
        <v>565</v>
      </c>
      <c r="C506" s="40">
        <v>0.22</v>
      </c>
      <c r="D506" s="47">
        <v>0</v>
      </c>
      <c r="E506" s="37">
        <v>0</v>
      </c>
      <c r="F506" s="37">
        <v>0</v>
      </c>
      <c r="G506" s="37">
        <f t="shared" si="181"/>
        <v>0</v>
      </c>
      <c r="H506" s="37">
        <f t="shared" si="169"/>
        <v>0</v>
      </c>
      <c r="I506" s="38">
        <v>0</v>
      </c>
      <c r="J506" s="38">
        <v>0</v>
      </c>
      <c r="K506" s="39">
        <v>0</v>
      </c>
      <c r="L506" s="37">
        <f t="shared" si="184"/>
        <v>0</v>
      </c>
      <c r="M506" s="37">
        <f t="shared" si="182"/>
        <v>0</v>
      </c>
      <c r="N506" s="39">
        <v>0</v>
      </c>
      <c r="O506" s="39">
        <v>0</v>
      </c>
      <c r="P506" s="39">
        <v>0</v>
      </c>
      <c r="Q506" s="37">
        <f t="shared" si="183"/>
        <v>0</v>
      </c>
      <c r="R506" s="37">
        <f t="shared" si="170"/>
        <v>0</v>
      </c>
      <c r="S506" s="10"/>
      <c r="T506" s="9"/>
      <c r="U506" s="9"/>
      <c r="V506" s="7">
        <f t="shared" si="185"/>
        <v>0</v>
      </c>
      <c r="W506" s="5">
        <f t="shared" si="171"/>
        <v>0</v>
      </c>
      <c r="X506" s="9"/>
      <c r="Y506" s="9"/>
      <c r="Z506" s="9"/>
      <c r="AA506" s="4">
        <f t="shared" si="172"/>
        <v>0</v>
      </c>
      <c r="AB506" s="8">
        <f t="shared" si="173"/>
        <v>0</v>
      </c>
      <c r="AC506" s="9"/>
      <c r="AD506" s="6"/>
      <c r="AE506" s="6"/>
      <c r="AF506" s="4">
        <f t="shared" si="168"/>
        <v>0</v>
      </c>
      <c r="AG506" s="8">
        <f t="shared" si="174"/>
        <v>0</v>
      </c>
      <c r="AH506" s="4"/>
      <c r="AI506" s="4"/>
      <c r="AJ506" s="4"/>
      <c r="AK506" s="4">
        <f t="shared" si="186"/>
        <v>0</v>
      </c>
      <c r="AL506" s="8">
        <f t="shared" si="175"/>
        <v>0</v>
      </c>
      <c r="AM506" s="4"/>
      <c r="AN506" s="4"/>
      <c r="AO506" s="4"/>
      <c r="AP506" s="4">
        <f t="shared" si="187"/>
        <v>0</v>
      </c>
      <c r="AQ506" s="8">
        <f t="shared" si="176"/>
        <v>0</v>
      </c>
      <c r="AR506" s="4"/>
      <c r="AS506" s="4"/>
      <c r="AT506" s="4"/>
      <c r="AU506" s="4">
        <f t="shared" si="188"/>
        <v>0</v>
      </c>
      <c r="AV506" s="8">
        <f t="shared" si="177"/>
        <v>0</v>
      </c>
      <c r="AW506" s="4"/>
      <c r="AX506" s="4"/>
      <c r="AY506" s="4"/>
      <c r="AZ506" s="4">
        <f t="shared" si="189"/>
        <v>0</v>
      </c>
      <c r="BA506" s="5">
        <f t="shared" si="178"/>
        <v>0</v>
      </c>
      <c r="BB506" s="4"/>
      <c r="BC506" s="4"/>
      <c r="BD506" s="4"/>
      <c r="BE506" s="4">
        <f t="shared" si="190"/>
        <v>0</v>
      </c>
      <c r="BF506" s="5">
        <f t="shared" si="179"/>
        <v>0</v>
      </c>
      <c r="BG506" s="4"/>
      <c r="BH506" s="4"/>
      <c r="BI506" s="4"/>
      <c r="BJ506" s="11">
        <f t="shared" si="191"/>
        <v>0</v>
      </c>
      <c r="BK506" s="12">
        <f t="shared" si="180"/>
        <v>0</v>
      </c>
    </row>
    <row r="507" spans="1:63" ht="15.75" x14ac:dyDescent="0.25">
      <c r="A507" s="2">
        <v>209046114</v>
      </c>
      <c r="B507" s="3" t="s">
        <v>566</v>
      </c>
      <c r="C507" s="36">
        <v>0.30499999999999999</v>
      </c>
      <c r="D507" s="47">
        <v>0</v>
      </c>
      <c r="E507" s="37">
        <v>0</v>
      </c>
      <c r="F507" s="37">
        <v>0</v>
      </c>
      <c r="G507" s="37">
        <f t="shared" si="181"/>
        <v>0</v>
      </c>
      <c r="H507" s="37">
        <f t="shared" si="169"/>
        <v>0</v>
      </c>
      <c r="I507" s="38">
        <v>0</v>
      </c>
      <c r="J507" s="38">
        <v>0</v>
      </c>
      <c r="K507" s="39">
        <v>0</v>
      </c>
      <c r="L507" s="37">
        <f t="shared" si="184"/>
        <v>0</v>
      </c>
      <c r="M507" s="37">
        <f t="shared" si="182"/>
        <v>0</v>
      </c>
      <c r="N507" s="39">
        <v>0</v>
      </c>
      <c r="O507" s="39">
        <v>0</v>
      </c>
      <c r="P507" s="39">
        <v>0</v>
      </c>
      <c r="Q507" s="37">
        <f t="shared" si="183"/>
        <v>0</v>
      </c>
      <c r="R507" s="37">
        <f t="shared" si="170"/>
        <v>0</v>
      </c>
      <c r="S507" s="10"/>
      <c r="T507" s="9"/>
      <c r="U507" s="9"/>
      <c r="V507" s="7">
        <f t="shared" si="185"/>
        <v>0</v>
      </c>
      <c r="W507" s="5">
        <f t="shared" si="171"/>
        <v>0</v>
      </c>
      <c r="X507" s="9"/>
      <c r="Y507" s="9"/>
      <c r="Z507" s="9"/>
      <c r="AA507" s="4">
        <f t="shared" si="172"/>
        <v>0</v>
      </c>
      <c r="AB507" s="8">
        <f t="shared" si="173"/>
        <v>0</v>
      </c>
      <c r="AC507" s="9"/>
      <c r="AD507" s="6"/>
      <c r="AE507" s="6"/>
      <c r="AF507" s="4">
        <f t="shared" si="168"/>
        <v>0</v>
      </c>
      <c r="AG507" s="8">
        <f t="shared" si="174"/>
        <v>0</v>
      </c>
      <c r="AH507" s="4"/>
      <c r="AI507" s="4"/>
      <c r="AJ507" s="4"/>
      <c r="AK507" s="4">
        <f t="shared" si="186"/>
        <v>0</v>
      </c>
      <c r="AL507" s="8">
        <f t="shared" si="175"/>
        <v>0</v>
      </c>
      <c r="AM507" s="4"/>
      <c r="AN507" s="4"/>
      <c r="AO507" s="4"/>
      <c r="AP507" s="4">
        <f t="shared" si="187"/>
        <v>0</v>
      </c>
      <c r="AQ507" s="8">
        <f t="shared" si="176"/>
        <v>0</v>
      </c>
      <c r="AR507" s="4"/>
      <c r="AS507" s="4"/>
      <c r="AT507" s="4"/>
      <c r="AU507" s="4">
        <f t="shared" si="188"/>
        <v>0</v>
      </c>
      <c r="AV507" s="8">
        <f t="shared" si="177"/>
        <v>0</v>
      </c>
      <c r="AW507" s="4"/>
      <c r="AX507" s="4"/>
      <c r="AY507" s="4"/>
      <c r="AZ507" s="4">
        <f t="shared" si="189"/>
        <v>0</v>
      </c>
      <c r="BA507" s="5">
        <f t="shared" si="178"/>
        <v>0</v>
      </c>
      <c r="BB507" s="4"/>
      <c r="BC507" s="4"/>
      <c r="BD507" s="4"/>
      <c r="BE507" s="4">
        <f t="shared" si="190"/>
        <v>0</v>
      </c>
      <c r="BF507" s="5">
        <f t="shared" si="179"/>
        <v>0</v>
      </c>
      <c r="BG507" s="4"/>
      <c r="BH507" s="4"/>
      <c r="BI507" s="4"/>
      <c r="BJ507" s="11">
        <f t="shared" si="191"/>
        <v>0</v>
      </c>
      <c r="BK507" s="12">
        <f t="shared" si="180"/>
        <v>0</v>
      </c>
    </row>
    <row r="508" spans="1:63" ht="31.5" x14ac:dyDescent="0.25">
      <c r="A508" s="13">
        <v>209046700</v>
      </c>
      <c r="B508" s="14" t="s">
        <v>567</v>
      </c>
      <c r="C508" s="40">
        <v>2.9700000000000001E-2</v>
      </c>
      <c r="D508" s="47">
        <v>0</v>
      </c>
      <c r="E508" s="37">
        <v>0</v>
      </c>
      <c r="F508" s="37">
        <v>0</v>
      </c>
      <c r="G508" s="37">
        <f t="shared" si="181"/>
        <v>0</v>
      </c>
      <c r="H508" s="37">
        <f t="shared" si="169"/>
        <v>0</v>
      </c>
      <c r="I508" s="38">
        <v>0</v>
      </c>
      <c r="J508" s="38">
        <v>0</v>
      </c>
      <c r="K508" s="39">
        <v>0</v>
      </c>
      <c r="L508" s="37">
        <f t="shared" si="184"/>
        <v>0</v>
      </c>
      <c r="M508" s="37">
        <f t="shared" si="182"/>
        <v>0</v>
      </c>
      <c r="N508" s="39">
        <v>0</v>
      </c>
      <c r="O508" s="39">
        <v>0</v>
      </c>
      <c r="P508" s="39">
        <v>0</v>
      </c>
      <c r="Q508" s="37">
        <f t="shared" si="183"/>
        <v>0</v>
      </c>
      <c r="R508" s="37">
        <f t="shared" si="170"/>
        <v>0</v>
      </c>
      <c r="S508" s="10"/>
      <c r="T508" s="9"/>
      <c r="U508" s="9"/>
      <c r="V508" s="7">
        <f t="shared" si="185"/>
        <v>0</v>
      </c>
      <c r="W508" s="5">
        <f t="shared" si="171"/>
        <v>0</v>
      </c>
      <c r="X508" s="9"/>
      <c r="Y508" s="9"/>
      <c r="Z508" s="9"/>
      <c r="AA508" s="4">
        <f t="shared" si="172"/>
        <v>0</v>
      </c>
      <c r="AB508" s="8">
        <f t="shared" si="173"/>
        <v>0</v>
      </c>
      <c r="AC508" s="9"/>
      <c r="AD508" s="6"/>
      <c r="AE508" s="6"/>
      <c r="AF508" s="4">
        <f t="shared" si="168"/>
        <v>0</v>
      </c>
      <c r="AG508" s="8">
        <f t="shared" si="174"/>
        <v>0</v>
      </c>
      <c r="AH508" s="4"/>
      <c r="AI508" s="4"/>
      <c r="AJ508" s="4"/>
      <c r="AK508" s="4">
        <f t="shared" si="186"/>
        <v>0</v>
      </c>
      <c r="AL508" s="8">
        <f t="shared" si="175"/>
        <v>0</v>
      </c>
      <c r="AM508" s="4"/>
      <c r="AN508" s="4"/>
      <c r="AO508" s="4"/>
      <c r="AP508" s="4">
        <f t="shared" si="187"/>
        <v>0</v>
      </c>
      <c r="AQ508" s="8">
        <f t="shared" si="176"/>
        <v>0</v>
      </c>
      <c r="AR508" s="4"/>
      <c r="AS508" s="4"/>
      <c r="AT508" s="4"/>
      <c r="AU508" s="4">
        <f t="shared" si="188"/>
        <v>0</v>
      </c>
      <c r="AV508" s="8">
        <f t="shared" si="177"/>
        <v>0</v>
      </c>
      <c r="AW508" s="4"/>
      <c r="AX508" s="4"/>
      <c r="AY508" s="4"/>
      <c r="AZ508" s="4">
        <f t="shared" si="189"/>
        <v>0</v>
      </c>
      <c r="BA508" s="5">
        <f t="shared" si="178"/>
        <v>0</v>
      </c>
      <c r="BB508" s="4"/>
      <c r="BC508" s="4"/>
      <c r="BD508" s="4"/>
      <c r="BE508" s="4">
        <f t="shared" si="190"/>
        <v>0</v>
      </c>
      <c r="BF508" s="5">
        <f t="shared" si="179"/>
        <v>0</v>
      </c>
      <c r="BG508" s="4"/>
      <c r="BH508" s="4"/>
      <c r="BI508" s="4"/>
      <c r="BJ508" s="11">
        <f t="shared" si="191"/>
        <v>0</v>
      </c>
      <c r="BK508" s="12">
        <f t="shared" si="180"/>
        <v>0</v>
      </c>
    </row>
    <row r="509" spans="1:63" ht="31.5" x14ac:dyDescent="0.25">
      <c r="A509" s="2">
        <v>209046701</v>
      </c>
      <c r="B509" s="3" t="s">
        <v>568</v>
      </c>
      <c r="C509" s="36">
        <v>5.5E-2</v>
      </c>
      <c r="D509" s="47">
        <v>0</v>
      </c>
      <c r="E509" s="37">
        <v>0</v>
      </c>
      <c r="F509" s="37">
        <v>0</v>
      </c>
      <c r="G509" s="37">
        <f t="shared" si="181"/>
        <v>0</v>
      </c>
      <c r="H509" s="37">
        <f t="shared" si="169"/>
        <v>0</v>
      </c>
      <c r="I509" s="38">
        <v>0</v>
      </c>
      <c r="J509" s="38">
        <v>0</v>
      </c>
      <c r="K509" s="39">
        <v>0</v>
      </c>
      <c r="L509" s="37">
        <f t="shared" si="184"/>
        <v>0</v>
      </c>
      <c r="M509" s="37">
        <f t="shared" si="182"/>
        <v>0</v>
      </c>
      <c r="N509" s="39">
        <v>0</v>
      </c>
      <c r="O509" s="39">
        <v>0</v>
      </c>
      <c r="P509" s="39">
        <v>0</v>
      </c>
      <c r="Q509" s="37">
        <f t="shared" si="183"/>
        <v>0</v>
      </c>
      <c r="R509" s="37">
        <f t="shared" si="170"/>
        <v>0</v>
      </c>
      <c r="S509" s="10"/>
      <c r="T509" s="9"/>
      <c r="U509" s="9"/>
      <c r="V509" s="7">
        <f t="shared" si="185"/>
        <v>0</v>
      </c>
      <c r="W509" s="5">
        <f t="shared" si="171"/>
        <v>0</v>
      </c>
      <c r="X509" s="9"/>
      <c r="Y509" s="9"/>
      <c r="Z509" s="9"/>
      <c r="AA509" s="4">
        <f t="shared" si="172"/>
        <v>0</v>
      </c>
      <c r="AB509" s="8">
        <f t="shared" si="173"/>
        <v>0</v>
      </c>
      <c r="AC509" s="9"/>
      <c r="AD509" s="6"/>
      <c r="AE509" s="6"/>
      <c r="AF509" s="4">
        <f t="shared" si="168"/>
        <v>0</v>
      </c>
      <c r="AG509" s="8">
        <f t="shared" si="174"/>
        <v>0</v>
      </c>
      <c r="AH509" s="4"/>
      <c r="AI509" s="4"/>
      <c r="AJ509" s="4"/>
      <c r="AK509" s="4">
        <f t="shared" si="186"/>
        <v>0</v>
      </c>
      <c r="AL509" s="8">
        <f t="shared" si="175"/>
        <v>0</v>
      </c>
      <c r="AM509" s="4"/>
      <c r="AN509" s="4"/>
      <c r="AO509" s="4"/>
      <c r="AP509" s="4">
        <f t="shared" si="187"/>
        <v>0</v>
      </c>
      <c r="AQ509" s="8">
        <f t="shared" si="176"/>
        <v>0</v>
      </c>
      <c r="AR509" s="4"/>
      <c r="AS509" s="4"/>
      <c r="AT509" s="4"/>
      <c r="AU509" s="4">
        <f t="shared" si="188"/>
        <v>0</v>
      </c>
      <c r="AV509" s="8">
        <f t="shared" si="177"/>
        <v>0</v>
      </c>
      <c r="AW509" s="4"/>
      <c r="AX509" s="4"/>
      <c r="AY509" s="4"/>
      <c r="AZ509" s="4">
        <f t="shared" si="189"/>
        <v>0</v>
      </c>
      <c r="BA509" s="5">
        <f t="shared" si="178"/>
        <v>0</v>
      </c>
      <c r="BB509" s="4"/>
      <c r="BC509" s="4"/>
      <c r="BD509" s="4"/>
      <c r="BE509" s="4">
        <f t="shared" si="190"/>
        <v>0</v>
      </c>
      <c r="BF509" s="5">
        <f t="shared" si="179"/>
        <v>0</v>
      </c>
      <c r="BG509" s="4"/>
      <c r="BH509" s="4"/>
      <c r="BI509" s="4"/>
      <c r="BJ509" s="11">
        <f t="shared" si="191"/>
        <v>0</v>
      </c>
      <c r="BK509" s="12">
        <f t="shared" si="180"/>
        <v>0</v>
      </c>
    </row>
    <row r="510" spans="1:63" ht="31.5" x14ac:dyDescent="0.25">
      <c r="A510" s="13">
        <v>209046704</v>
      </c>
      <c r="B510" s="14" t="s">
        <v>569</v>
      </c>
      <c r="C510" s="40">
        <v>3.6799999999999999E-2</v>
      </c>
      <c r="D510" s="47">
        <v>0</v>
      </c>
      <c r="E510" s="37">
        <v>0</v>
      </c>
      <c r="F510" s="37">
        <v>0</v>
      </c>
      <c r="G510" s="37">
        <f t="shared" si="181"/>
        <v>0</v>
      </c>
      <c r="H510" s="37">
        <f t="shared" si="169"/>
        <v>0</v>
      </c>
      <c r="I510" s="38">
        <v>0</v>
      </c>
      <c r="J510" s="38">
        <v>0</v>
      </c>
      <c r="K510" s="39">
        <v>0</v>
      </c>
      <c r="L510" s="37">
        <f t="shared" si="184"/>
        <v>0</v>
      </c>
      <c r="M510" s="37">
        <f t="shared" si="182"/>
        <v>0</v>
      </c>
      <c r="N510" s="39">
        <v>0</v>
      </c>
      <c r="O510" s="39">
        <v>0</v>
      </c>
      <c r="P510" s="39">
        <v>0</v>
      </c>
      <c r="Q510" s="37">
        <f t="shared" si="183"/>
        <v>0</v>
      </c>
      <c r="R510" s="37">
        <f t="shared" si="170"/>
        <v>0</v>
      </c>
      <c r="S510" s="10"/>
      <c r="T510" s="9"/>
      <c r="U510" s="9"/>
      <c r="V510" s="7">
        <f t="shared" si="185"/>
        <v>0</v>
      </c>
      <c r="W510" s="5">
        <f t="shared" si="171"/>
        <v>0</v>
      </c>
      <c r="X510" s="9"/>
      <c r="Y510" s="9"/>
      <c r="Z510" s="9"/>
      <c r="AA510" s="4">
        <f t="shared" si="172"/>
        <v>0</v>
      </c>
      <c r="AB510" s="8">
        <f t="shared" si="173"/>
        <v>0</v>
      </c>
      <c r="AC510" s="9"/>
      <c r="AD510" s="6"/>
      <c r="AE510" s="6"/>
      <c r="AF510" s="4">
        <f t="shared" si="168"/>
        <v>0</v>
      </c>
      <c r="AG510" s="8">
        <f t="shared" si="174"/>
        <v>0</v>
      </c>
      <c r="AH510" s="4"/>
      <c r="AI510" s="4"/>
      <c r="AJ510" s="4"/>
      <c r="AK510" s="4">
        <f t="shared" si="186"/>
        <v>0</v>
      </c>
      <c r="AL510" s="8">
        <f t="shared" si="175"/>
        <v>0</v>
      </c>
      <c r="AM510" s="4"/>
      <c r="AN510" s="4"/>
      <c r="AO510" s="4"/>
      <c r="AP510" s="4">
        <f t="shared" si="187"/>
        <v>0</v>
      </c>
      <c r="AQ510" s="8">
        <f t="shared" si="176"/>
        <v>0</v>
      </c>
      <c r="AR510" s="4"/>
      <c r="AS510" s="4"/>
      <c r="AT510" s="4"/>
      <c r="AU510" s="4">
        <f t="shared" si="188"/>
        <v>0</v>
      </c>
      <c r="AV510" s="8">
        <f t="shared" si="177"/>
        <v>0</v>
      </c>
      <c r="AW510" s="4"/>
      <c r="AX510" s="4"/>
      <c r="AY510" s="4"/>
      <c r="AZ510" s="4">
        <f t="shared" si="189"/>
        <v>0</v>
      </c>
      <c r="BA510" s="5">
        <f t="shared" si="178"/>
        <v>0</v>
      </c>
      <c r="BB510" s="4"/>
      <c r="BC510" s="4"/>
      <c r="BD510" s="4"/>
      <c r="BE510" s="4">
        <f t="shared" si="190"/>
        <v>0</v>
      </c>
      <c r="BF510" s="5">
        <f t="shared" si="179"/>
        <v>0</v>
      </c>
      <c r="BG510" s="4"/>
      <c r="BH510" s="4"/>
      <c r="BI510" s="4"/>
      <c r="BJ510" s="11">
        <f t="shared" si="191"/>
        <v>0</v>
      </c>
      <c r="BK510" s="12">
        <f t="shared" si="180"/>
        <v>0</v>
      </c>
    </row>
    <row r="511" spans="1:63" ht="31.5" x14ac:dyDescent="0.25">
      <c r="A511" s="2">
        <v>209046705</v>
      </c>
      <c r="B511" s="3" t="s">
        <v>570</v>
      </c>
      <c r="C511" s="36">
        <v>0.05</v>
      </c>
      <c r="D511" s="47">
        <v>0</v>
      </c>
      <c r="E511" s="37">
        <v>0</v>
      </c>
      <c r="F511" s="37">
        <v>0</v>
      </c>
      <c r="G511" s="37">
        <f t="shared" si="181"/>
        <v>0</v>
      </c>
      <c r="H511" s="37">
        <f t="shared" si="169"/>
        <v>0</v>
      </c>
      <c r="I511" s="38">
        <v>0</v>
      </c>
      <c r="J511" s="38">
        <v>0</v>
      </c>
      <c r="K511" s="39">
        <v>0</v>
      </c>
      <c r="L511" s="37">
        <f t="shared" si="184"/>
        <v>0</v>
      </c>
      <c r="M511" s="37">
        <f t="shared" si="182"/>
        <v>0</v>
      </c>
      <c r="N511" s="39">
        <v>0</v>
      </c>
      <c r="O511" s="39">
        <v>0</v>
      </c>
      <c r="P511" s="39">
        <v>0</v>
      </c>
      <c r="Q511" s="37">
        <f t="shared" si="183"/>
        <v>0</v>
      </c>
      <c r="R511" s="37">
        <f t="shared" si="170"/>
        <v>0</v>
      </c>
      <c r="S511" s="10"/>
      <c r="T511" s="9"/>
      <c r="U511" s="9"/>
      <c r="V511" s="7">
        <f t="shared" si="185"/>
        <v>0</v>
      </c>
      <c r="W511" s="5">
        <f t="shared" si="171"/>
        <v>0</v>
      </c>
      <c r="X511" s="9"/>
      <c r="Y511" s="9"/>
      <c r="Z511" s="9"/>
      <c r="AA511" s="4">
        <f t="shared" si="172"/>
        <v>0</v>
      </c>
      <c r="AB511" s="8">
        <f t="shared" si="173"/>
        <v>0</v>
      </c>
      <c r="AC511" s="9"/>
      <c r="AD511" s="6"/>
      <c r="AE511" s="6"/>
      <c r="AF511" s="4">
        <f t="shared" si="168"/>
        <v>0</v>
      </c>
      <c r="AG511" s="8">
        <f t="shared" si="174"/>
        <v>0</v>
      </c>
      <c r="AH511" s="4"/>
      <c r="AI511" s="4"/>
      <c r="AJ511" s="4"/>
      <c r="AK511" s="4">
        <f t="shared" si="186"/>
        <v>0</v>
      </c>
      <c r="AL511" s="8">
        <f t="shared" si="175"/>
        <v>0</v>
      </c>
      <c r="AM511" s="4"/>
      <c r="AN511" s="4"/>
      <c r="AO511" s="4"/>
      <c r="AP511" s="4">
        <f t="shared" si="187"/>
        <v>0</v>
      </c>
      <c r="AQ511" s="8">
        <f t="shared" si="176"/>
        <v>0</v>
      </c>
      <c r="AR511" s="4"/>
      <c r="AS511" s="4"/>
      <c r="AT511" s="4"/>
      <c r="AU511" s="4">
        <f t="shared" si="188"/>
        <v>0</v>
      </c>
      <c r="AV511" s="8">
        <f t="shared" si="177"/>
        <v>0</v>
      </c>
      <c r="AW511" s="4"/>
      <c r="AX511" s="4"/>
      <c r="AY511" s="4"/>
      <c r="AZ511" s="4">
        <f t="shared" si="189"/>
        <v>0</v>
      </c>
      <c r="BA511" s="5">
        <f t="shared" si="178"/>
        <v>0</v>
      </c>
      <c r="BB511" s="4"/>
      <c r="BC511" s="4"/>
      <c r="BD511" s="4"/>
      <c r="BE511" s="4">
        <f t="shared" si="190"/>
        <v>0</v>
      </c>
      <c r="BF511" s="5">
        <f t="shared" si="179"/>
        <v>0</v>
      </c>
      <c r="BG511" s="4"/>
      <c r="BH511" s="4"/>
      <c r="BI511" s="4"/>
      <c r="BJ511" s="11">
        <f t="shared" si="191"/>
        <v>0</v>
      </c>
      <c r="BK511" s="12">
        <f t="shared" si="180"/>
        <v>0</v>
      </c>
    </row>
    <row r="512" spans="1:63" ht="31.5" x14ac:dyDescent="0.25">
      <c r="A512" s="13">
        <v>209046707</v>
      </c>
      <c r="B512" s="14" t="s">
        <v>571</v>
      </c>
      <c r="C512" s="40">
        <v>0.105</v>
      </c>
      <c r="D512" s="47">
        <v>0</v>
      </c>
      <c r="E512" s="37">
        <v>0</v>
      </c>
      <c r="F512" s="37">
        <v>0</v>
      </c>
      <c r="G512" s="37">
        <f t="shared" si="181"/>
        <v>0</v>
      </c>
      <c r="H512" s="37">
        <f t="shared" si="169"/>
        <v>0</v>
      </c>
      <c r="I512" s="38">
        <v>0</v>
      </c>
      <c r="J512" s="38">
        <v>0</v>
      </c>
      <c r="K512" s="39">
        <v>0</v>
      </c>
      <c r="L512" s="37">
        <f t="shared" si="184"/>
        <v>0</v>
      </c>
      <c r="M512" s="37">
        <f t="shared" si="182"/>
        <v>0</v>
      </c>
      <c r="N512" s="39">
        <v>0</v>
      </c>
      <c r="O512" s="39">
        <v>0</v>
      </c>
      <c r="P512" s="39">
        <v>0</v>
      </c>
      <c r="Q512" s="37">
        <f t="shared" si="183"/>
        <v>0</v>
      </c>
      <c r="R512" s="37">
        <f t="shared" si="170"/>
        <v>0</v>
      </c>
      <c r="S512" s="10"/>
      <c r="T512" s="9"/>
      <c r="U512" s="9"/>
      <c r="V512" s="7">
        <f t="shared" si="185"/>
        <v>0</v>
      </c>
      <c r="W512" s="5">
        <f t="shared" si="171"/>
        <v>0</v>
      </c>
      <c r="X512" s="9"/>
      <c r="Y512" s="9"/>
      <c r="Z512" s="9"/>
      <c r="AA512" s="4">
        <f t="shared" si="172"/>
        <v>0</v>
      </c>
      <c r="AB512" s="8">
        <f t="shared" si="173"/>
        <v>0</v>
      </c>
      <c r="AC512" s="9"/>
      <c r="AD512" s="6"/>
      <c r="AE512" s="6"/>
      <c r="AF512" s="4">
        <f t="shared" si="168"/>
        <v>0</v>
      </c>
      <c r="AG512" s="8">
        <f t="shared" si="174"/>
        <v>0</v>
      </c>
      <c r="AH512" s="4"/>
      <c r="AI512" s="4"/>
      <c r="AJ512" s="4"/>
      <c r="AK512" s="4">
        <f t="shared" si="186"/>
        <v>0</v>
      </c>
      <c r="AL512" s="8">
        <f t="shared" si="175"/>
        <v>0</v>
      </c>
      <c r="AM512" s="4"/>
      <c r="AN512" s="4"/>
      <c r="AO512" s="4"/>
      <c r="AP512" s="4">
        <f t="shared" si="187"/>
        <v>0</v>
      </c>
      <c r="AQ512" s="8">
        <f t="shared" si="176"/>
        <v>0</v>
      </c>
      <c r="AR512" s="4"/>
      <c r="AS512" s="4"/>
      <c r="AT512" s="4"/>
      <c r="AU512" s="4">
        <f t="shared" si="188"/>
        <v>0</v>
      </c>
      <c r="AV512" s="8">
        <f t="shared" si="177"/>
        <v>0</v>
      </c>
      <c r="AW512" s="4"/>
      <c r="AX512" s="4"/>
      <c r="AY512" s="4"/>
      <c r="AZ512" s="4">
        <f t="shared" si="189"/>
        <v>0</v>
      </c>
      <c r="BA512" s="5">
        <f t="shared" si="178"/>
        <v>0</v>
      </c>
      <c r="BB512" s="4"/>
      <c r="BC512" s="4"/>
      <c r="BD512" s="4"/>
      <c r="BE512" s="4">
        <f t="shared" si="190"/>
        <v>0</v>
      </c>
      <c r="BF512" s="5">
        <f t="shared" si="179"/>
        <v>0</v>
      </c>
      <c r="BG512" s="4"/>
      <c r="BH512" s="4"/>
      <c r="BI512" s="4"/>
      <c r="BJ512" s="11">
        <f t="shared" si="191"/>
        <v>0</v>
      </c>
      <c r="BK512" s="12">
        <f t="shared" si="180"/>
        <v>0</v>
      </c>
    </row>
    <row r="513" spans="1:63" ht="31.5" x14ac:dyDescent="0.25">
      <c r="A513" s="2">
        <v>209046709</v>
      </c>
      <c r="B513" s="3" t="s">
        <v>572</v>
      </c>
      <c r="C513" s="36">
        <v>0.22</v>
      </c>
      <c r="D513" s="47">
        <v>869</v>
      </c>
      <c r="E513" s="37">
        <v>0</v>
      </c>
      <c r="F513" s="37">
        <v>0</v>
      </c>
      <c r="G513" s="37">
        <f t="shared" si="181"/>
        <v>869</v>
      </c>
      <c r="H513" s="37">
        <f t="shared" si="169"/>
        <v>191.18</v>
      </c>
      <c r="I513" s="38">
        <v>0</v>
      </c>
      <c r="J513" s="38">
        <v>0</v>
      </c>
      <c r="K513" s="39">
        <v>0</v>
      </c>
      <c r="L513" s="37">
        <f t="shared" si="184"/>
        <v>0</v>
      </c>
      <c r="M513" s="37">
        <f t="shared" si="182"/>
        <v>0</v>
      </c>
      <c r="N513" s="39">
        <v>0</v>
      </c>
      <c r="O513" s="39">
        <v>0</v>
      </c>
      <c r="P513" s="39">
        <v>0</v>
      </c>
      <c r="Q513" s="37">
        <f t="shared" si="183"/>
        <v>0</v>
      </c>
      <c r="R513" s="37">
        <f t="shared" si="170"/>
        <v>0</v>
      </c>
      <c r="S513" s="10"/>
      <c r="T513" s="9"/>
      <c r="U513" s="9"/>
      <c r="V513" s="7">
        <f t="shared" si="185"/>
        <v>0</v>
      </c>
      <c r="W513" s="5">
        <f t="shared" si="171"/>
        <v>0</v>
      </c>
      <c r="X513" s="9"/>
      <c r="Y513" s="9"/>
      <c r="Z513" s="9"/>
      <c r="AA513" s="4">
        <f t="shared" si="172"/>
        <v>0</v>
      </c>
      <c r="AB513" s="8">
        <f t="shared" si="173"/>
        <v>0</v>
      </c>
      <c r="AC513" s="9"/>
      <c r="AD513" s="6"/>
      <c r="AE513" s="6"/>
      <c r="AF513" s="4">
        <f t="shared" ref="AF513:AF514" si="192">SUM(AC513:AE513)</f>
        <v>0</v>
      </c>
      <c r="AG513" s="8">
        <f t="shared" si="174"/>
        <v>0</v>
      </c>
      <c r="AH513" s="4"/>
      <c r="AI513" s="4"/>
      <c r="AJ513" s="4"/>
      <c r="AK513" s="4">
        <f t="shared" si="186"/>
        <v>0</v>
      </c>
      <c r="AL513" s="8">
        <f t="shared" si="175"/>
        <v>0</v>
      </c>
      <c r="AM513" s="4"/>
      <c r="AN513" s="4"/>
      <c r="AO513" s="4"/>
      <c r="AP513" s="4">
        <f t="shared" si="187"/>
        <v>0</v>
      </c>
      <c r="AQ513" s="8">
        <f t="shared" si="176"/>
        <v>0</v>
      </c>
      <c r="AR513" s="4"/>
      <c r="AS513" s="4"/>
      <c r="AT513" s="4"/>
      <c r="AU513" s="4">
        <f t="shared" si="188"/>
        <v>0</v>
      </c>
      <c r="AV513" s="8">
        <f t="shared" si="177"/>
        <v>0</v>
      </c>
      <c r="AW513" s="4"/>
      <c r="AX513" s="4"/>
      <c r="AY513" s="4"/>
      <c r="AZ513" s="4">
        <f t="shared" si="189"/>
        <v>0</v>
      </c>
      <c r="BA513" s="5">
        <f t="shared" si="178"/>
        <v>0</v>
      </c>
      <c r="BB513" s="4"/>
      <c r="BC513" s="4"/>
      <c r="BD513" s="4"/>
      <c r="BE513" s="4">
        <f t="shared" si="190"/>
        <v>0</v>
      </c>
      <c r="BF513" s="5">
        <f t="shared" si="179"/>
        <v>0</v>
      </c>
      <c r="BG513" s="4"/>
      <c r="BH513" s="4"/>
      <c r="BI513" s="4"/>
      <c r="BJ513" s="11">
        <f t="shared" si="191"/>
        <v>0</v>
      </c>
      <c r="BK513" s="12">
        <f t="shared" si="180"/>
        <v>0</v>
      </c>
    </row>
    <row r="514" spans="1:63" ht="15.75" x14ac:dyDescent="0.25">
      <c r="A514" s="13">
        <v>209047600</v>
      </c>
      <c r="B514" s="14" t="s">
        <v>573</v>
      </c>
      <c r="C514" s="40">
        <v>1.1499999999999999</v>
      </c>
      <c r="D514" s="47">
        <v>0</v>
      </c>
      <c r="E514" s="37">
        <v>16</v>
      </c>
      <c r="F514" s="37">
        <v>0</v>
      </c>
      <c r="G514" s="37">
        <f t="shared" si="181"/>
        <v>16</v>
      </c>
      <c r="H514" s="37">
        <f t="shared" ref="H514:H566" si="193">+G514*C514</f>
        <v>18.399999999999999</v>
      </c>
      <c r="I514" s="38">
        <v>0</v>
      </c>
      <c r="J514" s="38">
        <v>0</v>
      </c>
      <c r="K514" s="39">
        <v>0</v>
      </c>
      <c r="L514" s="37">
        <f t="shared" si="184"/>
        <v>0</v>
      </c>
      <c r="M514" s="37">
        <f t="shared" si="182"/>
        <v>0</v>
      </c>
      <c r="N514" s="39">
        <v>19</v>
      </c>
      <c r="O514" s="39">
        <v>0</v>
      </c>
      <c r="P514" s="39">
        <v>0</v>
      </c>
      <c r="Q514" s="37">
        <f t="shared" si="183"/>
        <v>19</v>
      </c>
      <c r="R514" s="37">
        <f t="shared" ref="R514:R566" si="194">+Q514*C514</f>
        <v>21.849999999999998</v>
      </c>
      <c r="S514" s="10"/>
      <c r="T514" s="9"/>
      <c r="U514" s="9"/>
      <c r="V514" s="7">
        <f t="shared" si="185"/>
        <v>0</v>
      </c>
      <c r="W514" s="5">
        <f t="shared" ref="W514:W550" si="195">V514*C514</f>
        <v>0</v>
      </c>
      <c r="X514" s="9"/>
      <c r="Y514" s="9"/>
      <c r="Z514" s="9"/>
      <c r="AA514" s="4">
        <f t="shared" ref="AA514" si="196">SUM(X514:Z514)</f>
        <v>0</v>
      </c>
      <c r="AB514" s="8">
        <f t="shared" ref="AB514" si="197">C514*AA514</f>
        <v>0</v>
      </c>
      <c r="AC514" s="9"/>
      <c r="AD514" s="6"/>
      <c r="AE514" s="6"/>
      <c r="AF514" s="4">
        <f t="shared" si="192"/>
        <v>0</v>
      </c>
      <c r="AG514" s="8">
        <f t="shared" ref="AG514" si="198">C514*AF514</f>
        <v>0</v>
      </c>
      <c r="AH514" s="4"/>
      <c r="AI514" s="4"/>
      <c r="AJ514" s="4"/>
      <c r="AK514" s="4">
        <f t="shared" si="186"/>
        <v>0</v>
      </c>
      <c r="AL514" s="8">
        <f t="shared" ref="AL514" si="199">C514*AK514</f>
        <v>0</v>
      </c>
      <c r="AM514" s="4"/>
      <c r="AN514" s="4"/>
      <c r="AO514" s="4"/>
      <c r="AP514" s="4">
        <f t="shared" si="187"/>
        <v>0</v>
      </c>
      <c r="AQ514" s="8">
        <f t="shared" ref="AQ514" si="200">C514*AP514</f>
        <v>0</v>
      </c>
      <c r="AR514" s="4"/>
      <c r="AS514" s="4"/>
      <c r="AT514" s="4"/>
      <c r="AU514" s="4">
        <f t="shared" si="188"/>
        <v>0</v>
      </c>
      <c r="AV514" s="8">
        <f t="shared" ref="AV514" si="201">C514*AU514</f>
        <v>0</v>
      </c>
      <c r="AW514" s="4"/>
      <c r="AX514" s="4"/>
      <c r="AY514" s="4"/>
      <c r="AZ514" s="4">
        <f t="shared" si="189"/>
        <v>0</v>
      </c>
      <c r="BA514" s="5">
        <f t="shared" ref="BA514" si="202">AZ514*C514</f>
        <v>0</v>
      </c>
      <c r="BB514" s="4"/>
      <c r="BC514" s="4"/>
      <c r="BD514" s="4"/>
      <c r="BE514" s="4">
        <f t="shared" si="190"/>
        <v>0</v>
      </c>
      <c r="BF514" s="5">
        <f t="shared" ref="BF514" si="203">BE514*C514</f>
        <v>0</v>
      </c>
      <c r="BG514" s="4"/>
      <c r="BH514" s="4"/>
      <c r="BI514" s="4"/>
      <c r="BJ514" s="11">
        <f t="shared" si="191"/>
        <v>0</v>
      </c>
      <c r="BK514" s="12">
        <f t="shared" ref="BK514" si="204">BJ514*C514</f>
        <v>0</v>
      </c>
    </row>
    <row r="515" spans="1:63" ht="31.5" x14ac:dyDescent="0.25">
      <c r="A515" s="2">
        <v>209048600</v>
      </c>
      <c r="B515" s="3" t="s">
        <v>574</v>
      </c>
      <c r="C515" s="36">
        <v>33.69</v>
      </c>
      <c r="D515" s="47">
        <v>0</v>
      </c>
      <c r="E515" s="37">
        <v>0</v>
      </c>
      <c r="F515" s="37">
        <v>0</v>
      </c>
      <c r="G515" s="37">
        <f t="shared" ref="G515:G566" si="205">+D515+E515+F515</f>
        <v>0</v>
      </c>
      <c r="H515" s="37">
        <f t="shared" si="193"/>
        <v>0</v>
      </c>
      <c r="I515" s="41">
        <v>0</v>
      </c>
      <c r="J515" s="38">
        <v>0</v>
      </c>
      <c r="K515" s="39">
        <v>0</v>
      </c>
      <c r="L515" s="37">
        <f t="shared" si="184"/>
        <v>0</v>
      </c>
      <c r="M515" s="37">
        <f t="shared" ref="M515:M566" si="206">+L515*C515</f>
        <v>0</v>
      </c>
      <c r="N515" s="39">
        <v>0</v>
      </c>
      <c r="O515" s="39">
        <v>0</v>
      </c>
      <c r="P515" s="39">
        <v>0</v>
      </c>
      <c r="Q515" s="37">
        <f t="shared" ref="Q515:Q566" si="207">+N515+O515+P515</f>
        <v>0</v>
      </c>
      <c r="R515" s="37">
        <f t="shared" si="194"/>
        <v>0</v>
      </c>
      <c r="S515" s="10"/>
      <c r="T515" s="16"/>
      <c r="U515" s="16"/>
      <c r="V515" s="7">
        <f t="shared" si="185"/>
        <v>0</v>
      </c>
      <c r="W515" s="5">
        <f t="shared" si="195"/>
        <v>0</v>
      </c>
      <c r="X515" s="16"/>
      <c r="Y515" s="16"/>
      <c r="Z515" s="16"/>
      <c r="AA515" s="16"/>
      <c r="AB515" s="17"/>
      <c r="AC515" s="16"/>
      <c r="AD515" s="16"/>
      <c r="AE515" s="16"/>
      <c r="AF515" s="16"/>
      <c r="AG515" s="17"/>
      <c r="AH515" s="16"/>
      <c r="AI515" s="16"/>
      <c r="AJ515" s="16"/>
      <c r="AK515" s="16"/>
      <c r="AL515" s="17"/>
      <c r="AM515" s="16"/>
      <c r="AN515" s="16"/>
      <c r="AO515" s="16"/>
      <c r="AP515" s="16"/>
      <c r="AQ515" s="17"/>
      <c r="AR515" s="16"/>
      <c r="AS515" s="16"/>
      <c r="AT515" s="16"/>
      <c r="AU515" s="16"/>
      <c r="AV515" s="16"/>
      <c r="AW515" s="16"/>
      <c r="AX515" s="16"/>
      <c r="AY515" s="16"/>
      <c r="AZ515" s="16"/>
      <c r="BA515" s="16"/>
      <c r="BB515" s="16"/>
      <c r="BC515" s="16"/>
      <c r="BD515" s="16"/>
      <c r="BE515" s="16"/>
      <c r="BF515" s="17"/>
      <c r="BG515" s="16"/>
      <c r="BH515" s="16"/>
      <c r="BI515" s="16"/>
      <c r="BJ515" s="18"/>
      <c r="BK515" s="19"/>
    </row>
    <row r="516" spans="1:63" ht="15.75" x14ac:dyDescent="0.25">
      <c r="A516" s="13">
        <v>209048901</v>
      </c>
      <c r="B516" s="14" t="s">
        <v>575</v>
      </c>
      <c r="C516" s="40">
        <v>1.65</v>
      </c>
      <c r="D516" s="47">
        <v>900</v>
      </c>
      <c r="E516" s="37">
        <v>0</v>
      </c>
      <c r="F516" s="37">
        <v>0</v>
      </c>
      <c r="G516" s="37">
        <f t="shared" si="205"/>
        <v>900</v>
      </c>
      <c r="H516" s="37">
        <f t="shared" si="193"/>
        <v>1485</v>
      </c>
      <c r="I516" s="38">
        <v>0</v>
      </c>
      <c r="J516" s="49">
        <v>0</v>
      </c>
      <c r="K516" s="39">
        <v>0</v>
      </c>
      <c r="L516" s="37">
        <f t="shared" ref="L516:L537" si="208">+I516+J516+K516</f>
        <v>0</v>
      </c>
      <c r="M516" s="37">
        <f t="shared" si="206"/>
        <v>0</v>
      </c>
      <c r="N516" s="39">
        <v>0</v>
      </c>
      <c r="O516" s="39">
        <v>0</v>
      </c>
      <c r="P516" s="39">
        <v>0</v>
      </c>
      <c r="Q516" s="37">
        <f t="shared" si="207"/>
        <v>0</v>
      </c>
      <c r="R516" s="37">
        <f t="shared" si="194"/>
        <v>0</v>
      </c>
      <c r="S516" s="10"/>
      <c r="T516" s="20"/>
      <c r="U516" s="20"/>
      <c r="V516" s="7">
        <f t="shared" ref="V516:V550" si="209">+S516+T516+U516</f>
        <v>0</v>
      </c>
      <c r="W516" s="5">
        <f t="shared" si="195"/>
        <v>0</v>
      </c>
      <c r="X516" s="21"/>
      <c r="Y516" s="21"/>
      <c r="Z516" s="21"/>
      <c r="AA516" s="21"/>
      <c r="AB516" s="21"/>
      <c r="AC516" s="21"/>
      <c r="AD516" s="21"/>
      <c r="AE516" s="21"/>
      <c r="AF516" s="21"/>
      <c r="AG516" s="21"/>
      <c r="AH516" s="21"/>
      <c r="AI516" s="21"/>
      <c r="AJ516" s="21"/>
      <c r="AK516" s="21"/>
      <c r="AL516" s="21"/>
      <c r="AM516" s="21"/>
      <c r="AN516" s="21"/>
      <c r="AO516" s="21"/>
      <c r="AP516" s="21"/>
      <c r="AQ516" s="21"/>
      <c r="AR516" s="21"/>
      <c r="AS516" s="21"/>
      <c r="AT516" s="21"/>
      <c r="AU516" s="21"/>
      <c r="AV516" s="21"/>
      <c r="AW516" s="21"/>
      <c r="AX516" s="21"/>
      <c r="AY516" s="21"/>
      <c r="AZ516" s="21"/>
      <c r="BA516" s="21"/>
      <c r="BB516" s="21"/>
      <c r="BC516" s="21"/>
      <c r="BD516" s="21"/>
      <c r="BE516" s="21"/>
      <c r="BF516" s="21"/>
      <c r="BG516" s="21"/>
      <c r="BH516" s="21"/>
      <c r="BI516" s="21"/>
    </row>
    <row r="517" spans="1:63" ht="31.5" x14ac:dyDescent="0.25">
      <c r="A517" s="2">
        <v>209049700</v>
      </c>
      <c r="B517" s="3" t="s">
        <v>576</v>
      </c>
      <c r="C517" s="36">
        <v>1.77</v>
      </c>
      <c r="D517" s="47">
        <v>0</v>
      </c>
      <c r="E517" s="37">
        <v>0</v>
      </c>
      <c r="F517" s="37">
        <v>0</v>
      </c>
      <c r="G517" s="37">
        <f t="shared" si="205"/>
        <v>0</v>
      </c>
      <c r="H517" s="37">
        <f t="shared" si="193"/>
        <v>0</v>
      </c>
      <c r="I517" s="38">
        <v>0</v>
      </c>
      <c r="J517" s="49">
        <v>0</v>
      </c>
      <c r="K517" s="39">
        <v>0</v>
      </c>
      <c r="L517" s="37">
        <f t="shared" si="208"/>
        <v>0</v>
      </c>
      <c r="M517" s="37">
        <f t="shared" si="206"/>
        <v>0</v>
      </c>
      <c r="N517" s="39">
        <v>800</v>
      </c>
      <c r="O517" s="39">
        <v>0</v>
      </c>
      <c r="P517" s="39">
        <v>0</v>
      </c>
      <c r="Q517" s="37">
        <f t="shared" si="207"/>
        <v>800</v>
      </c>
      <c r="R517" s="37">
        <f t="shared" si="194"/>
        <v>1416</v>
      </c>
      <c r="S517" s="10"/>
      <c r="T517" s="20"/>
      <c r="U517" s="20"/>
      <c r="V517" s="7">
        <f t="shared" si="209"/>
        <v>0</v>
      </c>
      <c r="W517" s="5">
        <f t="shared" si="195"/>
        <v>0</v>
      </c>
      <c r="X517" s="21"/>
      <c r="Y517" s="21"/>
      <c r="Z517" s="21"/>
      <c r="AA517" s="21"/>
      <c r="AB517" s="21"/>
      <c r="AC517" s="21"/>
      <c r="AD517" s="21"/>
      <c r="AE517" s="21"/>
      <c r="AF517" s="21"/>
      <c r="AG517" s="21"/>
      <c r="AH517" s="21"/>
      <c r="AI517" s="21"/>
      <c r="AJ517" s="21"/>
      <c r="AK517" s="21"/>
      <c r="AL517" s="21"/>
      <c r="AM517" s="21"/>
      <c r="AN517" s="21"/>
      <c r="AO517" s="21"/>
      <c r="AP517" s="21"/>
      <c r="AQ517" s="21"/>
      <c r="AR517" s="21"/>
      <c r="AS517" s="21"/>
      <c r="AT517" s="21"/>
      <c r="AU517" s="21"/>
      <c r="AV517" s="21"/>
      <c r="AW517" s="21"/>
      <c r="AX517" s="21"/>
      <c r="AY517" s="21"/>
      <c r="AZ517" s="21"/>
      <c r="BA517" s="21"/>
      <c r="BB517" s="21"/>
      <c r="BC517" s="21"/>
      <c r="BD517" s="21"/>
      <c r="BE517" s="21"/>
      <c r="BF517" s="21"/>
      <c r="BG517" s="21"/>
      <c r="BH517" s="21"/>
      <c r="BI517" s="21"/>
    </row>
    <row r="518" spans="1:63" ht="31.5" x14ac:dyDescent="0.25">
      <c r="A518" s="13">
        <v>209049704</v>
      </c>
      <c r="B518" s="14" t="s">
        <v>577</v>
      </c>
      <c r="C518" s="40">
        <v>150</v>
      </c>
      <c r="D518" s="47">
        <v>0</v>
      </c>
      <c r="E518" s="37">
        <v>0</v>
      </c>
      <c r="F518" s="37">
        <v>0</v>
      </c>
      <c r="G518" s="37">
        <f t="shared" si="205"/>
        <v>0</v>
      </c>
      <c r="H518" s="37">
        <f t="shared" si="193"/>
        <v>0</v>
      </c>
      <c r="I518" s="38">
        <v>0</v>
      </c>
      <c r="J518" s="38">
        <v>0</v>
      </c>
      <c r="K518" s="39">
        <v>100</v>
      </c>
      <c r="L518" s="37">
        <f t="shared" si="208"/>
        <v>100</v>
      </c>
      <c r="M518" s="37">
        <f t="shared" si="206"/>
        <v>15000</v>
      </c>
      <c r="N518" s="39">
        <v>315</v>
      </c>
      <c r="O518" s="39">
        <v>0</v>
      </c>
      <c r="P518" s="39">
        <v>0</v>
      </c>
      <c r="Q518" s="37">
        <f t="shared" si="207"/>
        <v>315</v>
      </c>
      <c r="R518" s="37">
        <f t="shared" si="194"/>
        <v>47250</v>
      </c>
      <c r="S518" s="10"/>
      <c r="T518" s="20"/>
      <c r="U518" s="20"/>
      <c r="V518" s="7">
        <f t="shared" si="209"/>
        <v>0</v>
      </c>
      <c r="W518" s="5">
        <f t="shared" si="195"/>
        <v>0</v>
      </c>
      <c r="X518" s="21"/>
      <c r="Y518" s="21"/>
      <c r="Z518" s="21"/>
      <c r="AA518" s="21"/>
      <c r="AB518" s="21"/>
      <c r="AC518" s="21"/>
      <c r="AD518" s="21"/>
      <c r="AE518" s="21"/>
      <c r="AF518" s="21"/>
      <c r="AG518" s="21"/>
      <c r="AH518" s="21"/>
      <c r="AI518" s="21"/>
      <c r="AJ518" s="21"/>
      <c r="AK518" s="21"/>
      <c r="AL518" s="21"/>
      <c r="AM518" s="21"/>
      <c r="AN518" s="21"/>
      <c r="AO518" s="21"/>
      <c r="AP518" s="21"/>
      <c r="AQ518" s="21"/>
      <c r="AR518" s="21"/>
      <c r="AS518" s="21"/>
      <c r="AT518" s="21"/>
      <c r="AU518" s="21"/>
      <c r="AV518" s="21"/>
      <c r="AW518" s="21"/>
      <c r="AX518" s="21"/>
      <c r="AY518" s="21"/>
      <c r="AZ518" s="21"/>
      <c r="BA518" s="21"/>
      <c r="BB518" s="21"/>
      <c r="BC518" s="21"/>
      <c r="BD518" s="21"/>
      <c r="BE518" s="21"/>
      <c r="BF518" s="21"/>
      <c r="BG518" s="21"/>
      <c r="BH518" s="21"/>
      <c r="BI518" s="21"/>
    </row>
    <row r="519" spans="1:63" ht="15.75" x14ac:dyDescent="0.25">
      <c r="A519" s="2">
        <v>209059200</v>
      </c>
      <c r="B519" s="3" t="s">
        <v>578</v>
      </c>
      <c r="C519" s="36">
        <v>1.3</v>
      </c>
      <c r="D519" s="47">
        <v>0</v>
      </c>
      <c r="E519" s="37">
        <v>0</v>
      </c>
      <c r="F519" s="37">
        <v>0</v>
      </c>
      <c r="G519" s="37">
        <f t="shared" si="205"/>
        <v>0</v>
      </c>
      <c r="H519" s="37">
        <f t="shared" si="193"/>
        <v>0</v>
      </c>
      <c r="I519" s="38">
        <v>0</v>
      </c>
      <c r="J519" s="38">
        <v>0</v>
      </c>
      <c r="K519" s="39">
        <v>0</v>
      </c>
      <c r="L519" s="37">
        <f t="shared" si="208"/>
        <v>0</v>
      </c>
      <c r="M519" s="37">
        <f t="shared" si="206"/>
        <v>0</v>
      </c>
      <c r="N519" s="39">
        <v>0</v>
      </c>
      <c r="O519" s="39">
        <v>0</v>
      </c>
      <c r="P519" s="39">
        <v>0</v>
      </c>
      <c r="Q519" s="37">
        <f t="shared" si="207"/>
        <v>0</v>
      </c>
      <c r="R519" s="37">
        <f t="shared" si="194"/>
        <v>0</v>
      </c>
      <c r="S519" s="10"/>
      <c r="T519" s="20"/>
      <c r="U519" s="20"/>
      <c r="V519" s="7">
        <f t="shared" si="209"/>
        <v>0</v>
      </c>
      <c r="W519" s="5">
        <f t="shared" si="195"/>
        <v>0</v>
      </c>
      <c r="X519" s="21"/>
      <c r="Y519" s="21"/>
      <c r="Z519" s="21"/>
      <c r="AA519" s="21"/>
      <c r="AB519" s="21"/>
      <c r="AC519" s="21"/>
      <c r="AD519" s="21"/>
      <c r="AE519" s="21"/>
      <c r="AF519" s="21"/>
      <c r="AG519" s="21"/>
      <c r="AH519" s="21"/>
      <c r="AI519" s="21"/>
      <c r="AJ519" s="21"/>
      <c r="AK519" s="21"/>
      <c r="AL519" s="21"/>
      <c r="AM519" s="21"/>
      <c r="AN519" s="21"/>
      <c r="AO519" s="21"/>
      <c r="AP519" s="21"/>
      <c r="AQ519" s="21"/>
      <c r="AR519" s="21"/>
      <c r="AS519" s="21"/>
      <c r="AT519" s="21"/>
      <c r="AU519" s="21"/>
      <c r="AV519" s="21"/>
      <c r="AW519" s="21"/>
      <c r="AX519" s="21"/>
      <c r="AY519" s="21"/>
      <c r="AZ519" s="21"/>
      <c r="BA519" s="21"/>
      <c r="BB519" s="21"/>
      <c r="BC519" s="21"/>
      <c r="BD519" s="21"/>
      <c r="BE519" s="21"/>
      <c r="BF519" s="21"/>
      <c r="BG519" s="21"/>
      <c r="BH519" s="21"/>
      <c r="BI519" s="21"/>
    </row>
    <row r="520" spans="1:63" ht="31.5" x14ac:dyDescent="0.25">
      <c r="A520" s="13">
        <v>209059400</v>
      </c>
      <c r="B520" s="14" t="s">
        <v>579</v>
      </c>
      <c r="C520" s="40">
        <v>1.21</v>
      </c>
      <c r="D520" s="47">
        <v>0</v>
      </c>
      <c r="E520" s="37">
        <v>0</v>
      </c>
      <c r="F520" s="37">
        <v>0</v>
      </c>
      <c r="G520" s="37">
        <f t="shared" si="205"/>
        <v>0</v>
      </c>
      <c r="H520" s="37">
        <f t="shared" si="193"/>
        <v>0</v>
      </c>
      <c r="I520" s="38">
        <v>0</v>
      </c>
      <c r="J520" s="38">
        <v>0</v>
      </c>
      <c r="K520" s="39">
        <v>0</v>
      </c>
      <c r="L520" s="37">
        <f t="shared" si="208"/>
        <v>0</v>
      </c>
      <c r="M520" s="37">
        <f t="shared" si="206"/>
        <v>0</v>
      </c>
      <c r="N520" s="39">
        <v>0</v>
      </c>
      <c r="O520" s="39">
        <v>0</v>
      </c>
      <c r="P520" s="39">
        <v>0</v>
      </c>
      <c r="Q520" s="37">
        <f t="shared" si="207"/>
        <v>0</v>
      </c>
      <c r="R520" s="37">
        <f t="shared" si="194"/>
        <v>0</v>
      </c>
      <c r="S520" s="10"/>
      <c r="T520" s="20"/>
      <c r="U520" s="20"/>
      <c r="V520" s="7">
        <f t="shared" si="209"/>
        <v>0</v>
      </c>
      <c r="W520" s="5">
        <f t="shared" si="195"/>
        <v>0</v>
      </c>
      <c r="X520" s="21"/>
      <c r="Y520" s="21"/>
      <c r="Z520" s="21"/>
      <c r="AA520" s="21"/>
      <c r="AB520" s="21"/>
      <c r="AC520" s="21"/>
      <c r="AD520" s="21"/>
      <c r="AE520" s="21"/>
      <c r="AF520" s="21"/>
      <c r="AG520" s="21"/>
      <c r="AH520" s="21"/>
      <c r="AI520" s="21"/>
      <c r="AJ520" s="21"/>
      <c r="AK520" s="21"/>
      <c r="AL520" s="21"/>
      <c r="AM520" s="21"/>
      <c r="AN520" s="21"/>
      <c r="AO520" s="21"/>
      <c r="AP520" s="21"/>
      <c r="AQ520" s="21"/>
      <c r="AR520" s="21"/>
      <c r="AS520" s="21"/>
      <c r="AT520" s="21"/>
      <c r="AU520" s="21"/>
      <c r="AV520" s="21"/>
      <c r="AW520" s="21"/>
      <c r="AX520" s="21"/>
      <c r="AY520" s="21"/>
      <c r="AZ520" s="21"/>
      <c r="BA520" s="21"/>
      <c r="BB520" s="21"/>
      <c r="BC520" s="21"/>
      <c r="BD520" s="21"/>
      <c r="BE520" s="21"/>
      <c r="BF520" s="21"/>
      <c r="BG520" s="21"/>
      <c r="BH520" s="21"/>
      <c r="BI520" s="21"/>
    </row>
    <row r="521" spans="1:63" ht="15.75" x14ac:dyDescent="0.25">
      <c r="A521" s="2">
        <v>209063300</v>
      </c>
      <c r="B521" s="3" t="s">
        <v>580</v>
      </c>
      <c r="C521" s="36">
        <v>1.2450000000000001</v>
      </c>
      <c r="D521" s="47">
        <v>0</v>
      </c>
      <c r="E521" s="37">
        <v>0</v>
      </c>
      <c r="F521" s="37">
        <v>0</v>
      </c>
      <c r="G521" s="37">
        <f t="shared" si="205"/>
        <v>0</v>
      </c>
      <c r="H521" s="37">
        <f t="shared" si="193"/>
        <v>0</v>
      </c>
      <c r="I521" s="43">
        <v>0</v>
      </c>
      <c r="J521" s="38">
        <v>0</v>
      </c>
      <c r="K521" s="39">
        <v>0</v>
      </c>
      <c r="L521" s="37">
        <f t="shared" si="208"/>
        <v>0</v>
      </c>
      <c r="M521" s="37">
        <f t="shared" si="206"/>
        <v>0</v>
      </c>
      <c r="N521" s="39">
        <v>0</v>
      </c>
      <c r="O521" s="39">
        <v>0</v>
      </c>
      <c r="P521" s="39">
        <v>0</v>
      </c>
      <c r="Q521" s="37">
        <f t="shared" si="207"/>
        <v>0</v>
      </c>
      <c r="R521" s="37">
        <f t="shared" si="194"/>
        <v>0</v>
      </c>
      <c r="S521" s="10"/>
      <c r="T521" s="20"/>
      <c r="U521" s="20"/>
      <c r="V521" s="7">
        <f t="shared" si="209"/>
        <v>0</v>
      </c>
      <c r="W521" s="5">
        <f t="shared" si="195"/>
        <v>0</v>
      </c>
      <c r="X521" s="21"/>
      <c r="Y521" s="21"/>
      <c r="Z521" s="21"/>
      <c r="AA521" s="21"/>
      <c r="AB521" s="21"/>
      <c r="AC521" s="21"/>
      <c r="AD521" s="21"/>
      <c r="AE521" s="21"/>
      <c r="AF521" s="21"/>
      <c r="AG521" s="21"/>
      <c r="AH521" s="21"/>
      <c r="AI521" s="21"/>
      <c r="AJ521" s="21"/>
      <c r="AK521" s="21"/>
      <c r="AL521" s="21"/>
      <c r="AM521" s="21"/>
      <c r="AN521" s="21"/>
      <c r="AO521" s="21"/>
      <c r="AP521" s="21"/>
      <c r="AQ521" s="21"/>
      <c r="AR521" s="21"/>
      <c r="AS521" s="21"/>
      <c r="AT521" s="21"/>
      <c r="AU521" s="21"/>
      <c r="AV521" s="21"/>
      <c r="AW521" s="21"/>
      <c r="AX521" s="21"/>
      <c r="AY521" s="21"/>
      <c r="AZ521" s="21"/>
      <c r="BA521" s="21"/>
      <c r="BB521" s="21"/>
      <c r="BC521" s="21"/>
      <c r="BD521" s="21"/>
      <c r="BE521" s="21"/>
      <c r="BF521" s="21"/>
      <c r="BG521" s="21"/>
      <c r="BH521" s="21"/>
      <c r="BI521" s="21"/>
    </row>
    <row r="522" spans="1:63" ht="31.5" x14ac:dyDescent="0.25">
      <c r="A522" s="13">
        <v>209063306</v>
      </c>
      <c r="B522" s="14" t="s">
        <v>581</v>
      </c>
      <c r="C522" s="40">
        <v>0.84499999999999997</v>
      </c>
      <c r="D522" s="47">
        <v>0</v>
      </c>
      <c r="E522" s="37">
        <v>0</v>
      </c>
      <c r="F522" s="37">
        <v>0</v>
      </c>
      <c r="G522" s="37">
        <f t="shared" si="205"/>
        <v>0</v>
      </c>
      <c r="H522" s="37">
        <f t="shared" si="193"/>
        <v>0</v>
      </c>
      <c r="I522" s="38">
        <v>0</v>
      </c>
      <c r="J522" s="42">
        <v>0</v>
      </c>
      <c r="K522" s="39">
        <v>0</v>
      </c>
      <c r="L522" s="37">
        <f t="shared" si="208"/>
        <v>0</v>
      </c>
      <c r="M522" s="37">
        <f t="shared" si="206"/>
        <v>0</v>
      </c>
      <c r="N522" s="39">
        <v>0</v>
      </c>
      <c r="O522" s="39">
        <v>0</v>
      </c>
      <c r="P522" s="39">
        <v>0</v>
      </c>
      <c r="Q522" s="37">
        <f t="shared" si="207"/>
        <v>0</v>
      </c>
      <c r="R522" s="37">
        <f t="shared" si="194"/>
        <v>0</v>
      </c>
      <c r="S522" s="10"/>
      <c r="T522" s="20"/>
      <c r="U522" s="20"/>
      <c r="V522" s="7">
        <f t="shared" si="209"/>
        <v>0</v>
      </c>
      <c r="W522" s="5">
        <f t="shared" si="195"/>
        <v>0</v>
      </c>
      <c r="X522" s="21"/>
      <c r="Y522" s="21"/>
      <c r="Z522" s="21"/>
      <c r="AA522" s="21"/>
      <c r="AB522" s="21"/>
      <c r="AC522" s="21"/>
      <c r="AD522" s="21"/>
      <c r="AE522" s="21"/>
      <c r="AF522" s="21"/>
      <c r="AG522" s="21"/>
      <c r="AH522" s="21"/>
      <c r="AI522" s="21"/>
      <c r="AJ522" s="21"/>
      <c r="AK522" s="21"/>
      <c r="AL522" s="21"/>
      <c r="AM522" s="21"/>
      <c r="AN522" s="21"/>
      <c r="AO522" s="21"/>
      <c r="AP522" s="21"/>
      <c r="AQ522" s="21"/>
      <c r="AR522" s="21"/>
      <c r="AS522" s="21"/>
      <c r="AT522" s="21"/>
      <c r="AU522" s="21"/>
      <c r="AV522" s="21"/>
      <c r="AW522" s="21"/>
      <c r="AX522" s="21"/>
      <c r="AY522" s="21"/>
      <c r="AZ522" s="21"/>
      <c r="BA522" s="21"/>
      <c r="BB522" s="21"/>
      <c r="BC522" s="21"/>
      <c r="BD522" s="21"/>
      <c r="BE522" s="21"/>
      <c r="BF522" s="21"/>
      <c r="BG522" s="21"/>
      <c r="BH522" s="21"/>
      <c r="BI522" s="21"/>
    </row>
    <row r="523" spans="1:63" ht="31.5" x14ac:dyDescent="0.25">
      <c r="A523" s="2">
        <v>209063404</v>
      </c>
      <c r="B523" s="3" t="s">
        <v>582</v>
      </c>
      <c r="C523" s="36">
        <v>1.3149999999999999</v>
      </c>
      <c r="D523" s="47">
        <v>0</v>
      </c>
      <c r="E523" s="37">
        <v>0</v>
      </c>
      <c r="F523" s="37">
        <v>0</v>
      </c>
      <c r="G523" s="37">
        <f t="shared" si="205"/>
        <v>0</v>
      </c>
      <c r="H523" s="37">
        <f t="shared" si="193"/>
        <v>0</v>
      </c>
      <c r="I523" s="38">
        <v>0</v>
      </c>
      <c r="J523" s="38">
        <v>0</v>
      </c>
      <c r="K523" s="39">
        <v>0</v>
      </c>
      <c r="L523" s="37">
        <f t="shared" si="208"/>
        <v>0</v>
      </c>
      <c r="M523" s="37">
        <f t="shared" si="206"/>
        <v>0</v>
      </c>
      <c r="N523" s="39">
        <v>0</v>
      </c>
      <c r="O523" s="39">
        <v>0</v>
      </c>
      <c r="P523" s="39">
        <v>0</v>
      </c>
      <c r="Q523" s="37">
        <f t="shared" si="207"/>
        <v>0</v>
      </c>
      <c r="R523" s="37">
        <f t="shared" si="194"/>
        <v>0</v>
      </c>
      <c r="S523" s="10"/>
      <c r="T523" s="20"/>
      <c r="U523" s="20"/>
      <c r="V523" s="7">
        <f t="shared" si="209"/>
        <v>0</v>
      </c>
      <c r="W523" s="5">
        <f t="shared" si="195"/>
        <v>0</v>
      </c>
      <c r="X523" s="21"/>
      <c r="Y523" s="21"/>
      <c r="Z523" s="21"/>
      <c r="AA523" s="21"/>
      <c r="AB523" s="21"/>
      <c r="AC523" s="21"/>
      <c r="AD523" s="21"/>
      <c r="AE523" s="21"/>
      <c r="AF523" s="21"/>
      <c r="AG523" s="21"/>
      <c r="AH523" s="21"/>
      <c r="AI523" s="21"/>
      <c r="AJ523" s="21"/>
      <c r="AK523" s="21"/>
      <c r="AL523" s="21"/>
      <c r="AM523" s="21"/>
      <c r="AN523" s="21"/>
      <c r="AO523" s="21"/>
      <c r="AP523" s="21"/>
      <c r="AQ523" s="21"/>
      <c r="AR523" s="21"/>
      <c r="AS523" s="21"/>
      <c r="AT523" s="21"/>
      <c r="AU523" s="21"/>
      <c r="AV523" s="21"/>
      <c r="AW523" s="21"/>
      <c r="AX523" s="21"/>
      <c r="AY523" s="21"/>
      <c r="AZ523" s="21"/>
      <c r="BA523" s="21"/>
      <c r="BB523" s="21"/>
      <c r="BC523" s="21"/>
      <c r="BD523" s="21"/>
      <c r="BE523" s="21"/>
      <c r="BF523" s="21"/>
      <c r="BG523" s="21"/>
      <c r="BH523" s="21"/>
      <c r="BI523" s="21"/>
    </row>
    <row r="524" spans="1:63" ht="31.5" x14ac:dyDescent="0.25">
      <c r="A524" s="13">
        <v>209063406</v>
      </c>
      <c r="B524" s="14" t="s">
        <v>583</v>
      </c>
      <c r="C524" s="40">
        <v>1.2949999999999999</v>
      </c>
      <c r="D524" s="47">
        <v>0</v>
      </c>
      <c r="E524" s="37">
        <v>0</v>
      </c>
      <c r="F524" s="37">
        <v>0</v>
      </c>
      <c r="G524" s="37">
        <f t="shared" si="205"/>
        <v>0</v>
      </c>
      <c r="H524" s="37">
        <f t="shared" si="193"/>
        <v>0</v>
      </c>
      <c r="I524" s="38">
        <v>0</v>
      </c>
      <c r="J524" s="42">
        <v>0</v>
      </c>
      <c r="K524" s="39">
        <v>0</v>
      </c>
      <c r="L524" s="37">
        <f t="shared" si="208"/>
        <v>0</v>
      </c>
      <c r="M524" s="37">
        <f t="shared" si="206"/>
        <v>0</v>
      </c>
      <c r="N524" s="39">
        <v>0</v>
      </c>
      <c r="O524" s="39">
        <v>0</v>
      </c>
      <c r="P524" s="39">
        <v>0</v>
      </c>
      <c r="Q524" s="37">
        <f t="shared" si="207"/>
        <v>0</v>
      </c>
      <c r="R524" s="37">
        <f t="shared" si="194"/>
        <v>0</v>
      </c>
      <c r="S524" s="10"/>
      <c r="T524" s="20"/>
      <c r="U524" s="20"/>
      <c r="V524" s="7">
        <f t="shared" si="209"/>
        <v>0</v>
      </c>
      <c r="W524" s="5">
        <f t="shared" si="195"/>
        <v>0</v>
      </c>
      <c r="X524" s="21"/>
      <c r="Y524" s="21"/>
      <c r="Z524" s="21"/>
      <c r="AA524" s="21"/>
      <c r="AB524" s="21"/>
      <c r="AC524" s="21"/>
      <c r="AD524" s="21"/>
      <c r="AE524" s="21"/>
      <c r="AF524" s="21"/>
      <c r="AG524" s="21"/>
      <c r="AH524" s="21"/>
      <c r="AI524" s="21"/>
      <c r="AJ524" s="21"/>
      <c r="AK524" s="21"/>
      <c r="AL524" s="21"/>
      <c r="AM524" s="21"/>
      <c r="AN524" s="21"/>
      <c r="AO524" s="21"/>
      <c r="AP524" s="21"/>
      <c r="AQ524" s="21"/>
      <c r="AR524" s="21"/>
      <c r="AS524" s="21"/>
      <c r="AT524" s="21"/>
      <c r="AU524" s="21"/>
      <c r="AV524" s="21"/>
      <c r="AW524" s="21"/>
      <c r="AX524" s="21"/>
      <c r="AY524" s="21"/>
      <c r="AZ524" s="21"/>
      <c r="BA524" s="21"/>
      <c r="BB524" s="21"/>
      <c r="BC524" s="21"/>
      <c r="BD524" s="21"/>
      <c r="BE524" s="21"/>
      <c r="BF524" s="21"/>
      <c r="BG524" s="21"/>
      <c r="BH524" s="21"/>
      <c r="BI524" s="21"/>
    </row>
    <row r="525" spans="1:63" ht="47.25" x14ac:dyDescent="0.25">
      <c r="A525" s="2">
        <v>209063504</v>
      </c>
      <c r="B525" s="3" t="s">
        <v>584</v>
      </c>
      <c r="C525" s="36">
        <v>1.39</v>
      </c>
      <c r="D525" s="47">
        <v>0</v>
      </c>
      <c r="E525" s="37">
        <v>0</v>
      </c>
      <c r="F525" s="37">
        <v>0</v>
      </c>
      <c r="G525" s="37">
        <f t="shared" si="205"/>
        <v>0</v>
      </c>
      <c r="H525" s="37">
        <f t="shared" si="193"/>
        <v>0</v>
      </c>
      <c r="I525" s="38">
        <v>0</v>
      </c>
      <c r="J525" s="38">
        <v>0</v>
      </c>
      <c r="K525" s="39">
        <v>0</v>
      </c>
      <c r="L525" s="37">
        <f t="shared" si="208"/>
        <v>0</v>
      </c>
      <c r="M525" s="37">
        <f t="shared" si="206"/>
        <v>0</v>
      </c>
      <c r="N525" s="39">
        <v>0</v>
      </c>
      <c r="O525" s="39">
        <v>0</v>
      </c>
      <c r="P525" s="39">
        <v>0</v>
      </c>
      <c r="Q525" s="37">
        <f t="shared" si="207"/>
        <v>0</v>
      </c>
      <c r="R525" s="37">
        <f t="shared" si="194"/>
        <v>0</v>
      </c>
      <c r="S525" s="10"/>
      <c r="T525" s="20"/>
      <c r="U525" s="20"/>
      <c r="V525" s="7">
        <f t="shared" si="209"/>
        <v>0</v>
      </c>
      <c r="W525" s="5">
        <f t="shared" si="195"/>
        <v>0</v>
      </c>
      <c r="X525" s="21"/>
      <c r="Y525" s="21"/>
      <c r="Z525" s="21"/>
      <c r="AA525" s="21"/>
      <c r="AB525" s="21"/>
      <c r="AC525" s="21"/>
      <c r="AD525" s="21"/>
      <c r="AE525" s="21"/>
      <c r="AF525" s="21"/>
      <c r="AG525" s="21"/>
      <c r="AH525" s="21"/>
      <c r="AI525" s="21"/>
      <c r="AJ525" s="21"/>
      <c r="AK525" s="21"/>
      <c r="AL525" s="21"/>
      <c r="AM525" s="21"/>
      <c r="AN525" s="21"/>
      <c r="AO525" s="21"/>
      <c r="AP525" s="21"/>
      <c r="AQ525" s="21"/>
      <c r="AR525" s="21"/>
      <c r="AS525" s="21"/>
      <c r="AT525" s="21"/>
      <c r="AU525" s="21"/>
      <c r="AV525" s="21"/>
      <c r="AW525" s="21"/>
      <c r="AX525" s="21"/>
      <c r="AY525" s="21"/>
      <c r="AZ525" s="21"/>
      <c r="BA525" s="21"/>
      <c r="BB525" s="21"/>
      <c r="BC525" s="21"/>
      <c r="BD525" s="21"/>
      <c r="BE525" s="21"/>
      <c r="BF525" s="21"/>
      <c r="BG525" s="21"/>
      <c r="BH525" s="21"/>
      <c r="BI525" s="21"/>
    </row>
    <row r="526" spans="1:63" ht="31.5" x14ac:dyDescent="0.25">
      <c r="A526" s="13">
        <v>209063509</v>
      </c>
      <c r="B526" s="14" t="s">
        <v>585</v>
      </c>
      <c r="C526" s="40">
        <v>1.38</v>
      </c>
      <c r="D526" s="47">
        <v>0</v>
      </c>
      <c r="E526" s="37">
        <v>0</v>
      </c>
      <c r="F526" s="37">
        <v>0</v>
      </c>
      <c r="G526" s="37">
        <f t="shared" si="205"/>
        <v>0</v>
      </c>
      <c r="H526" s="37">
        <f t="shared" si="193"/>
        <v>0</v>
      </c>
      <c r="I526" s="38">
        <v>0</v>
      </c>
      <c r="J526" s="38">
        <v>0</v>
      </c>
      <c r="K526" s="39">
        <v>0</v>
      </c>
      <c r="L526" s="37">
        <f t="shared" si="208"/>
        <v>0</v>
      </c>
      <c r="M526" s="37">
        <f t="shared" si="206"/>
        <v>0</v>
      </c>
      <c r="N526" s="39">
        <v>0</v>
      </c>
      <c r="O526" s="39">
        <v>0</v>
      </c>
      <c r="P526" s="39">
        <v>0</v>
      </c>
      <c r="Q526" s="37">
        <f t="shared" si="207"/>
        <v>0</v>
      </c>
      <c r="R526" s="37">
        <f t="shared" si="194"/>
        <v>0</v>
      </c>
      <c r="S526" s="10"/>
      <c r="T526" s="20"/>
      <c r="U526" s="20"/>
      <c r="V526" s="7">
        <f t="shared" si="209"/>
        <v>0</v>
      </c>
      <c r="W526" s="5">
        <f t="shared" si="195"/>
        <v>0</v>
      </c>
      <c r="X526" s="21"/>
      <c r="Y526" s="21"/>
      <c r="Z526" s="21"/>
      <c r="AA526" s="21"/>
      <c r="AB526" s="21"/>
      <c r="AC526" s="21"/>
      <c r="AD526" s="21"/>
      <c r="AE526" s="21"/>
      <c r="AF526" s="21"/>
      <c r="AG526" s="21"/>
      <c r="AH526" s="21"/>
      <c r="AI526" s="21"/>
      <c r="AJ526" s="21"/>
      <c r="AK526" s="21"/>
      <c r="AL526" s="21"/>
      <c r="AM526" s="21"/>
      <c r="AN526" s="21"/>
      <c r="AO526" s="21"/>
      <c r="AP526" s="21"/>
      <c r="AQ526" s="21"/>
      <c r="AR526" s="21"/>
      <c r="AS526" s="21"/>
      <c r="AT526" s="21"/>
      <c r="AU526" s="21"/>
      <c r="AV526" s="21"/>
      <c r="AW526" s="21"/>
      <c r="AX526" s="21"/>
      <c r="AY526" s="21"/>
      <c r="AZ526" s="21"/>
      <c r="BA526" s="21"/>
      <c r="BB526" s="21"/>
      <c r="BC526" s="21"/>
      <c r="BD526" s="21"/>
      <c r="BE526" s="21"/>
      <c r="BF526" s="21"/>
      <c r="BG526" s="21"/>
      <c r="BH526" s="21"/>
      <c r="BI526" s="21"/>
    </row>
    <row r="527" spans="1:63" ht="15.75" x14ac:dyDescent="0.25">
      <c r="A527" s="2">
        <v>209063510</v>
      </c>
      <c r="B527" s="3" t="s">
        <v>586</v>
      </c>
      <c r="C527" s="36">
        <v>1.355</v>
      </c>
      <c r="D527" s="47">
        <v>0</v>
      </c>
      <c r="E527" s="37">
        <v>0</v>
      </c>
      <c r="F527" s="37">
        <v>0</v>
      </c>
      <c r="G527" s="37">
        <f t="shared" si="205"/>
        <v>0</v>
      </c>
      <c r="H527" s="37">
        <f t="shared" si="193"/>
        <v>0</v>
      </c>
      <c r="I527" s="38">
        <v>0</v>
      </c>
      <c r="J527" s="38">
        <v>0</v>
      </c>
      <c r="K527" s="39">
        <v>0</v>
      </c>
      <c r="L527" s="37">
        <f t="shared" si="208"/>
        <v>0</v>
      </c>
      <c r="M527" s="37">
        <f t="shared" si="206"/>
        <v>0</v>
      </c>
      <c r="N527" s="39">
        <v>0</v>
      </c>
      <c r="O527" s="39">
        <v>0</v>
      </c>
      <c r="P527" s="39">
        <v>0</v>
      </c>
      <c r="Q527" s="37">
        <f t="shared" si="207"/>
        <v>0</v>
      </c>
      <c r="R527" s="37">
        <f t="shared" si="194"/>
        <v>0</v>
      </c>
      <c r="S527" s="10"/>
      <c r="T527" s="20"/>
      <c r="U527" s="20"/>
      <c r="V527" s="7">
        <f t="shared" si="209"/>
        <v>0</v>
      </c>
      <c r="W527" s="5">
        <f t="shared" si="195"/>
        <v>0</v>
      </c>
      <c r="X527" s="21"/>
      <c r="Y527" s="21"/>
      <c r="Z527" s="21"/>
      <c r="AA527" s="21"/>
      <c r="AB527" s="21"/>
      <c r="AC527" s="21"/>
      <c r="AD527" s="21"/>
      <c r="AE527" s="21"/>
      <c r="AF527" s="21"/>
      <c r="AG527" s="21"/>
      <c r="AH527" s="21"/>
      <c r="AI527" s="21"/>
      <c r="AJ527" s="21"/>
      <c r="AK527" s="21"/>
      <c r="AL527" s="21"/>
      <c r="AM527" s="21"/>
      <c r="AN527" s="21"/>
      <c r="AO527" s="21"/>
      <c r="AP527" s="21"/>
      <c r="AQ527" s="21"/>
      <c r="AR527" s="21"/>
      <c r="AS527" s="21"/>
      <c r="AT527" s="21"/>
      <c r="AU527" s="21"/>
      <c r="AV527" s="21"/>
      <c r="AW527" s="21"/>
      <c r="AX527" s="21"/>
      <c r="AY527" s="21"/>
      <c r="AZ527" s="21"/>
      <c r="BA527" s="21"/>
      <c r="BB527" s="21"/>
      <c r="BC527" s="21"/>
      <c r="BD527" s="21"/>
      <c r="BE527" s="21"/>
      <c r="BF527" s="21"/>
      <c r="BG527" s="21"/>
      <c r="BH527" s="21"/>
      <c r="BI527" s="21"/>
    </row>
    <row r="528" spans="1:63" ht="15.75" x14ac:dyDescent="0.25">
      <c r="A528" s="13">
        <v>209063802</v>
      </c>
      <c r="B528" s="14" t="s">
        <v>587</v>
      </c>
      <c r="C528" s="40">
        <v>4.03</v>
      </c>
      <c r="D528" s="47">
        <v>0</v>
      </c>
      <c r="E528" s="37">
        <v>0</v>
      </c>
      <c r="F528" s="37">
        <v>0</v>
      </c>
      <c r="G528" s="37">
        <f t="shared" si="205"/>
        <v>0</v>
      </c>
      <c r="H528" s="37">
        <f t="shared" si="193"/>
        <v>0</v>
      </c>
      <c r="I528" s="38">
        <v>0</v>
      </c>
      <c r="J528" s="38">
        <v>0</v>
      </c>
      <c r="K528" s="39">
        <v>0</v>
      </c>
      <c r="L528" s="37">
        <f t="shared" si="208"/>
        <v>0</v>
      </c>
      <c r="M528" s="37">
        <f t="shared" si="206"/>
        <v>0</v>
      </c>
      <c r="N528" s="39">
        <v>216</v>
      </c>
      <c r="O528" s="39">
        <v>0</v>
      </c>
      <c r="P528" s="39">
        <v>0</v>
      </c>
      <c r="Q528" s="37">
        <f t="shared" si="207"/>
        <v>216</v>
      </c>
      <c r="R528" s="37">
        <f t="shared" si="194"/>
        <v>870.48</v>
      </c>
      <c r="S528" s="10"/>
      <c r="T528" s="20"/>
      <c r="U528" s="20"/>
      <c r="V528" s="7">
        <f t="shared" si="209"/>
        <v>0</v>
      </c>
      <c r="W528" s="5">
        <f t="shared" si="195"/>
        <v>0</v>
      </c>
      <c r="X528" s="21"/>
      <c r="Y528" s="21"/>
      <c r="Z528" s="21"/>
      <c r="AA528" s="21"/>
      <c r="AB528" s="21"/>
      <c r="AC528" s="21"/>
      <c r="AD528" s="21"/>
      <c r="AE528" s="21"/>
      <c r="AF528" s="21"/>
      <c r="AG528" s="21"/>
      <c r="AH528" s="21"/>
      <c r="AI528" s="21"/>
      <c r="AJ528" s="21"/>
      <c r="AK528" s="21"/>
      <c r="AL528" s="21"/>
      <c r="AM528" s="21"/>
      <c r="AN528" s="21"/>
      <c r="AO528" s="21"/>
      <c r="AP528" s="21"/>
      <c r="AQ528" s="21"/>
      <c r="AR528" s="21"/>
      <c r="AS528" s="21"/>
      <c r="AT528" s="21"/>
      <c r="AU528" s="21"/>
      <c r="AV528" s="21"/>
      <c r="AW528" s="21"/>
      <c r="AX528" s="21"/>
      <c r="AY528" s="21"/>
      <c r="AZ528" s="21"/>
      <c r="BA528" s="21"/>
      <c r="BB528" s="21"/>
      <c r="BC528" s="21"/>
      <c r="BD528" s="21"/>
      <c r="BE528" s="21"/>
      <c r="BF528" s="21"/>
      <c r="BG528" s="21"/>
      <c r="BH528" s="21"/>
      <c r="BI528" s="21"/>
    </row>
    <row r="529" spans="1:61" ht="15.75" x14ac:dyDescent="0.25">
      <c r="A529" s="2">
        <v>209064200</v>
      </c>
      <c r="B529" s="3" t="s">
        <v>588</v>
      </c>
      <c r="C529" s="36">
        <v>0.86499999999999999</v>
      </c>
      <c r="D529" s="47">
        <v>0</v>
      </c>
      <c r="E529" s="37">
        <v>0</v>
      </c>
      <c r="F529" s="37">
        <v>0</v>
      </c>
      <c r="G529" s="37">
        <f t="shared" si="205"/>
        <v>0</v>
      </c>
      <c r="H529" s="37">
        <f t="shared" si="193"/>
        <v>0</v>
      </c>
      <c r="I529" s="38">
        <v>0</v>
      </c>
      <c r="J529" s="38">
        <v>0</v>
      </c>
      <c r="K529" s="39">
        <v>0</v>
      </c>
      <c r="L529" s="37">
        <f t="shared" si="208"/>
        <v>0</v>
      </c>
      <c r="M529" s="37">
        <f t="shared" si="206"/>
        <v>0</v>
      </c>
      <c r="N529" s="39">
        <v>0</v>
      </c>
      <c r="O529" s="39">
        <v>0</v>
      </c>
      <c r="P529" s="39">
        <v>0</v>
      </c>
      <c r="Q529" s="37">
        <f t="shared" si="207"/>
        <v>0</v>
      </c>
      <c r="R529" s="37">
        <f t="shared" si="194"/>
        <v>0</v>
      </c>
      <c r="S529" s="10"/>
      <c r="T529" s="20"/>
      <c r="U529" s="20"/>
      <c r="V529" s="7">
        <f t="shared" si="209"/>
        <v>0</v>
      </c>
      <c r="W529" s="5">
        <f t="shared" si="195"/>
        <v>0</v>
      </c>
      <c r="X529" s="21"/>
      <c r="Y529" s="21"/>
      <c r="Z529" s="21"/>
      <c r="AA529" s="21"/>
      <c r="AB529" s="21"/>
      <c r="AC529" s="21"/>
      <c r="AD529" s="21"/>
      <c r="AE529" s="21"/>
      <c r="AF529" s="21"/>
      <c r="AG529" s="21"/>
      <c r="AH529" s="21"/>
      <c r="AI529" s="21"/>
      <c r="AJ529" s="21"/>
      <c r="AK529" s="21"/>
      <c r="AL529" s="21"/>
      <c r="AM529" s="21"/>
      <c r="AN529" s="21"/>
      <c r="AO529" s="21"/>
      <c r="AP529" s="21"/>
      <c r="AQ529" s="21"/>
      <c r="AR529" s="21"/>
      <c r="AS529" s="21"/>
      <c r="AT529" s="21"/>
      <c r="AU529" s="21"/>
      <c r="AV529" s="21"/>
      <c r="AW529" s="21"/>
      <c r="AX529" s="21"/>
      <c r="AY529" s="21"/>
      <c r="AZ529" s="21"/>
      <c r="BA529" s="21"/>
      <c r="BB529" s="21"/>
      <c r="BC529" s="21"/>
      <c r="BD529" s="21"/>
      <c r="BE529" s="21"/>
      <c r="BF529" s="21"/>
      <c r="BG529" s="21"/>
      <c r="BH529" s="21"/>
      <c r="BI529" s="21"/>
    </row>
    <row r="530" spans="1:61" ht="31.5" x14ac:dyDescent="0.25">
      <c r="A530" s="13">
        <v>209064201</v>
      </c>
      <c r="B530" s="14" t="s">
        <v>589</v>
      </c>
      <c r="C530" s="40">
        <v>1.585</v>
      </c>
      <c r="D530" s="47">
        <v>0</v>
      </c>
      <c r="E530" s="37">
        <v>0</v>
      </c>
      <c r="F530" s="37">
        <v>0</v>
      </c>
      <c r="G530" s="37">
        <f t="shared" si="205"/>
        <v>0</v>
      </c>
      <c r="H530" s="37">
        <f t="shared" si="193"/>
        <v>0</v>
      </c>
      <c r="I530" s="38">
        <v>0</v>
      </c>
      <c r="J530" s="38">
        <v>0</v>
      </c>
      <c r="K530" s="39">
        <v>120</v>
      </c>
      <c r="L530" s="37">
        <f t="shared" si="208"/>
        <v>120</v>
      </c>
      <c r="M530" s="37">
        <f t="shared" si="206"/>
        <v>190.2</v>
      </c>
      <c r="N530" s="39">
        <v>0</v>
      </c>
      <c r="O530" s="39">
        <v>0</v>
      </c>
      <c r="P530" s="39">
        <v>0</v>
      </c>
      <c r="Q530" s="37">
        <f t="shared" si="207"/>
        <v>0</v>
      </c>
      <c r="R530" s="37">
        <f t="shared" si="194"/>
        <v>0</v>
      </c>
      <c r="S530" s="10"/>
      <c r="T530" s="20"/>
      <c r="U530" s="20"/>
      <c r="V530" s="7">
        <f t="shared" si="209"/>
        <v>0</v>
      </c>
      <c r="W530" s="5">
        <f t="shared" si="195"/>
        <v>0</v>
      </c>
      <c r="X530" s="21"/>
      <c r="Y530" s="21"/>
      <c r="Z530" s="21"/>
      <c r="AA530" s="21"/>
      <c r="AB530" s="21"/>
      <c r="AC530" s="21"/>
      <c r="AD530" s="21"/>
      <c r="AE530" s="21"/>
      <c r="AF530" s="21"/>
      <c r="AG530" s="21"/>
      <c r="AH530" s="21"/>
      <c r="AI530" s="21"/>
      <c r="AJ530" s="21"/>
      <c r="AK530" s="21"/>
      <c r="AL530" s="21"/>
      <c r="AM530" s="21"/>
      <c r="AN530" s="21"/>
      <c r="AO530" s="21"/>
      <c r="AP530" s="21"/>
      <c r="AQ530" s="21"/>
      <c r="AR530" s="21"/>
      <c r="AS530" s="21"/>
      <c r="AT530" s="21"/>
      <c r="AU530" s="21"/>
      <c r="AV530" s="21"/>
      <c r="AW530" s="21"/>
      <c r="AX530" s="21"/>
      <c r="AY530" s="21"/>
      <c r="AZ530" s="21"/>
      <c r="BA530" s="21"/>
      <c r="BB530" s="21"/>
      <c r="BC530" s="21"/>
      <c r="BD530" s="21"/>
      <c r="BE530" s="21"/>
      <c r="BF530" s="21"/>
      <c r="BG530" s="21"/>
      <c r="BH530" s="21"/>
      <c r="BI530" s="21"/>
    </row>
    <row r="531" spans="1:61" ht="31.5" x14ac:dyDescent="0.25">
      <c r="A531" s="2">
        <v>209064400</v>
      </c>
      <c r="B531" s="3" t="s">
        <v>590</v>
      </c>
      <c r="C531" s="36">
        <v>0.90500000000000003</v>
      </c>
      <c r="D531" s="47">
        <v>0</v>
      </c>
      <c r="E531" s="37">
        <v>0</v>
      </c>
      <c r="F531" s="37">
        <v>0</v>
      </c>
      <c r="G531" s="37">
        <f t="shared" si="205"/>
        <v>0</v>
      </c>
      <c r="H531" s="37">
        <f t="shared" si="193"/>
        <v>0</v>
      </c>
      <c r="I531" s="42">
        <v>0</v>
      </c>
      <c r="J531" s="42">
        <v>0</v>
      </c>
      <c r="K531" s="39">
        <v>0</v>
      </c>
      <c r="L531" s="37">
        <f t="shared" si="208"/>
        <v>0</v>
      </c>
      <c r="M531" s="37">
        <f t="shared" si="206"/>
        <v>0</v>
      </c>
      <c r="N531" s="39">
        <v>0</v>
      </c>
      <c r="O531" s="39">
        <v>0</v>
      </c>
      <c r="P531" s="39">
        <v>0</v>
      </c>
      <c r="Q531" s="37">
        <f t="shared" si="207"/>
        <v>0</v>
      </c>
      <c r="R531" s="37">
        <f t="shared" si="194"/>
        <v>0</v>
      </c>
      <c r="S531" s="10"/>
      <c r="T531" s="20"/>
      <c r="U531" s="20"/>
      <c r="V531" s="7">
        <f t="shared" si="209"/>
        <v>0</v>
      </c>
      <c r="W531" s="5">
        <f t="shared" si="195"/>
        <v>0</v>
      </c>
      <c r="X531" s="21"/>
      <c r="Y531" s="21"/>
      <c r="Z531" s="21"/>
      <c r="AA531" s="21"/>
      <c r="AB531" s="21"/>
      <c r="AC531" s="21"/>
      <c r="AD531" s="21"/>
      <c r="AE531" s="21"/>
      <c r="AF531" s="21"/>
      <c r="AG531" s="21"/>
      <c r="AH531" s="21"/>
      <c r="AI531" s="21"/>
      <c r="AJ531" s="21"/>
      <c r="AK531" s="21"/>
      <c r="AL531" s="21"/>
      <c r="AM531" s="21"/>
      <c r="AN531" s="21"/>
      <c r="AO531" s="21"/>
      <c r="AP531" s="21"/>
      <c r="AQ531" s="21"/>
      <c r="AR531" s="21"/>
      <c r="AS531" s="21"/>
      <c r="AT531" s="21"/>
      <c r="AU531" s="21"/>
      <c r="AV531" s="21"/>
      <c r="AW531" s="21"/>
      <c r="AX531" s="21"/>
      <c r="AY531" s="21"/>
      <c r="AZ531" s="21"/>
      <c r="BA531" s="21"/>
      <c r="BB531" s="21"/>
      <c r="BC531" s="21"/>
      <c r="BD531" s="21"/>
      <c r="BE531" s="21"/>
      <c r="BF531" s="21"/>
      <c r="BG531" s="21"/>
      <c r="BH531" s="21"/>
      <c r="BI531" s="21"/>
    </row>
    <row r="532" spans="1:61" ht="31.5" x14ac:dyDescent="0.25">
      <c r="A532" s="13">
        <v>209064500</v>
      </c>
      <c r="B532" s="14" t="s">
        <v>591</v>
      </c>
      <c r="C532" s="40">
        <v>0.81</v>
      </c>
      <c r="D532" s="47">
        <v>0</v>
      </c>
      <c r="E532" s="37">
        <v>0</v>
      </c>
      <c r="F532" s="37">
        <v>0</v>
      </c>
      <c r="G532" s="37">
        <f t="shared" si="205"/>
        <v>0</v>
      </c>
      <c r="H532" s="37">
        <f t="shared" si="193"/>
        <v>0</v>
      </c>
      <c r="I532" s="38">
        <v>0</v>
      </c>
      <c r="J532" s="38">
        <v>0</v>
      </c>
      <c r="K532" s="39">
        <v>0</v>
      </c>
      <c r="L532" s="37">
        <f t="shared" si="208"/>
        <v>0</v>
      </c>
      <c r="M532" s="37">
        <f t="shared" si="206"/>
        <v>0</v>
      </c>
      <c r="N532" s="39">
        <v>0</v>
      </c>
      <c r="O532" s="39">
        <v>0</v>
      </c>
      <c r="P532" s="39">
        <v>0</v>
      </c>
      <c r="Q532" s="37">
        <f t="shared" si="207"/>
        <v>0</v>
      </c>
      <c r="R532" s="37">
        <f t="shared" si="194"/>
        <v>0</v>
      </c>
      <c r="S532" s="10"/>
      <c r="T532" s="20"/>
      <c r="U532" s="20"/>
      <c r="V532" s="7">
        <f t="shared" si="209"/>
        <v>0</v>
      </c>
      <c r="W532" s="5">
        <f t="shared" si="195"/>
        <v>0</v>
      </c>
      <c r="X532" s="21"/>
      <c r="Y532" s="21"/>
      <c r="Z532" s="21"/>
      <c r="AA532" s="21"/>
      <c r="AB532" s="21"/>
      <c r="AC532" s="21"/>
      <c r="AD532" s="21"/>
      <c r="AE532" s="21"/>
      <c r="AF532" s="21"/>
      <c r="AG532" s="21"/>
      <c r="AH532" s="21"/>
      <c r="AI532" s="21"/>
      <c r="AJ532" s="21"/>
      <c r="AK532" s="21"/>
      <c r="AL532" s="21"/>
      <c r="AM532" s="21"/>
      <c r="AN532" s="21"/>
      <c r="AO532" s="21"/>
      <c r="AP532" s="21"/>
      <c r="AQ532" s="21"/>
      <c r="AR532" s="21"/>
      <c r="AS532" s="21"/>
      <c r="AT532" s="21"/>
      <c r="AU532" s="21"/>
      <c r="AV532" s="21"/>
      <c r="AW532" s="21"/>
      <c r="AX532" s="21"/>
      <c r="AY532" s="21"/>
      <c r="AZ532" s="21"/>
      <c r="BA532" s="21"/>
      <c r="BB532" s="21"/>
      <c r="BC532" s="21"/>
      <c r="BD532" s="21"/>
      <c r="BE532" s="21"/>
      <c r="BF532" s="21"/>
      <c r="BG532" s="21"/>
      <c r="BH532" s="21"/>
      <c r="BI532" s="21"/>
    </row>
    <row r="533" spans="1:61" ht="15.75" x14ac:dyDescent="0.25">
      <c r="A533" s="2">
        <v>209064600</v>
      </c>
      <c r="B533" s="3" t="s">
        <v>592</v>
      </c>
      <c r="C533" s="36">
        <v>1.08</v>
      </c>
      <c r="D533" s="47">
        <v>0</v>
      </c>
      <c r="E533" s="37">
        <v>0</v>
      </c>
      <c r="F533" s="37">
        <v>0</v>
      </c>
      <c r="G533" s="37">
        <f t="shared" si="205"/>
        <v>0</v>
      </c>
      <c r="H533" s="37">
        <f t="shared" si="193"/>
        <v>0</v>
      </c>
      <c r="I533" s="38">
        <v>0</v>
      </c>
      <c r="J533" s="38">
        <v>0</v>
      </c>
      <c r="K533" s="39">
        <v>0</v>
      </c>
      <c r="L533" s="37">
        <f t="shared" si="208"/>
        <v>0</v>
      </c>
      <c r="M533" s="37">
        <f t="shared" si="206"/>
        <v>0</v>
      </c>
      <c r="N533" s="39">
        <v>0</v>
      </c>
      <c r="O533" s="39">
        <v>0</v>
      </c>
      <c r="P533" s="39">
        <v>0</v>
      </c>
      <c r="Q533" s="37">
        <f t="shared" si="207"/>
        <v>0</v>
      </c>
      <c r="R533" s="37">
        <f t="shared" si="194"/>
        <v>0</v>
      </c>
      <c r="S533" s="10"/>
      <c r="T533" s="20"/>
      <c r="U533" s="20"/>
      <c r="V533" s="7">
        <f t="shared" si="209"/>
        <v>0</v>
      </c>
      <c r="W533" s="5">
        <f t="shared" si="195"/>
        <v>0</v>
      </c>
      <c r="X533" s="21"/>
      <c r="Y533" s="21"/>
      <c r="Z533" s="21"/>
      <c r="AA533" s="21"/>
      <c r="AB533" s="21"/>
      <c r="AC533" s="21"/>
      <c r="AD533" s="21"/>
      <c r="AE533" s="21"/>
      <c r="AF533" s="21"/>
      <c r="AG533" s="21"/>
      <c r="AH533" s="21"/>
      <c r="AI533" s="21"/>
      <c r="AJ533" s="21"/>
      <c r="AK533" s="21"/>
      <c r="AL533" s="21"/>
      <c r="AM533" s="21"/>
      <c r="AN533" s="21"/>
      <c r="AO533" s="21"/>
      <c r="AP533" s="21"/>
      <c r="AQ533" s="21"/>
      <c r="AR533" s="21"/>
      <c r="AS533" s="21"/>
      <c r="AT533" s="21"/>
      <c r="AU533" s="21"/>
      <c r="AV533" s="21"/>
      <c r="AW533" s="21"/>
      <c r="AX533" s="21"/>
      <c r="AY533" s="21"/>
      <c r="AZ533" s="21"/>
      <c r="BA533" s="21"/>
      <c r="BB533" s="21"/>
      <c r="BC533" s="21"/>
      <c r="BD533" s="21"/>
      <c r="BE533" s="21"/>
      <c r="BF533" s="21"/>
      <c r="BG533" s="21"/>
      <c r="BH533" s="21"/>
      <c r="BI533" s="21"/>
    </row>
    <row r="534" spans="1:61" ht="31.5" x14ac:dyDescent="0.25">
      <c r="A534" s="13">
        <v>209064800</v>
      </c>
      <c r="B534" s="14" t="s">
        <v>593</v>
      </c>
      <c r="C534" s="40">
        <v>1.75</v>
      </c>
      <c r="D534" s="47">
        <v>0</v>
      </c>
      <c r="E534" s="37">
        <v>0</v>
      </c>
      <c r="F534" s="37">
        <v>0</v>
      </c>
      <c r="G534" s="37">
        <f t="shared" si="205"/>
        <v>0</v>
      </c>
      <c r="H534" s="37">
        <f t="shared" si="193"/>
        <v>0</v>
      </c>
      <c r="I534" s="38">
        <v>0</v>
      </c>
      <c r="J534" s="38">
        <v>0</v>
      </c>
      <c r="K534" s="39">
        <v>0</v>
      </c>
      <c r="L534" s="37">
        <f t="shared" si="208"/>
        <v>0</v>
      </c>
      <c r="M534" s="37">
        <f t="shared" si="206"/>
        <v>0</v>
      </c>
      <c r="N534" s="39">
        <v>0</v>
      </c>
      <c r="O534" s="39">
        <v>0</v>
      </c>
      <c r="P534" s="39">
        <v>0</v>
      </c>
      <c r="Q534" s="37">
        <f t="shared" si="207"/>
        <v>0</v>
      </c>
      <c r="R534" s="37">
        <f t="shared" si="194"/>
        <v>0</v>
      </c>
      <c r="S534" s="10"/>
      <c r="T534" s="20"/>
      <c r="U534" s="20"/>
      <c r="V534" s="7">
        <f t="shared" si="209"/>
        <v>0</v>
      </c>
      <c r="W534" s="5">
        <f t="shared" si="195"/>
        <v>0</v>
      </c>
      <c r="X534" s="21"/>
      <c r="Y534" s="21"/>
      <c r="Z534" s="21"/>
      <c r="AA534" s="21"/>
      <c r="AB534" s="21"/>
      <c r="AC534" s="21"/>
      <c r="AD534" s="21"/>
      <c r="AE534" s="21"/>
      <c r="AF534" s="21"/>
      <c r="AG534" s="21"/>
      <c r="AH534" s="21"/>
      <c r="AI534" s="21"/>
      <c r="AJ534" s="21"/>
      <c r="AK534" s="21"/>
      <c r="AL534" s="21"/>
      <c r="AM534" s="21"/>
      <c r="AN534" s="21"/>
      <c r="AO534" s="21"/>
      <c r="AP534" s="21"/>
      <c r="AQ534" s="21"/>
      <c r="AR534" s="21"/>
      <c r="AS534" s="21"/>
      <c r="AT534" s="21"/>
      <c r="AU534" s="21"/>
      <c r="AV534" s="21"/>
      <c r="AW534" s="21"/>
      <c r="AX534" s="21"/>
      <c r="AY534" s="21"/>
      <c r="AZ534" s="21"/>
      <c r="BA534" s="21"/>
      <c r="BB534" s="21"/>
      <c r="BC534" s="21"/>
      <c r="BD534" s="21"/>
      <c r="BE534" s="21"/>
      <c r="BF534" s="21"/>
      <c r="BG534" s="21"/>
      <c r="BH534" s="21"/>
      <c r="BI534" s="21"/>
    </row>
    <row r="535" spans="1:61" ht="31.5" x14ac:dyDescent="0.25">
      <c r="A535" s="2">
        <v>209065300</v>
      </c>
      <c r="B535" s="3" t="s">
        <v>594</v>
      </c>
      <c r="C535" s="36">
        <v>0.72</v>
      </c>
      <c r="D535" s="47">
        <v>0</v>
      </c>
      <c r="E535" s="37">
        <v>0</v>
      </c>
      <c r="F535" s="37">
        <v>0</v>
      </c>
      <c r="G535" s="37">
        <f t="shared" si="205"/>
        <v>0</v>
      </c>
      <c r="H535" s="37">
        <f t="shared" si="193"/>
        <v>0</v>
      </c>
      <c r="I535" s="45">
        <v>0</v>
      </c>
      <c r="J535" s="45">
        <v>0</v>
      </c>
      <c r="K535" s="39">
        <v>0</v>
      </c>
      <c r="L535" s="37">
        <f t="shared" si="208"/>
        <v>0</v>
      </c>
      <c r="M535" s="37">
        <f t="shared" si="206"/>
        <v>0</v>
      </c>
      <c r="N535" s="39">
        <v>0</v>
      </c>
      <c r="O535" s="39">
        <v>0</v>
      </c>
      <c r="P535" s="39">
        <v>0</v>
      </c>
      <c r="Q535" s="37">
        <f t="shared" si="207"/>
        <v>0</v>
      </c>
      <c r="R535" s="37">
        <f t="shared" si="194"/>
        <v>0</v>
      </c>
      <c r="S535" s="10"/>
      <c r="T535" s="20"/>
      <c r="U535" s="20"/>
      <c r="V535" s="7">
        <f t="shared" si="209"/>
        <v>0</v>
      </c>
      <c r="W535" s="5">
        <f t="shared" si="195"/>
        <v>0</v>
      </c>
      <c r="X535" s="21"/>
      <c r="Y535" s="21"/>
      <c r="Z535" s="21"/>
      <c r="AA535" s="21"/>
      <c r="AB535" s="21"/>
      <c r="AC535" s="21"/>
      <c r="AD535" s="21"/>
      <c r="AE535" s="21"/>
      <c r="AF535" s="21"/>
      <c r="AG535" s="21"/>
      <c r="AH535" s="21"/>
      <c r="AI535" s="21"/>
      <c r="AJ535" s="21"/>
      <c r="AK535" s="21"/>
      <c r="AL535" s="21"/>
      <c r="AM535" s="21"/>
      <c r="AN535" s="21"/>
      <c r="AO535" s="21"/>
      <c r="AP535" s="21"/>
      <c r="AQ535" s="21"/>
      <c r="AR535" s="21"/>
      <c r="AS535" s="21"/>
      <c r="AT535" s="21"/>
      <c r="AU535" s="21"/>
      <c r="AV535" s="21"/>
      <c r="AW535" s="21"/>
      <c r="AX535" s="21"/>
      <c r="AY535" s="21"/>
      <c r="AZ535" s="21"/>
      <c r="BA535" s="21"/>
      <c r="BB535" s="21"/>
      <c r="BC535" s="21"/>
      <c r="BD535" s="21"/>
      <c r="BE535" s="21"/>
      <c r="BF535" s="21"/>
      <c r="BG535" s="21"/>
      <c r="BH535" s="21"/>
      <c r="BI535" s="21"/>
    </row>
    <row r="536" spans="1:61" ht="31.5" x14ac:dyDescent="0.25">
      <c r="A536" s="13">
        <v>209077401</v>
      </c>
      <c r="B536" s="14" t="s">
        <v>595</v>
      </c>
      <c r="C536" s="40">
        <v>25</v>
      </c>
      <c r="D536" s="47">
        <v>0</v>
      </c>
      <c r="E536" s="37">
        <v>0</v>
      </c>
      <c r="F536" s="37">
        <v>0</v>
      </c>
      <c r="G536" s="37">
        <f t="shared" si="205"/>
        <v>0</v>
      </c>
      <c r="H536" s="37">
        <f t="shared" si="193"/>
        <v>0</v>
      </c>
      <c r="I536" s="38">
        <v>0</v>
      </c>
      <c r="J536" s="38">
        <v>0</v>
      </c>
      <c r="K536" s="39">
        <v>0</v>
      </c>
      <c r="L536" s="37">
        <f t="shared" si="208"/>
        <v>0</v>
      </c>
      <c r="M536" s="37">
        <f t="shared" si="206"/>
        <v>0</v>
      </c>
      <c r="N536" s="39">
        <v>0</v>
      </c>
      <c r="O536" s="39">
        <v>0</v>
      </c>
      <c r="P536" s="39">
        <v>0</v>
      </c>
      <c r="Q536" s="37">
        <f t="shared" si="207"/>
        <v>0</v>
      </c>
      <c r="R536" s="37">
        <f t="shared" si="194"/>
        <v>0</v>
      </c>
      <c r="S536" s="10"/>
      <c r="T536" s="20"/>
      <c r="U536" s="20"/>
      <c r="V536" s="7">
        <f t="shared" si="209"/>
        <v>0</v>
      </c>
      <c r="W536" s="5">
        <f t="shared" si="195"/>
        <v>0</v>
      </c>
      <c r="X536" s="21"/>
      <c r="Y536" s="21"/>
      <c r="Z536" s="21"/>
      <c r="AA536" s="21"/>
      <c r="AB536" s="21"/>
      <c r="AC536" s="21"/>
      <c r="AD536" s="21"/>
      <c r="AE536" s="21"/>
      <c r="AF536" s="21"/>
      <c r="AG536" s="21"/>
      <c r="AH536" s="21"/>
      <c r="AI536" s="21"/>
      <c r="AJ536" s="21"/>
      <c r="AK536" s="21"/>
      <c r="AL536" s="21"/>
      <c r="AM536" s="21"/>
      <c r="AN536" s="21"/>
      <c r="AO536" s="21"/>
      <c r="AP536" s="21"/>
      <c r="AQ536" s="21"/>
      <c r="AR536" s="21"/>
      <c r="AS536" s="21"/>
      <c r="AT536" s="21"/>
      <c r="AU536" s="21"/>
      <c r="AV536" s="21"/>
      <c r="AW536" s="21"/>
      <c r="AX536" s="21"/>
      <c r="AY536" s="21"/>
      <c r="AZ536" s="21"/>
      <c r="BA536" s="21"/>
      <c r="BB536" s="21"/>
      <c r="BC536" s="21"/>
      <c r="BD536" s="21"/>
      <c r="BE536" s="21"/>
      <c r="BF536" s="21"/>
      <c r="BG536" s="21"/>
      <c r="BH536" s="21"/>
      <c r="BI536" s="21"/>
    </row>
    <row r="537" spans="1:61" ht="31.5" x14ac:dyDescent="0.25">
      <c r="A537" s="2">
        <v>209077501</v>
      </c>
      <c r="B537" s="3" t="s">
        <v>596</v>
      </c>
      <c r="C537" s="36">
        <v>20.25</v>
      </c>
      <c r="D537" s="47">
        <v>0</v>
      </c>
      <c r="E537" s="37">
        <v>0</v>
      </c>
      <c r="F537" s="37">
        <v>0</v>
      </c>
      <c r="G537" s="37">
        <f t="shared" si="205"/>
        <v>0</v>
      </c>
      <c r="H537" s="37">
        <f t="shared" si="193"/>
        <v>0</v>
      </c>
      <c r="I537" s="38">
        <v>0</v>
      </c>
      <c r="J537" s="38">
        <v>0</v>
      </c>
      <c r="K537" s="39">
        <v>0</v>
      </c>
      <c r="L537" s="37">
        <f t="shared" si="208"/>
        <v>0</v>
      </c>
      <c r="M537" s="37">
        <f t="shared" si="206"/>
        <v>0</v>
      </c>
      <c r="N537" s="39">
        <v>0</v>
      </c>
      <c r="O537" s="39">
        <v>0</v>
      </c>
      <c r="P537" s="39">
        <v>0</v>
      </c>
      <c r="Q537" s="37">
        <f t="shared" si="207"/>
        <v>0</v>
      </c>
      <c r="R537" s="37">
        <f t="shared" si="194"/>
        <v>0</v>
      </c>
      <c r="S537" s="10"/>
      <c r="T537" s="20"/>
      <c r="U537" s="20"/>
      <c r="V537" s="7">
        <f t="shared" si="209"/>
        <v>0</v>
      </c>
      <c r="W537" s="5">
        <f t="shared" si="195"/>
        <v>0</v>
      </c>
      <c r="X537" s="21"/>
      <c r="Y537" s="21"/>
      <c r="Z537" s="21"/>
      <c r="AA537" s="21"/>
      <c r="AB537" s="21"/>
      <c r="AC537" s="21"/>
      <c r="AD537" s="21"/>
      <c r="AE537" s="21"/>
      <c r="AF537" s="21"/>
      <c r="AG537" s="21"/>
      <c r="AH537" s="21"/>
      <c r="AI537" s="21"/>
      <c r="AJ537" s="21"/>
      <c r="AK537" s="21"/>
      <c r="AL537" s="21"/>
      <c r="AM537" s="21"/>
      <c r="AN537" s="21"/>
      <c r="AO537" s="21"/>
      <c r="AP537" s="21"/>
      <c r="AQ537" s="21"/>
      <c r="AR537" s="21"/>
      <c r="AS537" s="21"/>
      <c r="AT537" s="21"/>
      <c r="AU537" s="21"/>
      <c r="AV537" s="21"/>
      <c r="AW537" s="21"/>
      <c r="AX537" s="21"/>
      <c r="AY537" s="21"/>
      <c r="AZ537" s="21"/>
      <c r="BA537" s="21"/>
      <c r="BB537" s="21"/>
      <c r="BC537" s="21"/>
      <c r="BD537" s="21"/>
      <c r="BE537" s="21"/>
      <c r="BF537" s="21"/>
      <c r="BG537" s="21"/>
      <c r="BH537" s="21"/>
      <c r="BI537" s="21"/>
    </row>
    <row r="538" spans="1:61" ht="31.5" x14ac:dyDescent="0.25">
      <c r="A538" s="13">
        <v>209077601</v>
      </c>
      <c r="B538" s="14" t="s">
        <v>597</v>
      </c>
      <c r="C538" s="40">
        <v>62.405000000000001</v>
      </c>
      <c r="D538" s="47">
        <v>0</v>
      </c>
      <c r="E538" s="37">
        <v>0</v>
      </c>
      <c r="F538" s="37">
        <v>0</v>
      </c>
      <c r="G538" s="37">
        <f t="shared" si="205"/>
        <v>0</v>
      </c>
      <c r="H538" s="37">
        <f t="shared" si="193"/>
        <v>0</v>
      </c>
      <c r="I538" s="38">
        <v>0</v>
      </c>
      <c r="J538" s="38">
        <v>0</v>
      </c>
      <c r="K538" s="39">
        <v>0</v>
      </c>
      <c r="L538" s="37">
        <f>+I538+J538+K538</f>
        <v>0</v>
      </c>
      <c r="M538" s="37">
        <f t="shared" si="206"/>
        <v>0</v>
      </c>
      <c r="N538" s="39">
        <v>0</v>
      </c>
      <c r="O538" s="39">
        <v>0</v>
      </c>
      <c r="P538" s="39">
        <v>0</v>
      </c>
      <c r="Q538" s="37">
        <f t="shared" si="207"/>
        <v>0</v>
      </c>
      <c r="R538" s="37">
        <f t="shared" si="194"/>
        <v>0</v>
      </c>
      <c r="S538" s="10"/>
      <c r="T538" s="20"/>
      <c r="U538" s="20"/>
      <c r="V538" s="7">
        <f t="shared" si="209"/>
        <v>0</v>
      </c>
      <c r="W538" s="5">
        <f t="shared" si="195"/>
        <v>0</v>
      </c>
      <c r="X538" s="21"/>
      <c r="Y538" s="21"/>
      <c r="Z538" s="21"/>
      <c r="AA538" s="21"/>
      <c r="AB538" s="21"/>
      <c r="AC538" s="21"/>
      <c r="AD538" s="21"/>
      <c r="AE538" s="21"/>
      <c r="AF538" s="21"/>
      <c r="AG538" s="21"/>
      <c r="AH538" s="21"/>
      <c r="AI538" s="21"/>
      <c r="AJ538" s="21"/>
      <c r="AK538" s="21"/>
      <c r="AL538" s="21"/>
      <c r="AM538" s="21"/>
      <c r="AN538" s="21"/>
      <c r="AO538" s="21"/>
      <c r="AP538" s="21"/>
      <c r="AQ538" s="21"/>
      <c r="AR538" s="21"/>
      <c r="AS538" s="21"/>
      <c r="AT538" s="21"/>
      <c r="AU538" s="21"/>
      <c r="AV538" s="21"/>
      <c r="AW538" s="21"/>
      <c r="AX538" s="21"/>
      <c r="AY538" s="21"/>
      <c r="AZ538" s="21"/>
      <c r="BA538" s="21"/>
      <c r="BB538" s="21"/>
      <c r="BC538" s="21"/>
      <c r="BD538" s="21"/>
      <c r="BE538" s="21"/>
      <c r="BF538" s="21"/>
      <c r="BG538" s="21"/>
      <c r="BH538" s="21"/>
      <c r="BI538" s="21"/>
    </row>
    <row r="539" spans="1:61" ht="15.75" x14ac:dyDescent="0.25">
      <c r="A539" s="2">
        <v>209111100</v>
      </c>
      <c r="B539" s="3" t="s">
        <v>598</v>
      </c>
      <c r="C539" s="36">
        <v>0.93891000000000002</v>
      </c>
      <c r="D539" s="47">
        <v>0</v>
      </c>
      <c r="E539" s="37">
        <v>0</v>
      </c>
      <c r="F539" s="37">
        <v>0</v>
      </c>
      <c r="G539" s="37">
        <f t="shared" si="205"/>
        <v>0</v>
      </c>
      <c r="H539" s="37">
        <f t="shared" si="193"/>
        <v>0</v>
      </c>
      <c r="I539" s="38">
        <v>0</v>
      </c>
      <c r="J539" s="38">
        <v>0</v>
      </c>
      <c r="K539" s="39">
        <v>0</v>
      </c>
      <c r="L539" s="37">
        <f t="shared" ref="L539:L566" si="210">+I539+J539+K539</f>
        <v>0</v>
      </c>
      <c r="M539" s="37">
        <f t="shared" si="206"/>
        <v>0</v>
      </c>
      <c r="N539" s="39">
        <v>0</v>
      </c>
      <c r="O539" s="39">
        <v>0</v>
      </c>
      <c r="P539" s="39">
        <v>0</v>
      </c>
      <c r="Q539" s="37">
        <f t="shared" si="207"/>
        <v>0</v>
      </c>
      <c r="R539" s="37">
        <f t="shared" si="194"/>
        <v>0</v>
      </c>
      <c r="S539" s="10"/>
      <c r="T539" s="20"/>
      <c r="U539" s="20"/>
      <c r="V539" s="7">
        <f t="shared" si="209"/>
        <v>0</v>
      </c>
      <c r="W539" s="5">
        <f t="shared" si="195"/>
        <v>0</v>
      </c>
      <c r="X539" s="21"/>
      <c r="Y539" s="21"/>
      <c r="Z539" s="21"/>
      <c r="AA539" s="21"/>
      <c r="AB539" s="21"/>
      <c r="AC539" s="21"/>
      <c r="AD539" s="21"/>
      <c r="AE539" s="21"/>
      <c r="AF539" s="21"/>
      <c r="AG539" s="21"/>
      <c r="AH539" s="21"/>
      <c r="AI539" s="21"/>
      <c r="AJ539" s="21"/>
      <c r="AK539" s="21"/>
      <c r="AL539" s="21"/>
      <c r="AM539" s="21"/>
      <c r="AN539" s="21"/>
      <c r="AO539" s="21"/>
      <c r="AP539" s="21"/>
      <c r="AQ539" s="21"/>
      <c r="AR539" s="21"/>
      <c r="AS539" s="21"/>
      <c r="AT539" s="21"/>
      <c r="AU539" s="21"/>
      <c r="AV539" s="21"/>
      <c r="AW539" s="21"/>
      <c r="AX539" s="21"/>
      <c r="AY539" s="21"/>
      <c r="AZ539" s="21"/>
      <c r="BA539" s="21"/>
      <c r="BB539" s="21"/>
      <c r="BC539" s="21"/>
      <c r="BD539" s="21"/>
      <c r="BE539" s="21"/>
      <c r="BF539" s="21"/>
      <c r="BG539" s="21"/>
      <c r="BH539" s="21"/>
      <c r="BI539" s="21"/>
    </row>
    <row r="540" spans="1:61" ht="31.5" x14ac:dyDescent="0.25">
      <c r="A540" s="13">
        <v>209111600</v>
      </c>
      <c r="B540" s="14" t="s">
        <v>599</v>
      </c>
      <c r="C540" s="40">
        <v>56.75</v>
      </c>
      <c r="D540" s="47">
        <v>0</v>
      </c>
      <c r="E540" s="37">
        <v>0</v>
      </c>
      <c r="F540" s="37">
        <v>0</v>
      </c>
      <c r="G540" s="37">
        <f t="shared" si="205"/>
        <v>0</v>
      </c>
      <c r="H540" s="37">
        <f t="shared" si="193"/>
        <v>0</v>
      </c>
      <c r="I540" s="38">
        <v>0</v>
      </c>
      <c r="J540" s="38">
        <v>0</v>
      </c>
      <c r="K540" s="39">
        <v>0</v>
      </c>
      <c r="L540" s="37">
        <f t="shared" si="210"/>
        <v>0</v>
      </c>
      <c r="M540" s="37">
        <f t="shared" si="206"/>
        <v>0</v>
      </c>
      <c r="N540" s="39">
        <v>0</v>
      </c>
      <c r="O540" s="39">
        <v>0</v>
      </c>
      <c r="P540" s="39">
        <v>0</v>
      </c>
      <c r="Q540" s="37">
        <f t="shared" si="207"/>
        <v>0</v>
      </c>
      <c r="R540" s="37">
        <f t="shared" si="194"/>
        <v>0</v>
      </c>
      <c r="S540" s="10"/>
      <c r="T540" s="20"/>
      <c r="U540" s="20"/>
      <c r="V540" s="7">
        <f t="shared" si="209"/>
        <v>0</v>
      </c>
      <c r="W540" s="5">
        <f t="shared" si="195"/>
        <v>0</v>
      </c>
      <c r="X540" s="21"/>
      <c r="Y540" s="21"/>
      <c r="Z540" s="21"/>
      <c r="AA540" s="21"/>
      <c r="AB540" s="21"/>
      <c r="AC540" s="21"/>
      <c r="AD540" s="21"/>
      <c r="AE540" s="21"/>
      <c r="AF540" s="21"/>
      <c r="AG540" s="21"/>
      <c r="AH540" s="21"/>
      <c r="AI540" s="21"/>
      <c r="AJ540" s="21"/>
      <c r="AK540" s="21"/>
      <c r="AL540" s="21"/>
      <c r="AM540" s="21"/>
      <c r="AN540" s="21"/>
      <c r="AO540" s="21"/>
      <c r="AP540" s="21"/>
      <c r="AQ540" s="21"/>
      <c r="AR540" s="21"/>
      <c r="AS540" s="21"/>
      <c r="AT540" s="21"/>
      <c r="AU540" s="21"/>
      <c r="AV540" s="21"/>
      <c r="AW540" s="21"/>
      <c r="AX540" s="21"/>
      <c r="AY540" s="21"/>
      <c r="AZ540" s="21"/>
      <c r="BA540" s="21"/>
      <c r="BB540" s="21"/>
      <c r="BC540" s="21"/>
      <c r="BD540" s="21"/>
      <c r="BE540" s="21"/>
      <c r="BF540" s="21"/>
      <c r="BG540" s="21"/>
      <c r="BH540" s="21"/>
      <c r="BI540" s="21"/>
    </row>
    <row r="541" spans="1:61" ht="15.75" x14ac:dyDescent="0.25">
      <c r="A541" s="2">
        <v>209119600</v>
      </c>
      <c r="B541" s="3" t="s">
        <v>600</v>
      </c>
      <c r="C541" s="36">
        <v>1.5593900000000001</v>
      </c>
      <c r="D541" s="47">
        <v>0</v>
      </c>
      <c r="E541" s="37">
        <v>0</v>
      </c>
      <c r="F541" s="37">
        <v>0</v>
      </c>
      <c r="G541" s="37">
        <f t="shared" si="205"/>
        <v>0</v>
      </c>
      <c r="H541" s="37">
        <f t="shared" si="193"/>
        <v>0</v>
      </c>
      <c r="I541" s="38">
        <v>0</v>
      </c>
      <c r="J541" s="38">
        <v>0</v>
      </c>
      <c r="K541" s="39">
        <v>0</v>
      </c>
      <c r="L541" s="37">
        <f t="shared" si="210"/>
        <v>0</v>
      </c>
      <c r="M541" s="37">
        <f t="shared" si="206"/>
        <v>0</v>
      </c>
      <c r="N541" s="39">
        <v>0</v>
      </c>
      <c r="O541" s="39">
        <v>0</v>
      </c>
      <c r="P541" s="39">
        <v>0</v>
      </c>
      <c r="Q541" s="37">
        <f t="shared" si="207"/>
        <v>0</v>
      </c>
      <c r="R541" s="37">
        <f t="shared" si="194"/>
        <v>0</v>
      </c>
      <c r="S541" s="10"/>
      <c r="T541" s="20"/>
      <c r="U541" s="20"/>
      <c r="V541" s="7">
        <f t="shared" si="209"/>
        <v>0</v>
      </c>
      <c r="W541" s="5">
        <f t="shared" si="195"/>
        <v>0</v>
      </c>
      <c r="X541" s="21"/>
      <c r="Y541" s="21"/>
      <c r="Z541" s="21"/>
      <c r="AA541" s="21"/>
      <c r="AB541" s="21"/>
      <c r="AC541" s="21"/>
      <c r="AD541" s="21"/>
      <c r="AE541" s="21"/>
      <c r="AF541" s="21"/>
      <c r="AG541" s="21"/>
      <c r="AH541" s="21"/>
      <c r="AI541" s="21"/>
      <c r="AJ541" s="21"/>
      <c r="AK541" s="21"/>
      <c r="AL541" s="21"/>
      <c r="AM541" s="21"/>
      <c r="AN541" s="21"/>
      <c r="AO541" s="21"/>
      <c r="AP541" s="21"/>
      <c r="AQ541" s="21"/>
      <c r="AR541" s="21"/>
      <c r="AS541" s="21"/>
      <c r="AT541" s="21"/>
      <c r="AU541" s="21"/>
      <c r="AV541" s="21"/>
      <c r="AW541" s="21"/>
      <c r="AX541" s="21"/>
      <c r="AY541" s="21"/>
      <c r="AZ541" s="21"/>
      <c r="BA541" s="21"/>
      <c r="BB541" s="21"/>
      <c r="BC541" s="21"/>
      <c r="BD541" s="21"/>
      <c r="BE541" s="21"/>
      <c r="BF541" s="21"/>
      <c r="BG541" s="21"/>
      <c r="BH541" s="21"/>
      <c r="BI541" s="21"/>
    </row>
    <row r="542" spans="1:61" ht="47.25" x14ac:dyDescent="0.25">
      <c r="A542" s="13">
        <v>209125001</v>
      </c>
      <c r="B542" s="14" t="s">
        <v>601</v>
      </c>
      <c r="C542" s="40">
        <v>99.39</v>
      </c>
      <c r="D542" s="47">
        <v>0</v>
      </c>
      <c r="E542" s="37">
        <v>0</v>
      </c>
      <c r="F542" s="37">
        <v>0</v>
      </c>
      <c r="G542" s="37">
        <f t="shared" si="205"/>
        <v>0</v>
      </c>
      <c r="H542" s="37">
        <f t="shared" si="193"/>
        <v>0</v>
      </c>
      <c r="I542" s="38">
        <v>0</v>
      </c>
      <c r="J542" s="38">
        <v>0</v>
      </c>
      <c r="K542" s="39">
        <v>0</v>
      </c>
      <c r="L542" s="37">
        <f t="shared" si="210"/>
        <v>0</v>
      </c>
      <c r="M542" s="37">
        <f t="shared" si="206"/>
        <v>0</v>
      </c>
      <c r="N542" s="39">
        <v>0</v>
      </c>
      <c r="O542" s="39">
        <v>0</v>
      </c>
      <c r="P542" s="39">
        <v>0</v>
      </c>
      <c r="Q542" s="37">
        <f t="shared" si="207"/>
        <v>0</v>
      </c>
      <c r="R542" s="37">
        <f t="shared" si="194"/>
        <v>0</v>
      </c>
      <c r="S542" s="10"/>
      <c r="T542" s="20"/>
      <c r="U542" s="20"/>
      <c r="V542" s="7">
        <f t="shared" si="209"/>
        <v>0</v>
      </c>
      <c r="W542" s="5">
        <f t="shared" si="195"/>
        <v>0</v>
      </c>
      <c r="X542" s="21"/>
      <c r="Y542" s="21"/>
      <c r="Z542" s="21"/>
      <c r="AA542" s="21"/>
      <c r="AB542" s="21"/>
      <c r="AC542" s="21"/>
      <c r="AD542" s="21"/>
      <c r="AE542" s="21"/>
      <c r="AF542" s="21"/>
      <c r="AG542" s="21"/>
      <c r="AH542" s="21"/>
      <c r="AI542" s="21"/>
      <c r="AJ542" s="21"/>
      <c r="AK542" s="21"/>
      <c r="AL542" s="21"/>
      <c r="AM542" s="21"/>
      <c r="AN542" s="21"/>
      <c r="AO542" s="21"/>
      <c r="AP542" s="21"/>
      <c r="AQ542" s="21"/>
      <c r="AR542" s="21"/>
      <c r="AS542" s="21"/>
      <c r="AT542" s="21"/>
      <c r="AU542" s="21"/>
      <c r="AV542" s="21"/>
      <c r="AW542" s="21"/>
      <c r="AX542" s="21"/>
      <c r="AY542" s="21"/>
      <c r="AZ542" s="21"/>
      <c r="BA542" s="21"/>
      <c r="BB542" s="21"/>
      <c r="BC542" s="21"/>
      <c r="BD542" s="21"/>
      <c r="BE542" s="21"/>
      <c r="BF542" s="21"/>
      <c r="BG542" s="21"/>
      <c r="BH542" s="21"/>
      <c r="BI542" s="21"/>
    </row>
    <row r="543" spans="1:61" ht="31.5" x14ac:dyDescent="0.25">
      <c r="A543" s="2">
        <v>209125101</v>
      </c>
      <c r="B543" s="3" t="s">
        <v>602</v>
      </c>
      <c r="C543" s="36">
        <v>100.39</v>
      </c>
      <c r="D543" s="47">
        <v>0</v>
      </c>
      <c r="E543" s="37">
        <v>0</v>
      </c>
      <c r="F543" s="37">
        <v>0</v>
      </c>
      <c r="G543" s="37">
        <f t="shared" si="205"/>
        <v>0</v>
      </c>
      <c r="H543" s="37">
        <f t="shared" si="193"/>
        <v>0</v>
      </c>
      <c r="I543" s="38">
        <v>0</v>
      </c>
      <c r="J543" s="38">
        <v>0</v>
      </c>
      <c r="K543" s="39">
        <v>0</v>
      </c>
      <c r="L543" s="37">
        <f t="shared" si="210"/>
        <v>0</v>
      </c>
      <c r="M543" s="37">
        <f t="shared" si="206"/>
        <v>0</v>
      </c>
      <c r="N543" s="39">
        <v>0</v>
      </c>
      <c r="O543" s="39">
        <v>0</v>
      </c>
      <c r="P543" s="39">
        <v>0</v>
      </c>
      <c r="Q543" s="37">
        <f t="shared" si="207"/>
        <v>0</v>
      </c>
      <c r="R543" s="37">
        <f t="shared" si="194"/>
        <v>0</v>
      </c>
      <c r="S543" s="10"/>
      <c r="T543" s="20"/>
      <c r="U543" s="20"/>
      <c r="V543" s="7">
        <f t="shared" si="209"/>
        <v>0</v>
      </c>
      <c r="W543" s="5">
        <f t="shared" si="195"/>
        <v>0</v>
      </c>
      <c r="X543" s="21"/>
      <c r="Y543" s="21"/>
      <c r="Z543" s="21"/>
      <c r="AA543" s="21"/>
      <c r="AB543" s="21"/>
      <c r="AC543" s="21"/>
      <c r="AD543" s="21"/>
      <c r="AE543" s="21"/>
      <c r="AF543" s="21"/>
      <c r="AG543" s="21"/>
      <c r="AH543" s="21"/>
      <c r="AI543" s="21"/>
      <c r="AJ543" s="21"/>
      <c r="AK543" s="21"/>
      <c r="AL543" s="21"/>
      <c r="AM543" s="21"/>
      <c r="AN543" s="21"/>
      <c r="AO543" s="21"/>
      <c r="AP543" s="21"/>
      <c r="AQ543" s="21"/>
      <c r="AR543" s="21"/>
      <c r="AS543" s="21"/>
      <c r="AT543" s="21"/>
      <c r="AU543" s="21"/>
      <c r="AV543" s="21"/>
      <c r="AW543" s="21"/>
      <c r="AX543" s="21"/>
      <c r="AY543" s="21"/>
      <c r="AZ543" s="21"/>
      <c r="BA543" s="21"/>
      <c r="BB543" s="21"/>
      <c r="BC543" s="21"/>
      <c r="BD543" s="21"/>
      <c r="BE543" s="21"/>
      <c r="BF543" s="21"/>
      <c r="BG543" s="21"/>
      <c r="BH543" s="21"/>
      <c r="BI543" s="21"/>
    </row>
    <row r="544" spans="1:61" ht="31.5" x14ac:dyDescent="0.25">
      <c r="A544" s="13">
        <v>209160401</v>
      </c>
      <c r="B544" s="14" t="s">
        <v>603</v>
      </c>
      <c r="C544" s="40">
        <v>11.31</v>
      </c>
      <c r="D544" s="47">
        <v>0</v>
      </c>
      <c r="E544" s="37">
        <v>0</v>
      </c>
      <c r="F544" s="37">
        <v>0</v>
      </c>
      <c r="G544" s="37">
        <f t="shared" si="205"/>
        <v>0</v>
      </c>
      <c r="H544" s="37">
        <f t="shared" si="193"/>
        <v>0</v>
      </c>
      <c r="I544" s="42">
        <v>0</v>
      </c>
      <c r="J544" s="42">
        <v>1600</v>
      </c>
      <c r="K544" s="39">
        <v>0</v>
      </c>
      <c r="L544" s="37">
        <f t="shared" si="210"/>
        <v>1600</v>
      </c>
      <c r="M544" s="37">
        <f t="shared" si="206"/>
        <v>18096</v>
      </c>
      <c r="N544" s="39">
        <v>0</v>
      </c>
      <c r="O544" s="39">
        <v>0</v>
      </c>
      <c r="P544" s="39">
        <v>0</v>
      </c>
      <c r="Q544" s="37">
        <f t="shared" si="207"/>
        <v>0</v>
      </c>
      <c r="R544" s="37">
        <f t="shared" si="194"/>
        <v>0</v>
      </c>
      <c r="S544" s="10"/>
      <c r="T544" s="20"/>
      <c r="U544" s="20"/>
      <c r="V544" s="7">
        <f t="shared" si="209"/>
        <v>0</v>
      </c>
      <c r="W544" s="5">
        <f t="shared" si="195"/>
        <v>0</v>
      </c>
      <c r="X544" s="21"/>
      <c r="Y544" s="21"/>
      <c r="Z544" s="21"/>
      <c r="AA544" s="21"/>
      <c r="AB544" s="21"/>
      <c r="AC544" s="21"/>
      <c r="AD544" s="21"/>
      <c r="AE544" s="21"/>
      <c r="AF544" s="21"/>
      <c r="AG544" s="21"/>
      <c r="AH544" s="21"/>
      <c r="AI544" s="21"/>
      <c r="AJ544" s="21"/>
      <c r="AK544" s="21"/>
      <c r="AL544" s="21"/>
      <c r="AM544" s="21"/>
      <c r="AN544" s="21"/>
      <c r="AO544" s="21"/>
      <c r="AP544" s="21"/>
      <c r="AQ544" s="21"/>
      <c r="AR544" s="21"/>
      <c r="AS544" s="21"/>
      <c r="AT544" s="21"/>
      <c r="AU544" s="21"/>
      <c r="AV544" s="21"/>
      <c r="AW544" s="21"/>
      <c r="AX544" s="21"/>
      <c r="AY544" s="21"/>
      <c r="AZ544" s="21"/>
      <c r="BA544" s="21"/>
      <c r="BB544" s="21"/>
      <c r="BC544" s="21"/>
      <c r="BD544" s="21"/>
      <c r="BE544" s="21"/>
      <c r="BF544" s="21"/>
      <c r="BG544" s="21"/>
      <c r="BH544" s="21"/>
      <c r="BI544" s="21"/>
    </row>
    <row r="545" spans="1:61" ht="31.5" x14ac:dyDescent="0.25">
      <c r="A545" s="2">
        <v>209321101</v>
      </c>
      <c r="B545" s="3" t="s">
        <v>604</v>
      </c>
      <c r="C545" s="36">
        <v>37.125</v>
      </c>
      <c r="D545" s="47">
        <v>0</v>
      </c>
      <c r="E545" s="37">
        <v>0</v>
      </c>
      <c r="F545" s="37">
        <v>0</v>
      </c>
      <c r="G545" s="37">
        <f t="shared" si="205"/>
        <v>0</v>
      </c>
      <c r="H545" s="37">
        <f t="shared" si="193"/>
        <v>0</v>
      </c>
      <c r="I545" s="38">
        <v>0</v>
      </c>
      <c r="J545" s="38">
        <v>0</v>
      </c>
      <c r="K545" s="39">
        <v>0</v>
      </c>
      <c r="L545" s="37">
        <f t="shared" si="210"/>
        <v>0</v>
      </c>
      <c r="M545" s="37">
        <f t="shared" si="206"/>
        <v>0</v>
      </c>
      <c r="N545" s="39">
        <v>0</v>
      </c>
      <c r="O545" s="39">
        <v>0</v>
      </c>
      <c r="P545" s="39">
        <v>0</v>
      </c>
      <c r="Q545" s="37">
        <f t="shared" si="207"/>
        <v>0</v>
      </c>
      <c r="R545" s="37">
        <f t="shared" si="194"/>
        <v>0</v>
      </c>
      <c r="S545" s="10"/>
      <c r="T545" s="20"/>
      <c r="U545" s="20"/>
      <c r="V545" s="7">
        <f t="shared" si="209"/>
        <v>0</v>
      </c>
      <c r="W545" s="5">
        <f t="shared" si="195"/>
        <v>0</v>
      </c>
      <c r="X545" s="21"/>
      <c r="Y545" s="21"/>
      <c r="Z545" s="21"/>
      <c r="AA545" s="21"/>
      <c r="AB545" s="21"/>
      <c r="AC545" s="21"/>
      <c r="AD545" s="21"/>
      <c r="AE545" s="21"/>
      <c r="AF545" s="21"/>
      <c r="AG545" s="21"/>
      <c r="AH545" s="21"/>
      <c r="AI545" s="21"/>
      <c r="AJ545" s="21"/>
      <c r="AK545" s="21"/>
      <c r="AL545" s="21"/>
      <c r="AM545" s="21"/>
      <c r="AN545" s="21"/>
      <c r="AO545" s="21"/>
      <c r="AP545" s="21"/>
      <c r="AQ545" s="21"/>
      <c r="AR545" s="21"/>
      <c r="AS545" s="21"/>
      <c r="AT545" s="21"/>
      <c r="AU545" s="21"/>
      <c r="AV545" s="21"/>
      <c r="AW545" s="21"/>
      <c r="AX545" s="21"/>
      <c r="AY545" s="21"/>
      <c r="AZ545" s="21"/>
      <c r="BA545" s="21"/>
      <c r="BB545" s="21"/>
      <c r="BC545" s="21"/>
      <c r="BD545" s="21"/>
      <c r="BE545" s="21"/>
      <c r="BF545" s="21"/>
      <c r="BG545" s="21"/>
      <c r="BH545" s="21"/>
      <c r="BI545" s="21"/>
    </row>
    <row r="546" spans="1:61" ht="15.75" x14ac:dyDescent="0.25">
      <c r="A546" s="13">
        <v>209458401</v>
      </c>
      <c r="B546" s="14" t="s">
        <v>605</v>
      </c>
      <c r="C546" s="40">
        <v>70.069999999999993</v>
      </c>
      <c r="D546" s="47">
        <v>0</v>
      </c>
      <c r="E546" s="37">
        <v>0</v>
      </c>
      <c r="F546" s="37">
        <v>0</v>
      </c>
      <c r="G546" s="37">
        <f t="shared" si="205"/>
        <v>0</v>
      </c>
      <c r="H546" s="37">
        <f t="shared" si="193"/>
        <v>0</v>
      </c>
      <c r="I546" s="38">
        <v>330</v>
      </c>
      <c r="J546" s="38">
        <v>0</v>
      </c>
      <c r="K546" s="39">
        <v>0</v>
      </c>
      <c r="L546" s="37">
        <f t="shared" si="210"/>
        <v>330</v>
      </c>
      <c r="M546" s="37">
        <f t="shared" si="206"/>
        <v>23123.1</v>
      </c>
      <c r="N546" s="39">
        <v>0</v>
      </c>
      <c r="O546" s="39">
        <v>0</v>
      </c>
      <c r="P546" s="39">
        <v>0</v>
      </c>
      <c r="Q546" s="37">
        <f t="shared" si="207"/>
        <v>0</v>
      </c>
      <c r="R546" s="37">
        <f t="shared" si="194"/>
        <v>0</v>
      </c>
      <c r="S546" s="10"/>
      <c r="T546" s="20"/>
      <c r="U546" s="20"/>
      <c r="V546" s="7">
        <f t="shared" si="209"/>
        <v>0</v>
      </c>
      <c r="W546" s="5">
        <f t="shared" si="195"/>
        <v>0</v>
      </c>
      <c r="X546" s="21"/>
      <c r="Y546" s="21"/>
      <c r="Z546" s="21"/>
      <c r="AA546" s="21"/>
      <c r="AB546" s="21"/>
      <c r="AC546" s="21"/>
      <c r="AD546" s="21"/>
      <c r="AE546" s="21"/>
      <c r="AF546" s="21"/>
      <c r="AG546" s="21"/>
      <c r="AH546" s="21"/>
      <c r="AI546" s="21"/>
      <c r="AJ546" s="21"/>
      <c r="AK546" s="21"/>
      <c r="AL546" s="21"/>
      <c r="AM546" s="21"/>
      <c r="AN546" s="21"/>
      <c r="AO546" s="21"/>
      <c r="AP546" s="21"/>
      <c r="AQ546" s="21"/>
      <c r="AR546" s="21"/>
      <c r="AS546" s="21"/>
      <c r="AT546" s="21"/>
      <c r="AU546" s="21"/>
      <c r="AV546" s="21"/>
      <c r="AW546" s="21"/>
      <c r="AX546" s="21"/>
      <c r="AY546" s="21"/>
      <c r="AZ546" s="21"/>
      <c r="BA546" s="21"/>
      <c r="BB546" s="21"/>
      <c r="BC546" s="21"/>
      <c r="BD546" s="21"/>
      <c r="BE546" s="21"/>
      <c r="BF546" s="21"/>
      <c r="BG546" s="21"/>
      <c r="BH546" s="21"/>
      <c r="BI546" s="21"/>
    </row>
    <row r="547" spans="1:61" ht="47.25" x14ac:dyDescent="0.25">
      <c r="A547" s="2">
        <v>209542201</v>
      </c>
      <c r="B547" s="3" t="s">
        <v>606</v>
      </c>
      <c r="C547" s="36">
        <v>1.335</v>
      </c>
      <c r="D547" s="47">
        <v>0</v>
      </c>
      <c r="E547" s="37">
        <v>0</v>
      </c>
      <c r="F547" s="37">
        <v>0</v>
      </c>
      <c r="G547" s="37">
        <f t="shared" si="205"/>
        <v>0</v>
      </c>
      <c r="H547" s="37">
        <f t="shared" si="193"/>
        <v>0</v>
      </c>
      <c r="I547" s="43">
        <v>12</v>
      </c>
      <c r="J547" s="38">
        <v>0</v>
      </c>
      <c r="K547" s="39">
        <v>0</v>
      </c>
      <c r="L547" s="37">
        <f t="shared" si="210"/>
        <v>12</v>
      </c>
      <c r="M547" s="37">
        <f t="shared" si="206"/>
        <v>16.02</v>
      </c>
      <c r="N547" s="39">
        <v>0</v>
      </c>
      <c r="O547" s="39">
        <v>0</v>
      </c>
      <c r="P547" s="39">
        <v>0</v>
      </c>
      <c r="Q547" s="37">
        <f t="shared" si="207"/>
        <v>0</v>
      </c>
      <c r="R547" s="37">
        <f t="shared" si="194"/>
        <v>0</v>
      </c>
      <c r="S547" s="10"/>
      <c r="T547" s="20"/>
      <c r="U547" s="20"/>
      <c r="V547" s="7">
        <f t="shared" si="209"/>
        <v>0</v>
      </c>
      <c r="W547" s="5">
        <f t="shared" si="195"/>
        <v>0</v>
      </c>
      <c r="X547" s="21"/>
      <c r="Y547" s="21"/>
      <c r="Z547" s="21"/>
      <c r="AA547" s="21"/>
      <c r="AB547" s="21"/>
      <c r="AC547" s="21"/>
      <c r="AD547" s="21"/>
      <c r="AE547" s="21"/>
      <c r="AF547" s="21"/>
      <c r="AG547" s="21"/>
      <c r="AH547" s="21"/>
      <c r="AI547" s="21"/>
      <c r="AJ547" s="21"/>
      <c r="AK547" s="21"/>
      <c r="AL547" s="21"/>
      <c r="AM547" s="21"/>
      <c r="AN547" s="21"/>
      <c r="AO547" s="21"/>
      <c r="AP547" s="21"/>
      <c r="AQ547" s="21"/>
      <c r="AR547" s="21"/>
      <c r="AS547" s="21"/>
      <c r="AT547" s="21"/>
      <c r="AU547" s="21"/>
      <c r="AV547" s="21"/>
      <c r="AW547" s="21"/>
      <c r="AX547" s="21"/>
      <c r="AY547" s="21"/>
      <c r="AZ547" s="21"/>
      <c r="BA547" s="21"/>
      <c r="BB547" s="21"/>
      <c r="BC547" s="21"/>
      <c r="BD547" s="21"/>
      <c r="BE547" s="21"/>
      <c r="BF547" s="21"/>
      <c r="BG547" s="21"/>
      <c r="BH547" s="21"/>
      <c r="BI547" s="21"/>
    </row>
    <row r="548" spans="1:61" ht="31.5" x14ac:dyDescent="0.25">
      <c r="A548" s="13">
        <v>209821001</v>
      </c>
      <c r="B548" s="14" t="s">
        <v>607</v>
      </c>
      <c r="C548" s="40">
        <v>201.34</v>
      </c>
      <c r="D548" s="47">
        <v>0</v>
      </c>
      <c r="E548" s="37">
        <v>0</v>
      </c>
      <c r="F548" s="37">
        <v>0</v>
      </c>
      <c r="G548" s="37">
        <f t="shared" si="205"/>
        <v>0</v>
      </c>
      <c r="H548" s="37">
        <f t="shared" si="193"/>
        <v>0</v>
      </c>
      <c r="I548" s="38">
        <v>0</v>
      </c>
      <c r="J548" s="38">
        <v>0</v>
      </c>
      <c r="K548" s="39">
        <v>0</v>
      </c>
      <c r="L548" s="37">
        <f t="shared" si="210"/>
        <v>0</v>
      </c>
      <c r="M548" s="37">
        <f t="shared" si="206"/>
        <v>0</v>
      </c>
      <c r="N548" s="39">
        <v>0</v>
      </c>
      <c r="O548" s="39">
        <v>0</v>
      </c>
      <c r="P548" s="39">
        <v>0</v>
      </c>
      <c r="Q548" s="37">
        <f t="shared" si="207"/>
        <v>0</v>
      </c>
      <c r="R548" s="37">
        <f t="shared" si="194"/>
        <v>0</v>
      </c>
      <c r="S548" s="10"/>
      <c r="T548" s="20"/>
      <c r="U548" s="20"/>
      <c r="V548" s="7">
        <f t="shared" si="209"/>
        <v>0</v>
      </c>
      <c r="W548" s="5">
        <f t="shared" si="195"/>
        <v>0</v>
      </c>
      <c r="X548" s="21"/>
      <c r="Y548" s="21"/>
      <c r="Z548" s="21"/>
      <c r="AA548" s="21"/>
      <c r="AB548" s="21"/>
      <c r="AC548" s="21"/>
      <c r="AD548" s="21"/>
      <c r="AE548" s="21"/>
      <c r="AF548" s="21"/>
      <c r="AG548" s="21"/>
      <c r="AH548" s="21"/>
      <c r="AI548" s="21"/>
      <c r="AJ548" s="21"/>
      <c r="AK548" s="21"/>
      <c r="AL548" s="21"/>
      <c r="AM548" s="21"/>
      <c r="AN548" s="21"/>
      <c r="AO548" s="21"/>
      <c r="AP548" s="21"/>
      <c r="AQ548" s="21"/>
      <c r="AR548" s="21"/>
      <c r="AS548" s="21"/>
      <c r="AT548" s="21"/>
      <c r="AU548" s="21"/>
      <c r="AV548" s="21"/>
      <c r="AW548" s="21"/>
      <c r="AX548" s="21"/>
      <c r="AY548" s="21"/>
      <c r="AZ548" s="21"/>
      <c r="BA548" s="21"/>
      <c r="BB548" s="21"/>
      <c r="BC548" s="21"/>
      <c r="BD548" s="21"/>
      <c r="BE548" s="21"/>
      <c r="BF548" s="21"/>
      <c r="BG548" s="21"/>
      <c r="BH548" s="21"/>
      <c r="BI548" s="21"/>
    </row>
    <row r="549" spans="1:61" ht="47.25" x14ac:dyDescent="0.25">
      <c r="A549" s="2">
        <v>209870701</v>
      </c>
      <c r="B549" s="3" t="s">
        <v>608</v>
      </c>
      <c r="C549" s="36">
        <v>9</v>
      </c>
      <c r="D549" s="47">
        <v>0</v>
      </c>
      <c r="E549" s="37">
        <v>0</v>
      </c>
      <c r="F549" s="37">
        <v>0</v>
      </c>
      <c r="G549" s="37">
        <f t="shared" si="205"/>
        <v>0</v>
      </c>
      <c r="H549" s="37">
        <f t="shared" si="193"/>
        <v>0</v>
      </c>
      <c r="I549" s="54">
        <v>0</v>
      </c>
      <c r="J549" s="38">
        <v>0</v>
      </c>
      <c r="K549" s="39">
        <v>0</v>
      </c>
      <c r="L549" s="37">
        <f t="shared" si="210"/>
        <v>0</v>
      </c>
      <c r="M549" s="37">
        <f t="shared" si="206"/>
        <v>0</v>
      </c>
      <c r="N549" s="39">
        <v>0</v>
      </c>
      <c r="O549" s="39">
        <v>0</v>
      </c>
      <c r="P549" s="39">
        <v>0</v>
      </c>
      <c r="Q549" s="37">
        <f t="shared" si="207"/>
        <v>0</v>
      </c>
      <c r="R549" s="37">
        <f t="shared" si="194"/>
        <v>0</v>
      </c>
      <c r="S549" s="10"/>
      <c r="T549" s="20"/>
      <c r="U549" s="20"/>
      <c r="V549" s="7">
        <f t="shared" si="209"/>
        <v>0</v>
      </c>
      <c r="W549" s="5">
        <f t="shared" si="195"/>
        <v>0</v>
      </c>
      <c r="X549" s="21"/>
      <c r="Y549" s="21"/>
      <c r="Z549" s="21"/>
      <c r="AA549" s="21"/>
      <c r="AB549" s="21"/>
      <c r="AC549" s="21"/>
      <c r="AD549" s="21"/>
      <c r="AE549" s="21"/>
      <c r="AF549" s="21"/>
      <c r="AG549" s="21"/>
      <c r="AH549" s="21"/>
      <c r="AI549" s="21"/>
      <c r="AJ549" s="21"/>
      <c r="AK549" s="21"/>
      <c r="AL549" s="21"/>
      <c r="AM549" s="21"/>
      <c r="AN549" s="21"/>
      <c r="AO549" s="21"/>
      <c r="AP549" s="21"/>
      <c r="AQ549" s="21"/>
      <c r="AR549" s="21"/>
      <c r="AS549" s="21"/>
      <c r="AT549" s="21"/>
      <c r="AU549" s="21"/>
      <c r="AV549" s="21"/>
      <c r="AW549" s="21"/>
      <c r="AX549" s="21"/>
      <c r="AY549" s="21"/>
      <c r="AZ549" s="21"/>
      <c r="BA549" s="21"/>
      <c r="BB549" s="21"/>
      <c r="BC549" s="21"/>
      <c r="BD549" s="21"/>
      <c r="BE549" s="21"/>
      <c r="BF549" s="21"/>
      <c r="BG549" s="21"/>
      <c r="BH549" s="21"/>
      <c r="BI549" s="21"/>
    </row>
    <row r="550" spans="1:61" ht="47.25" x14ac:dyDescent="0.25">
      <c r="A550" s="13">
        <v>209884401</v>
      </c>
      <c r="B550" s="14" t="s">
        <v>609</v>
      </c>
      <c r="C550" s="40">
        <v>2.41</v>
      </c>
      <c r="D550" s="47">
        <v>0</v>
      </c>
      <c r="E550" s="37">
        <v>0</v>
      </c>
      <c r="F550" s="37">
        <v>0</v>
      </c>
      <c r="G550" s="37">
        <f t="shared" si="205"/>
        <v>0</v>
      </c>
      <c r="H550" s="37">
        <f t="shared" si="193"/>
        <v>0</v>
      </c>
      <c r="I550" s="38">
        <v>0</v>
      </c>
      <c r="J550" s="38">
        <v>0</v>
      </c>
      <c r="K550" s="39">
        <v>0</v>
      </c>
      <c r="L550" s="37">
        <f t="shared" si="210"/>
        <v>0</v>
      </c>
      <c r="M550" s="37">
        <f t="shared" si="206"/>
        <v>0</v>
      </c>
      <c r="N550" s="39">
        <v>0</v>
      </c>
      <c r="O550" s="39">
        <v>0</v>
      </c>
      <c r="P550" s="39">
        <v>0</v>
      </c>
      <c r="Q550" s="37">
        <f t="shared" si="207"/>
        <v>0</v>
      </c>
      <c r="R550" s="37">
        <f t="shared" si="194"/>
        <v>0</v>
      </c>
      <c r="S550" s="10"/>
      <c r="T550" s="20"/>
      <c r="U550" s="20"/>
      <c r="V550" s="7">
        <f t="shared" si="209"/>
        <v>0</v>
      </c>
      <c r="W550" s="5">
        <f t="shared" si="195"/>
        <v>0</v>
      </c>
      <c r="X550" s="21"/>
      <c r="Y550" s="21"/>
      <c r="Z550" s="21"/>
      <c r="AA550" s="21"/>
      <c r="AB550" s="21"/>
      <c r="AC550" s="21"/>
      <c r="AD550" s="21"/>
      <c r="AE550" s="21"/>
      <c r="AF550" s="21"/>
      <c r="AG550" s="21"/>
      <c r="AH550" s="21"/>
      <c r="AI550" s="21"/>
      <c r="AJ550" s="21"/>
      <c r="AK550" s="21"/>
      <c r="AL550" s="21"/>
      <c r="AM550" s="21"/>
      <c r="AN550" s="21"/>
      <c r="AO550" s="21"/>
      <c r="AP550" s="21"/>
      <c r="AQ550" s="21"/>
      <c r="AR550" s="21"/>
      <c r="AS550" s="21"/>
      <c r="AT550" s="21"/>
      <c r="AU550" s="21"/>
      <c r="AV550" s="21"/>
      <c r="AW550" s="21"/>
      <c r="AX550" s="21"/>
      <c r="AY550" s="21"/>
      <c r="AZ550" s="21"/>
      <c r="BA550" s="21"/>
      <c r="BB550" s="21"/>
      <c r="BC550" s="21"/>
      <c r="BD550" s="21"/>
      <c r="BE550" s="21"/>
      <c r="BF550" s="21"/>
      <c r="BG550" s="21"/>
      <c r="BH550" s="21"/>
      <c r="BI550" s="21"/>
    </row>
    <row r="551" spans="1:61" ht="15.75" x14ac:dyDescent="0.25">
      <c r="A551" s="2">
        <v>209968301</v>
      </c>
      <c r="B551" s="3" t="s">
        <v>610</v>
      </c>
      <c r="C551" s="36">
        <v>27.28</v>
      </c>
      <c r="D551" s="47">
        <v>0</v>
      </c>
      <c r="E551" s="37">
        <v>0</v>
      </c>
      <c r="F551" s="37">
        <v>0</v>
      </c>
      <c r="G551" s="37">
        <f t="shared" si="205"/>
        <v>0</v>
      </c>
      <c r="H551" s="37">
        <f t="shared" si="193"/>
        <v>0</v>
      </c>
      <c r="I551" s="38">
        <v>0</v>
      </c>
      <c r="J551" s="38">
        <v>0</v>
      </c>
      <c r="K551" s="39">
        <v>0</v>
      </c>
      <c r="L551" s="37">
        <f t="shared" si="210"/>
        <v>0</v>
      </c>
      <c r="M551" s="37">
        <f t="shared" si="206"/>
        <v>0</v>
      </c>
      <c r="N551" s="39">
        <v>0</v>
      </c>
      <c r="O551" s="39">
        <v>0</v>
      </c>
      <c r="P551" s="39">
        <v>0</v>
      </c>
      <c r="Q551" s="37">
        <f t="shared" si="207"/>
        <v>0</v>
      </c>
      <c r="R551" s="37">
        <f t="shared" si="194"/>
        <v>0</v>
      </c>
      <c r="S551" s="10"/>
      <c r="T551" s="21"/>
      <c r="U551" s="21"/>
      <c r="V551" s="21"/>
      <c r="W551" s="21"/>
      <c r="X551" s="21"/>
      <c r="Y551" s="21"/>
      <c r="Z551" s="21"/>
      <c r="AA551" s="21"/>
      <c r="AB551" s="21"/>
      <c r="AC551" s="21"/>
      <c r="AD551" s="21"/>
      <c r="AE551" s="21"/>
      <c r="AF551" s="21"/>
      <c r="AG551" s="21"/>
      <c r="AH551" s="21"/>
      <c r="AI551" s="21"/>
      <c r="AJ551" s="21"/>
      <c r="AK551" s="21"/>
      <c r="AL551" s="21"/>
      <c r="AM551" s="21"/>
      <c r="AN551" s="21"/>
      <c r="AO551" s="21"/>
      <c r="AP551" s="21"/>
      <c r="AQ551" s="21"/>
      <c r="AR551" s="21"/>
      <c r="AS551" s="21"/>
      <c r="AT551" s="21"/>
      <c r="AU551" s="21"/>
      <c r="AV551" s="21"/>
      <c r="AW551" s="21"/>
      <c r="AX551" s="21"/>
      <c r="AY551" s="21"/>
      <c r="AZ551" s="21"/>
      <c r="BA551" s="21"/>
      <c r="BB551" s="21"/>
      <c r="BC551" s="21"/>
      <c r="BD551" s="21"/>
      <c r="BE551" s="21"/>
      <c r="BF551" s="21"/>
      <c r="BG551" s="21"/>
      <c r="BH551" s="21"/>
      <c r="BI551" s="21"/>
    </row>
    <row r="552" spans="1:61" ht="31.5" x14ac:dyDescent="0.25">
      <c r="A552" s="22">
        <v>209008401</v>
      </c>
      <c r="B552" s="23" t="s">
        <v>611</v>
      </c>
      <c r="C552" s="59">
        <v>189</v>
      </c>
      <c r="D552" s="47">
        <v>0</v>
      </c>
      <c r="E552" s="37">
        <v>0</v>
      </c>
      <c r="F552" s="37">
        <v>0</v>
      </c>
      <c r="G552" s="37">
        <f t="shared" si="205"/>
        <v>0</v>
      </c>
      <c r="H552" s="37">
        <f t="shared" si="193"/>
        <v>0</v>
      </c>
      <c r="I552" s="38">
        <v>0</v>
      </c>
      <c r="J552" s="38">
        <v>0</v>
      </c>
      <c r="K552" s="39">
        <v>0</v>
      </c>
      <c r="L552" s="37">
        <f t="shared" si="210"/>
        <v>0</v>
      </c>
      <c r="M552" s="37">
        <f t="shared" si="206"/>
        <v>0</v>
      </c>
      <c r="N552" s="39">
        <v>9</v>
      </c>
      <c r="O552" s="39">
        <v>0</v>
      </c>
      <c r="P552" s="39">
        <v>0</v>
      </c>
      <c r="Q552" s="37">
        <f t="shared" si="207"/>
        <v>9</v>
      </c>
      <c r="R552" s="37">
        <f t="shared" si="194"/>
        <v>1701</v>
      </c>
      <c r="S552" s="10"/>
      <c r="T552" s="21"/>
      <c r="U552" s="21"/>
      <c r="V552" s="21"/>
      <c r="W552" s="21"/>
      <c r="X552" s="21"/>
      <c r="Y552" s="21"/>
      <c r="Z552" s="21"/>
      <c r="AA552" s="21"/>
      <c r="AB552" s="21"/>
      <c r="AC552" s="21"/>
      <c r="AD552" s="21"/>
      <c r="AE552" s="21"/>
      <c r="AF552" s="21"/>
      <c r="AG552" s="21"/>
      <c r="AH552" s="21"/>
      <c r="AI552" s="21"/>
      <c r="AJ552" s="21"/>
      <c r="AK552" s="21"/>
      <c r="AL552" s="21"/>
      <c r="AM552" s="21"/>
      <c r="AN552" s="21"/>
      <c r="AO552" s="21"/>
      <c r="AP552" s="21"/>
      <c r="AQ552" s="21"/>
      <c r="AR552" s="21"/>
      <c r="AS552" s="21"/>
      <c r="AT552" s="21"/>
      <c r="AU552" s="21"/>
      <c r="AV552" s="21"/>
      <c r="AW552" s="21"/>
      <c r="AX552" s="21"/>
      <c r="AY552" s="21"/>
      <c r="AZ552" s="21"/>
      <c r="BA552" s="21"/>
      <c r="BB552" s="21"/>
      <c r="BC552" s="21"/>
      <c r="BD552" s="21"/>
      <c r="BE552" s="21"/>
      <c r="BF552" s="21"/>
      <c r="BG552" s="21"/>
      <c r="BH552" s="21"/>
      <c r="BI552" s="21"/>
    </row>
    <row r="553" spans="1:61" ht="15.75" x14ac:dyDescent="0.25">
      <c r="A553" s="22">
        <v>209763901</v>
      </c>
      <c r="B553" s="23" t="s">
        <v>612</v>
      </c>
      <c r="C553" s="59">
        <v>34.24</v>
      </c>
      <c r="D553" s="47">
        <v>0</v>
      </c>
      <c r="E553" s="37">
        <v>0</v>
      </c>
      <c r="F553" s="37">
        <v>0</v>
      </c>
      <c r="G553" s="37">
        <f t="shared" si="205"/>
        <v>0</v>
      </c>
      <c r="H553" s="37">
        <f t="shared" si="193"/>
        <v>0</v>
      </c>
      <c r="I553" s="38">
        <v>0</v>
      </c>
      <c r="J553" s="38">
        <v>0</v>
      </c>
      <c r="K553" s="39">
        <v>0</v>
      </c>
      <c r="L553" s="37">
        <f t="shared" si="210"/>
        <v>0</v>
      </c>
      <c r="M553" s="37">
        <f t="shared" si="206"/>
        <v>0</v>
      </c>
      <c r="N553" s="39">
        <v>70</v>
      </c>
      <c r="O553" s="39">
        <v>0</v>
      </c>
      <c r="P553" s="39">
        <v>0</v>
      </c>
      <c r="Q553" s="37">
        <f t="shared" si="207"/>
        <v>70</v>
      </c>
      <c r="R553" s="37">
        <f t="shared" si="194"/>
        <v>2396.8000000000002</v>
      </c>
      <c r="S553" s="10"/>
      <c r="T553" s="21"/>
      <c r="U553" s="21"/>
      <c r="V553" s="21"/>
      <c r="W553" s="21"/>
      <c r="X553" s="21"/>
      <c r="Y553" s="21"/>
      <c r="Z553" s="21"/>
      <c r="AA553" s="21"/>
      <c r="AB553" s="21"/>
      <c r="AC553" s="21"/>
      <c r="AD553" s="21"/>
      <c r="AE553" s="21"/>
      <c r="AF553" s="21"/>
      <c r="AG553" s="21"/>
      <c r="AH553" s="21"/>
      <c r="AI553" s="21"/>
      <c r="AJ553" s="21"/>
      <c r="AK553" s="21"/>
      <c r="AL553" s="21"/>
      <c r="AM553" s="21"/>
      <c r="AN553" s="21"/>
      <c r="AO553" s="21"/>
      <c r="AP553" s="21"/>
      <c r="AQ553" s="21"/>
      <c r="AR553" s="21"/>
      <c r="AS553" s="21"/>
      <c r="AT553" s="21"/>
      <c r="AU553" s="21"/>
      <c r="AV553" s="21"/>
      <c r="AW553" s="21"/>
      <c r="AX553" s="21"/>
      <c r="AY553" s="21"/>
      <c r="AZ553" s="21"/>
      <c r="BA553" s="21"/>
      <c r="BB553" s="21"/>
      <c r="BC553" s="21"/>
      <c r="BD553" s="21"/>
      <c r="BE553" s="21"/>
      <c r="BF553" s="21"/>
      <c r="BG553" s="21"/>
      <c r="BH553" s="21"/>
      <c r="BI553" s="21"/>
    </row>
    <row r="554" spans="1:61" ht="15.75" x14ac:dyDescent="0.25">
      <c r="A554" s="22">
        <v>209215100</v>
      </c>
      <c r="B554" s="23" t="s">
        <v>613</v>
      </c>
      <c r="C554" s="59">
        <v>442</v>
      </c>
      <c r="D554" s="47">
        <v>0</v>
      </c>
      <c r="E554" s="37">
        <v>0</v>
      </c>
      <c r="F554" s="37">
        <v>0</v>
      </c>
      <c r="G554" s="37">
        <f t="shared" si="205"/>
        <v>0</v>
      </c>
      <c r="H554" s="37">
        <f t="shared" si="193"/>
        <v>0</v>
      </c>
      <c r="I554" s="38">
        <v>0</v>
      </c>
      <c r="J554" s="38">
        <v>0</v>
      </c>
      <c r="K554" s="39">
        <v>0</v>
      </c>
      <c r="L554" s="37">
        <f t="shared" si="210"/>
        <v>0</v>
      </c>
      <c r="M554" s="37">
        <f t="shared" si="206"/>
        <v>0</v>
      </c>
      <c r="N554" s="39">
        <v>4</v>
      </c>
      <c r="O554" s="39">
        <v>0</v>
      </c>
      <c r="P554" s="39">
        <v>0</v>
      </c>
      <c r="Q554" s="37">
        <f t="shared" si="207"/>
        <v>4</v>
      </c>
      <c r="R554" s="37">
        <f t="shared" si="194"/>
        <v>1768</v>
      </c>
      <c r="S554" s="10"/>
      <c r="T554" s="21"/>
      <c r="U554" s="21"/>
      <c r="V554" s="21"/>
      <c r="W554" s="21"/>
      <c r="X554" s="21"/>
      <c r="Y554" s="21"/>
      <c r="Z554" s="21"/>
      <c r="AA554" s="21"/>
      <c r="AB554" s="21"/>
      <c r="AC554" s="21"/>
      <c r="AD554" s="21"/>
      <c r="AE554" s="21"/>
      <c r="AF554" s="21"/>
      <c r="AG554" s="21"/>
      <c r="AH554" s="21"/>
      <c r="AI554" s="21"/>
      <c r="AJ554" s="21"/>
      <c r="AK554" s="21"/>
      <c r="AL554" s="21"/>
      <c r="AM554" s="21"/>
      <c r="AN554" s="21"/>
      <c r="AO554" s="21"/>
      <c r="AP554" s="21"/>
      <c r="AQ554" s="21"/>
      <c r="AR554" s="21"/>
      <c r="AS554" s="21"/>
      <c r="AT554" s="21"/>
      <c r="AU554" s="21"/>
      <c r="AV554" s="21"/>
      <c r="AW554" s="21"/>
      <c r="AX554" s="21"/>
      <c r="AY554" s="21"/>
      <c r="AZ554" s="21"/>
      <c r="BA554" s="21"/>
      <c r="BB554" s="21"/>
      <c r="BC554" s="21"/>
      <c r="BD554" s="21"/>
      <c r="BE554" s="21"/>
      <c r="BF554" s="21"/>
      <c r="BG554" s="21"/>
      <c r="BH554" s="21"/>
      <c r="BI554" s="21"/>
    </row>
    <row r="555" spans="1:61" ht="31.5" x14ac:dyDescent="0.25">
      <c r="A555" s="22">
        <v>209869401</v>
      </c>
      <c r="B555" s="23" t="s">
        <v>614</v>
      </c>
      <c r="C555" s="59">
        <v>438</v>
      </c>
      <c r="D555" s="47">
        <v>0</v>
      </c>
      <c r="E555" s="37">
        <v>0</v>
      </c>
      <c r="F555" s="37">
        <v>0</v>
      </c>
      <c r="G555" s="37">
        <f t="shared" si="205"/>
        <v>0</v>
      </c>
      <c r="H555" s="37">
        <f t="shared" si="193"/>
        <v>0</v>
      </c>
      <c r="I555" s="38">
        <v>0</v>
      </c>
      <c r="J555" s="38">
        <v>0</v>
      </c>
      <c r="K555" s="39">
        <v>0</v>
      </c>
      <c r="L555" s="37">
        <f t="shared" si="210"/>
        <v>0</v>
      </c>
      <c r="M555" s="37">
        <f t="shared" si="206"/>
        <v>0</v>
      </c>
      <c r="N555" s="39">
        <v>23</v>
      </c>
      <c r="O555" s="39">
        <v>0</v>
      </c>
      <c r="P555" s="39">
        <v>0</v>
      </c>
      <c r="Q555" s="37">
        <f t="shared" si="207"/>
        <v>23</v>
      </c>
      <c r="R555" s="37">
        <f t="shared" si="194"/>
        <v>10074</v>
      </c>
      <c r="S555" s="10"/>
      <c r="T555" s="21"/>
      <c r="U555" s="21"/>
      <c r="V555" s="21"/>
      <c r="W555" s="21"/>
      <c r="X555" s="21"/>
      <c r="Y555" s="21"/>
      <c r="Z555" s="21"/>
      <c r="AA555" s="21"/>
      <c r="AB555" s="21"/>
      <c r="AC555" s="21"/>
      <c r="AD555" s="21"/>
      <c r="AE555" s="21"/>
      <c r="AF555" s="21"/>
      <c r="AG555" s="21"/>
      <c r="AH555" s="21"/>
      <c r="AI555" s="21"/>
      <c r="AJ555" s="21"/>
      <c r="AK555" s="21"/>
      <c r="AL555" s="21"/>
      <c r="AM555" s="21"/>
      <c r="AN555" s="21"/>
      <c r="AO555" s="21"/>
      <c r="AP555" s="21"/>
      <c r="AQ555" s="21"/>
      <c r="AR555" s="21"/>
      <c r="AS555" s="21"/>
      <c r="AT555" s="21"/>
      <c r="AU555" s="21"/>
      <c r="AV555" s="21"/>
      <c r="AW555" s="21"/>
      <c r="AX555" s="21"/>
      <c r="AY555" s="21"/>
      <c r="AZ555" s="21"/>
      <c r="BA555" s="21"/>
      <c r="BB555" s="21"/>
      <c r="BC555" s="21"/>
      <c r="BD555" s="21"/>
      <c r="BE555" s="21"/>
      <c r="BF555" s="21"/>
      <c r="BG555" s="21"/>
      <c r="BH555" s="21"/>
      <c r="BI555" s="21"/>
    </row>
    <row r="556" spans="1:61" ht="31.5" x14ac:dyDescent="0.25">
      <c r="A556" s="24">
        <v>209107101</v>
      </c>
      <c r="B556" s="25" t="s">
        <v>615</v>
      </c>
      <c r="C556" s="60">
        <v>117</v>
      </c>
      <c r="D556" s="47">
        <v>0</v>
      </c>
      <c r="E556" s="37">
        <v>0</v>
      </c>
      <c r="F556" s="37">
        <v>0</v>
      </c>
      <c r="G556" s="37">
        <f t="shared" si="205"/>
        <v>0</v>
      </c>
      <c r="H556" s="37">
        <f t="shared" si="193"/>
        <v>0</v>
      </c>
      <c r="I556" s="38">
        <v>0</v>
      </c>
      <c r="J556" s="38">
        <v>0</v>
      </c>
      <c r="K556" s="39">
        <v>0</v>
      </c>
      <c r="L556" s="37">
        <f t="shared" si="210"/>
        <v>0</v>
      </c>
      <c r="M556" s="37">
        <f t="shared" si="206"/>
        <v>0</v>
      </c>
      <c r="N556" s="39">
        <v>580</v>
      </c>
      <c r="O556" s="39">
        <v>0</v>
      </c>
      <c r="P556" s="39">
        <v>0</v>
      </c>
      <c r="Q556" s="37">
        <f t="shared" si="207"/>
        <v>580</v>
      </c>
      <c r="R556" s="37">
        <f t="shared" si="194"/>
        <v>67860</v>
      </c>
      <c r="S556" s="10"/>
      <c r="T556" s="21"/>
      <c r="U556" s="21"/>
      <c r="V556" s="21"/>
      <c r="W556" s="21"/>
      <c r="X556" s="21"/>
      <c r="Y556" s="21"/>
      <c r="Z556" s="21"/>
      <c r="AA556" s="21"/>
      <c r="AB556" s="21"/>
      <c r="AC556" s="21"/>
      <c r="AD556" s="21"/>
      <c r="AE556" s="21"/>
      <c r="AF556" s="21"/>
      <c r="AG556" s="21"/>
      <c r="AH556" s="21"/>
      <c r="AI556" s="21"/>
      <c r="AJ556" s="21"/>
      <c r="AK556" s="21"/>
      <c r="AL556" s="21"/>
      <c r="AM556" s="21"/>
      <c r="AN556" s="21"/>
      <c r="AO556" s="21"/>
      <c r="AP556" s="21"/>
      <c r="AQ556" s="21"/>
      <c r="AR556" s="21"/>
      <c r="AS556" s="21"/>
      <c r="AT556" s="21"/>
      <c r="AU556" s="21"/>
      <c r="AV556" s="21"/>
      <c r="AW556" s="21"/>
      <c r="AX556" s="21"/>
      <c r="AY556" s="21"/>
      <c r="AZ556" s="21"/>
      <c r="BA556" s="21"/>
      <c r="BB556" s="21"/>
      <c r="BC556" s="21"/>
      <c r="BD556" s="21"/>
      <c r="BE556" s="21"/>
      <c r="BF556" s="21"/>
      <c r="BG556" s="21"/>
      <c r="BH556" s="21"/>
      <c r="BI556" s="21"/>
    </row>
    <row r="557" spans="1:61" ht="31.5" x14ac:dyDescent="0.25">
      <c r="A557" s="26">
        <v>209680501</v>
      </c>
      <c r="B557" s="27" t="s">
        <v>616</v>
      </c>
      <c r="C557" s="60">
        <v>90</v>
      </c>
      <c r="D557" s="47">
        <v>0</v>
      </c>
      <c r="E557" s="37">
        <v>0</v>
      </c>
      <c r="F557" s="37">
        <v>0</v>
      </c>
      <c r="G557" s="37">
        <f t="shared" si="205"/>
        <v>0</v>
      </c>
      <c r="H557" s="37">
        <f t="shared" si="193"/>
        <v>0</v>
      </c>
      <c r="I557" s="38">
        <v>0</v>
      </c>
      <c r="J557" s="38">
        <v>0</v>
      </c>
      <c r="K557" s="39">
        <v>0</v>
      </c>
      <c r="L557" s="37">
        <f t="shared" si="210"/>
        <v>0</v>
      </c>
      <c r="M557" s="37">
        <f t="shared" si="206"/>
        <v>0</v>
      </c>
      <c r="N557" s="39">
        <v>950</v>
      </c>
      <c r="O557" s="39">
        <v>0</v>
      </c>
      <c r="P557" s="39">
        <v>0</v>
      </c>
      <c r="Q557" s="37">
        <f t="shared" si="207"/>
        <v>950</v>
      </c>
      <c r="R557" s="37">
        <f t="shared" si="194"/>
        <v>85500</v>
      </c>
      <c r="S557" s="10"/>
      <c r="T557" s="21"/>
      <c r="U557" s="21"/>
      <c r="V557" s="21"/>
      <c r="W557" s="21"/>
      <c r="X557" s="21"/>
      <c r="Y557" s="21"/>
      <c r="Z557" s="21"/>
      <c r="AA557" s="21"/>
      <c r="AB557" s="21"/>
      <c r="AC557" s="21"/>
      <c r="AD557" s="21"/>
      <c r="AE557" s="21"/>
      <c r="AF557" s="21"/>
      <c r="AG557" s="21"/>
      <c r="AH557" s="21"/>
      <c r="AI557" s="21"/>
      <c r="AJ557" s="21"/>
      <c r="AK557" s="21"/>
      <c r="AL557" s="21"/>
      <c r="AM557" s="21"/>
      <c r="AN557" s="21"/>
      <c r="AO557" s="21"/>
      <c r="AP557" s="21"/>
      <c r="AQ557" s="21"/>
      <c r="AR557" s="21"/>
      <c r="AS557" s="21"/>
      <c r="AT557" s="21"/>
      <c r="AU557" s="21"/>
      <c r="AV557" s="21"/>
      <c r="AW557" s="21"/>
      <c r="AX557" s="21"/>
      <c r="AY557" s="21"/>
      <c r="AZ557" s="21"/>
      <c r="BA557" s="21"/>
      <c r="BB557" s="21"/>
      <c r="BC557" s="21"/>
      <c r="BD557" s="21"/>
      <c r="BE557" s="21"/>
      <c r="BF557" s="21"/>
      <c r="BG557" s="21"/>
      <c r="BH557" s="21"/>
      <c r="BI557" s="21"/>
    </row>
    <row r="558" spans="1:61" ht="47.25" x14ac:dyDescent="0.25">
      <c r="A558" s="26">
        <v>210086901</v>
      </c>
      <c r="B558" s="27" t="s">
        <v>617</v>
      </c>
      <c r="C558" s="60">
        <v>31</v>
      </c>
      <c r="D558" s="47">
        <v>0</v>
      </c>
      <c r="E558" s="37">
        <v>0</v>
      </c>
      <c r="F558" s="37">
        <v>0</v>
      </c>
      <c r="G558" s="37">
        <f t="shared" si="205"/>
        <v>0</v>
      </c>
      <c r="H558" s="37">
        <f t="shared" si="193"/>
        <v>0</v>
      </c>
      <c r="I558" s="38">
        <v>0</v>
      </c>
      <c r="J558" s="38">
        <v>0</v>
      </c>
      <c r="K558" s="39">
        <v>0</v>
      </c>
      <c r="L558" s="37">
        <f t="shared" si="210"/>
        <v>0</v>
      </c>
      <c r="M558" s="37">
        <f t="shared" si="206"/>
        <v>0</v>
      </c>
      <c r="N558" s="39">
        <v>2150</v>
      </c>
      <c r="O558" s="39">
        <v>0</v>
      </c>
      <c r="P558" s="39">
        <v>0</v>
      </c>
      <c r="Q558" s="37">
        <f t="shared" si="207"/>
        <v>2150</v>
      </c>
      <c r="R558" s="37">
        <f t="shared" si="194"/>
        <v>66650</v>
      </c>
      <c r="S558" s="10"/>
      <c r="T558" s="21"/>
      <c r="U558" s="21"/>
      <c r="V558" s="21"/>
      <c r="W558" s="21"/>
      <c r="X558" s="21"/>
      <c r="Y558" s="21"/>
      <c r="Z558" s="21"/>
      <c r="AA558" s="21"/>
      <c r="AB558" s="21"/>
      <c r="AC558" s="21"/>
      <c r="AD558" s="21"/>
      <c r="AE558" s="21"/>
      <c r="AF558" s="21"/>
      <c r="AG558" s="21"/>
      <c r="AH558" s="21"/>
      <c r="AI558" s="21"/>
      <c r="AJ558" s="21"/>
      <c r="AK558" s="21"/>
      <c r="AL558" s="21"/>
      <c r="AM558" s="21"/>
      <c r="AN558" s="21"/>
      <c r="AO558" s="21"/>
      <c r="AP558" s="21"/>
      <c r="AQ558" s="21"/>
      <c r="AR558" s="21"/>
      <c r="AS558" s="21"/>
      <c r="AT558" s="21"/>
      <c r="AU558" s="21"/>
      <c r="AV558" s="21"/>
      <c r="AW558" s="21"/>
      <c r="AX558" s="21"/>
      <c r="AY558" s="21"/>
      <c r="AZ558" s="21"/>
      <c r="BA558" s="21"/>
      <c r="BB558" s="21"/>
      <c r="BC558" s="21"/>
      <c r="BD558" s="21"/>
      <c r="BE558" s="21"/>
      <c r="BF558" s="21"/>
      <c r="BG558" s="21"/>
      <c r="BH558" s="21"/>
      <c r="BI558" s="21"/>
    </row>
    <row r="559" spans="1:61" ht="31.5" x14ac:dyDescent="0.25">
      <c r="A559" s="26">
        <v>210215501</v>
      </c>
      <c r="B559" s="27" t="s">
        <v>618</v>
      </c>
      <c r="C559" s="60">
        <v>450</v>
      </c>
      <c r="D559" s="47">
        <v>0</v>
      </c>
      <c r="E559" s="37">
        <v>0</v>
      </c>
      <c r="F559" s="37">
        <v>0</v>
      </c>
      <c r="G559" s="37">
        <f t="shared" si="205"/>
        <v>0</v>
      </c>
      <c r="H559" s="37">
        <f t="shared" si="193"/>
        <v>0</v>
      </c>
      <c r="I559" s="38">
        <v>0</v>
      </c>
      <c r="J559" s="38">
        <v>0</v>
      </c>
      <c r="K559" s="39">
        <v>0</v>
      </c>
      <c r="L559" s="37">
        <f t="shared" si="210"/>
        <v>0</v>
      </c>
      <c r="M559" s="37">
        <f t="shared" si="206"/>
        <v>0</v>
      </c>
      <c r="N559" s="39">
        <v>150</v>
      </c>
      <c r="O559" s="39">
        <v>0</v>
      </c>
      <c r="P559" s="39">
        <v>0</v>
      </c>
      <c r="Q559" s="37">
        <f t="shared" si="207"/>
        <v>150</v>
      </c>
      <c r="R559" s="37">
        <f t="shared" si="194"/>
        <v>67500</v>
      </c>
      <c r="S559" s="10"/>
      <c r="T559" s="21"/>
      <c r="U559" s="21"/>
      <c r="V559" s="21"/>
      <c r="W559" s="21"/>
      <c r="X559" s="21"/>
      <c r="Y559" s="21"/>
      <c r="Z559" s="21"/>
      <c r="AA559" s="21"/>
      <c r="AB559" s="21"/>
      <c r="AC559" s="21"/>
      <c r="AD559" s="21"/>
      <c r="AE559" s="21"/>
      <c r="AF559" s="21"/>
      <c r="AG559" s="21"/>
      <c r="AH559" s="21"/>
      <c r="AI559" s="21"/>
      <c r="AJ559" s="21"/>
      <c r="AK559" s="21"/>
      <c r="AL559" s="21"/>
      <c r="AM559" s="21"/>
      <c r="AN559" s="21"/>
      <c r="AO559" s="21"/>
      <c r="AP559" s="21"/>
      <c r="AQ559" s="21"/>
      <c r="AR559" s="21"/>
      <c r="AS559" s="21"/>
      <c r="AT559" s="21"/>
      <c r="AU559" s="21"/>
      <c r="AV559" s="21"/>
      <c r="AW559" s="21"/>
      <c r="AX559" s="21"/>
      <c r="AY559" s="21"/>
      <c r="AZ559" s="21"/>
      <c r="BA559" s="21"/>
      <c r="BB559" s="21"/>
      <c r="BC559" s="21"/>
      <c r="BD559" s="21"/>
      <c r="BE559" s="21"/>
      <c r="BF559" s="21"/>
      <c r="BG559" s="21"/>
      <c r="BH559" s="21"/>
      <c r="BI559" s="21"/>
    </row>
    <row r="560" spans="1:61" ht="47.25" x14ac:dyDescent="0.25">
      <c r="A560" s="26">
        <v>210354001</v>
      </c>
      <c r="B560" s="27" t="s">
        <v>619</v>
      </c>
      <c r="C560" s="60">
        <v>35</v>
      </c>
      <c r="D560" s="47">
        <v>0</v>
      </c>
      <c r="E560" s="37">
        <v>0</v>
      </c>
      <c r="F560" s="37">
        <v>0</v>
      </c>
      <c r="G560" s="37">
        <f t="shared" si="205"/>
        <v>0</v>
      </c>
      <c r="H560" s="37">
        <f t="shared" si="193"/>
        <v>0</v>
      </c>
      <c r="I560" s="38">
        <v>0</v>
      </c>
      <c r="J560" s="38">
        <v>0</v>
      </c>
      <c r="K560" s="39">
        <v>0</v>
      </c>
      <c r="L560" s="37">
        <f t="shared" si="210"/>
        <v>0</v>
      </c>
      <c r="M560" s="37">
        <f t="shared" si="206"/>
        <v>0</v>
      </c>
      <c r="N560" s="39">
        <v>1840</v>
      </c>
      <c r="O560" s="39">
        <v>0</v>
      </c>
      <c r="P560" s="39">
        <v>0</v>
      </c>
      <c r="Q560" s="37">
        <f t="shared" si="207"/>
        <v>1840</v>
      </c>
      <c r="R560" s="37">
        <f t="shared" si="194"/>
        <v>64400</v>
      </c>
      <c r="S560" s="10"/>
      <c r="T560" s="21"/>
      <c r="U560" s="21"/>
      <c r="V560" s="21"/>
      <c r="W560" s="21"/>
      <c r="X560" s="21"/>
      <c r="Y560" s="21"/>
      <c r="Z560" s="21"/>
      <c r="AA560" s="21"/>
      <c r="AB560" s="21"/>
      <c r="AC560" s="21"/>
      <c r="AD560" s="21"/>
      <c r="AE560" s="21"/>
      <c r="AF560" s="21"/>
      <c r="AG560" s="21"/>
      <c r="AH560" s="21"/>
      <c r="AI560" s="21"/>
      <c r="AJ560" s="21"/>
      <c r="AK560" s="21"/>
      <c r="AL560" s="21"/>
      <c r="AM560" s="21"/>
      <c r="AN560" s="21"/>
      <c r="AO560" s="21"/>
      <c r="AP560" s="21"/>
      <c r="AQ560" s="21"/>
      <c r="AR560" s="21"/>
      <c r="AS560" s="21"/>
      <c r="AT560" s="21"/>
      <c r="AU560" s="21"/>
      <c r="AV560" s="21"/>
      <c r="AW560" s="21"/>
      <c r="AX560" s="21"/>
      <c r="AY560" s="21"/>
      <c r="AZ560" s="21"/>
      <c r="BA560" s="21"/>
      <c r="BB560" s="21"/>
      <c r="BC560" s="21"/>
      <c r="BD560" s="21"/>
      <c r="BE560" s="21"/>
      <c r="BF560" s="21"/>
      <c r="BG560" s="21"/>
      <c r="BH560" s="21"/>
      <c r="BI560" s="21"/>
    </row>
    <row r="561" spans="1:61" ht="47.25" x14ac:dyDescent="0.25">
      <c r="A561" s="26">
        <v>210354101</v>
      </c>
      <c r="B561" s="27" t="s">
        <v>620</v>
      </c>
      <c r="C561" s="60">
        <v>44</v>
      </c>
      <c r="D561" s="47">
        <v>0</v>
      </c>
      <c r="E561" s="37">
        <v>0</v>
      </c>
      <c r="F561" s="37">
        <v>0</v>
      </c>
      <c r="G561" s="37">
        <f t="shared" si="205"/>
        <v>0</v>
      </c>
      <c r="H561" s="37">
        <f t="shared" si="193"/>
        <v>0</v>
      </c>
      <c r="I561" s="38">
        <v>0</v>
      </c>
      <c r="J561" s="38">
        <v>0</v>
      </c>
      <c r="K561" s="39">
        <v>0</v>
      </c>
      <c r="L561" s="37">
        <f t="shared" si="210"/>
        <v>0</v>
      </c>
      <c r="M561" s="37">
        <f t="shared" si="206"/>
        <v>0</v>
      </c>
      <c r="N561" s="39">
        <v>1500</v>
      </c>
      <c r="O561" s="39">
        <v>0</v>
      </c>
      <c r="P561" s="39">
        <v>0</v>
      </c>
      <c r="Q561" s="37">
        <f t="shared" si="207"/>
        <v>1500</v>
      </c>
      <c r="R561" s="37">
        <f t="shared" si="194"/>
        <v>66000</v>
      </c>
      <c r="S561" s="10"/>
      <c r="T561" s="21"/>
      <c r="U561" s="21"/>
      <c r="V561" s="21"/>
      <c r="W561" s="21"/>
      <c r="X561" s="21"/>
      <c r="Y561" s="21"/>
      <c r="Z561" s="21"/>
      <c r="AA561" s="21"/>
      <c r="AB561" s="21"/>
      <c r="AC561" s="21"/>
      <c r="AD561" s="21"/>
      <c r="AE561" s="21"/>
      <c r="AF561" s="21"/>
      <c r="AG561" s="21"/>
      <c r="AH561" s="21"/>
      <c r="AI561" s="21"/>
      <c r="AJ561" s="21"/>
      <c r="AK561" s="21"/>
      <c r="AL561" s="21"/>
      <c r="AM561" s="21"/>
      <c r="AN561" s="21"/>
      <c r="AO561" s="21"/>
      <c r="AP561" s="21"/>
      <c r="AQ561" s="21"/>
      <c r="AR561" s="21"/>
      <c r="AS561" s="21"/>
      <c r="AT561" s="21"/>
      <c r="AU561" s="21"/>
      <c r="AV561" s="21"/>
      <c r="AW561" s="21"/>
      <c r="AX561" s="21"/>
      <c r="AY561" s="21"/>
      <c r="AZ561" s="21"/>
      <c r="BA561" s="21"/>
      <c r="BB561" s="21"/>
      <c r="BC561" s="21"/>
      <c r="BD561" s="21"/>
      <c r="BE561" s="21"/>
      <c r="BF561" s="21"/>
      <c r="BG561" s="21"/>
      <c r="BH561" s="21"/>
      <c r="BI561" s="21"/>
    </row>
    <row r="562" spans="1:61" ht="31.5" x14ac:dyDescent="0.25">
      <c r="A562" s="26">
        <v>210315201</v>
      </c>
      <c r="B562" s="27" t="s">
        <v>621</v>
      </c>
      <c r="C562" s="60">
        <v>73</v>
      </c>
      <c r="D562" s="47">
        <v>0</v>
      </c>
      <c r="E562" s="37">
        <v>0</v>
      </c>
      <c r="F562" s="37">
        <v>0</v>
      </c>
      <c r="G562" s="37">
        <f t="shared" si="205"/>
        <v>0</v>
      </c>
      <c r="H562" s="37">
        <f t="shared" si="193"/>
        <v>0</v>
      </c>
      <c r="I562" s="38">
        <v>0</v>
      </c>
      <c r="J562" s="38">
        <v>0</v>
      </c>
      <c r="K562" s="39">
        <v>0</v>
      </c>
      <c r="L562" s="37">
        <f t="shared" si="210"/>
        <v>0</v>
      </c>
      <c r="M562" s="37">
        <f t="shared" si="206"/>
        <v>0</v>
      </c>
      <c r="N562" s="39">
        <v>900</v>
      </c>
      <c r="O562" s="39">
        <v>0</v>
      </c>
      <c r="P562" s="39">
        <v>0</v>
      </c>
      <c r="Q562" s="37">
        <f t="shared" si="207"/>
        <v>900</v>
      </c>
      <c r="R562" s="37">
        <f t="shared" si="194"/>
        <v>65700</v>
      </c>
      <c r="S562" s="10"/>
      <c r="T562" s="21"/>
      <c r="U562" s="21"/>
      <c r="V562" s="21"/>
      <c r="W562" s="21"/>
      <c r="X562" s="21"/>
      <c r="Y562" s="21"/>
      <c r="Z562" s="21"/>
      <c r="AA562" s="21"/>
      <c r="AB562" s="21"/>
      <c r="AC562" s="21"/>
      <c r="AD562" s="21"/>
      <c r="AE562" s="21"/>
      <c r="AF562" s="21"/>
      <c r="AG562" s="21"/>
      <c r="AH562" s="21"/>
      <c r="AI562" s="21"/>
      <c r="AJ562" s="21"/>
      <c r="AK562" s="21"/>
      <c r="AL562" s="21"/>
      <c r="AM562" s="21"/>
      <c r="AN562" s="21"/>
      <c r="AO562" s="21"/>
      <c r="AP562" s="21"/>
      <c r="AQ562" s="21"/>
      <c r="AR562" s="21"/>
      <c r="AS562" s="21"/>
      <c r="AT562" s="21"/>
      <c r="AU562" s="21"/>
      <c r="AV562" s="21"/>
      <c r="AW562" s="21"/>
      <c r="AX562" s="21"/>
      <c r="AY562" s="21"/>
      <c r="AZ562" s="21"/>
      <c r="BA562" s="21"/>
      <c r="BB562" s="21"/>
      <c r="BC562" s="21"/>
      <c r="BD562" s="21"/>
      <c r="BE562" s="21"/>
      <c r="BF562" s="21"/>
      <c r="BG562" s="21"/>
      <c r="BH562" s="21"/>
      <c r="BI562" s="21"/>
    </row>
    <row r="563" spans="1:61" ht="31.5" x14ac:dyDescent="0.25">
      <c r="A563" s="22">
        <v>209124101</v>
      </c>
      <c r="B563" s="23" t="s">
        <v>622</v>
      </c>
      <c r="C563" s="61">
        <v>414.5</v>
      </c>
      <c r="D563" s="47">
        <v>0</v>
      </c>
      <c r="E563" s="37">
        <v>0</v>
      </c>
      <c r="F563" s="37">
        <v>0</v>
      </c>
      <c r="G563" s="37">
        <f t="shared" si="205"/>
        <v>0</v>
      </c>
      <c r="H563" s="37">
        <f t="shared" si="193"/>
        <v>0</v>
      </c>
      <c r="I563" s="38">
        <v>0</v>
      </c>
      <c r="J563" s="38">
        <v>0</v>
      </c>
      <c r="K563" s="39">
        <v>0</v>
      </c>
      <c r="L563" s="37">
        <f t="shared" si="210"/>
        <v>0</v>
      </c>
      <c r="M563" s="37">
        <f t="shared" si="206"/>
        <v>0</v>
      </c>
      <c r="N563" s="39">
        <v>0</v>
      </c>
      <c r="O563" s="39">
        <v>0</v>
      </c>
      <c r="P563" s="39">
        <v>0</v>
      </c>
      <c r="Q563" s="37">
        <f t="shared" si="207"/>
        <v>0</v>
      </c>
      <c r="R563" s="37">
        <f t="shared" si="194"/>
        <v>0</v>
      </c>
      <c r="S563" s="10"/>
      <c r="T563" s="21"/>
      <c r="U563" s="21"/>
      <c r="V563" s="21"/>
      <c r="W563" s="21"/>
      <c r="X563" s="21"/>
      <c r="Y563" s="21"/>
      <c r="Z563" s="21"/>
      <c r="AA563" s="21"/>
      <c r="AB563" s="21"/>
      <c r="AC563" s="21"/>
      <c r="AD563" s="21"/>
      <c r="AE563" s="21"/>
      <c r="AF563" s="21"/>
      <c r="AG563" s="21"/>
      <c r="AH563" s="21"/>
      <c r="AI563" s="21"/>
      <c r="AJ563" s="21"/>
      <c r="AK563" s="21"/>
      <c r="AL563" s="21"/>
      <c r="AM563" s="21"/>
      <c r="AN563" s="21"/>
      <c r="AO563" s="21"/>
      <c r="AP563" s="21"/>
      <c r="AQ563" s="21"/>
      <c r="AR563" s="21"/>
      <c r="AS563" s="21"/>
      <c r="AT563" s="21"/>
      <c r="AU563" s="21"/>
      <c r="AV563" s="21"/>
      <c r="AW563" s="21"/>
      <c r="AX563" s="21"/>
      <c r="AY563" s="21"/>
      <c r="AZ563" s="21"/>
      <c r="BA563" s="21"/>
      <c r="BB563" s="21"/>
      <c r="BC563" s="21"/>
      <c r="BD563" s="21"/>
      <c r="BE563" s="21"/>
      <c r="BF563" s="21"/>
      <c r="BG563" s="21"/>
      <c r="BH563" s="21"/>
      <c r="BI563" s="21"/>
    </row>
    <row r="564" spans="1:61" ht="31.5" x14ac:dyDescent="0.25">
      <c r="A564" s="22" t="s">
        <v>623</v>
      </c>
      <c r="B564" s="23" t="s">
        <v>624</v>
      </c>
      <c r="C564" s="61">
        <v>4850</v>
      </c>
      <c r="D564" s="47">
        <v>0</v>
      </c>
      <c r="E564" s="37">
        <v>0</v>
      </c>
      <c r="F564" s="37">
        <v>0</v>
      </c>
      <c r="G564" s="37">
        <f t="shared" si="205"/>
        <v>0</v>
      </c>
      <c r="H564" s="37">
        <f t="shared" si="193"/>
        <v>0</v>
      </c>
      <c r="I564" s="38">
        <v>0</v>
      </c>
      <c r="J564" s="38">
        <v>0</v>
      </c>
      <c r="K564" s="39">
        <v>0</v>
      </c>
      <c r="L564" s="37">
        <f t="shared" si="210"/>
        <v>0</v>
      </c>
      <c r="M564" s="37">
        <f t="shared" si="206"/>
        <v>0</v>
      </c>
      <c r="N564" s="39">
        <v>0</v>
      </c>
      <c r="O564" s="39">
        <v>0</v>
      </c>
      <c r="P564" s="39">
        <v>0</v>
      </c>
      <c r="Q564" s="37">
        <f t="shared" si="207"/>
        <v>0</v>
      </c>
      <c r="R564" s="37">
        <f t="shared" si="194"/>
        <v>0</v>
      </c>
      <c r="S564" s="10"/>
      <c r="T564" s="21"/>
      <c r="U564" s="21"/>
      <c r="V564" s="21"/>
      <c r="W564" s="21"/>
      <c r="X564" s="21"/>
      <c r="Y564" s="21"/>
      <c r="Z564" s="21"/>
      <c r="AA564" s="21"/>
      <c r="AB564" s="21"/>
      <c r="AC564" s="21"/>
      <c r="AD564" s="21"/>
      <c r="AE564" s="21"/>
      <c r="AF564" s="21"/>
      <c r="AG564" s="21"/>
      <c r="AH564" s="21"/>
      <c r="AI564" s="21"/>
      <c r="AJ564" s="21"/>
      <c r="AK564" s="21"/>
      <c r="AL564" s="21"/>
      <c r="AM564" s="21"/>
      <c r="AN564" s="21"/>
      <c r="AO564" s="21"/>
      <c r="AP564" s="21"/>
      <c r="AQ564" s="21"/>
      <c r="AR564" s="21"/>
      <c r="AS564" s="21"/>
      <c r="AT564" s="21"/>
      <c r="AU564" s="21"/>
      <c r="AV564" s="21"/>
      <c r="AW564" s="21"/>
      <c r="AX564" s="21"/>
      <c r="AY564" s="21"/>
      <c r="AZ564" s="21"/>
      <c r="BA564" s="21"/>
      <c r="BB564" s="21"/>
      <c r="BC564" s="21"/>
      <c r="BD564" s="21"/>
      <c r="BE564" s="21"/>
      <c r="BF564" s="21"/>
      <c r="BG564" s="21"/>
      <c r="BH564" s="21"/>
      <c r="BI564" s="21"/>
    </row>
    <row r="565" spans="1:61" ht="31.5" x14ac:dyDescent="0.25">
      <c r="A565" s="22">
        <v>210191201</v>
      </c>
      <c r="B565" s="23" t="s">
        <v>625</v>
      </c>
      <c r="C565" s="61">
        <v>120</v>
      </c>
      <c r="D565" s="47">
        <v>0</v>
      </c>
      <c r="E565" s="37">
        <v>0</v>
      </c>
      <c r="F565" s="37">
        <v>0</v>
      </c>
      <c r="G565" s="37">
        <f t="shared" si="205"/>
        <v>0</v>
      </c>
      <c r="H565" s="37">
        <f t="shared" si="193"/>
        <v>0</v>
      </c>
      <c r="I565" s="38">
        <v>0</v>
      </c>
      <c r="J565" s="38">
        <v>0</v>
      </c>
      <c r="K565" s="39">
        <v>0</v>
      </c>
      <c r="L565" s="37">
        <f t="shared" si="210"/>
        <v>0</v>
      </c>
      <c r="M565" s="37">
        <f t="shared" si="206"/>
        <v>0</v>
      </c>
      <c r="N565" s="39">
        <v>0</v>
      </c>
      <c r="O565" s="39">
        <v>0</v>
      </c>
      <c r="P565" s="39">
        <v>0</v>
      </c>
      <c r="Q565" s="37">
        <f t="shared" si="207"/>
        <v>0</v>
      </c>
      <c r="R565" s="37">
        <f t="shared" si="194"/>
        <v>0</v>
      </c>
      <c r="S565" s="10"/>
      <c r="T565" s="21"/>
      <c r="U565" s="21"/>
      <c r="V565" s="21"/>
      <c r="W565" s="21"/>
      <c r="X565" s="21"/>
      <c r="Y565" s="21"/>
      <c r="Z565" s="21"/>
      <c r="AA565" s="21"/>
      <c r="AB565" s="21"/>
      <c r="AC565" s="21"/>
      <c r="AD565" s="21"/>
      <c r="AE565" s="21"/>
      <c r="AF565" s="21"/>
      <c r="AG565" s="21"/>
      <c r="AH565" s="21"/>
      <c r="AI565" s="21"/>
      <c r="AJ565" s="21"/>
      <c r="AK565" s="21"/>
      <c r="AL565" s="21"/>
      <c r="AM565" s="21"/>
      <c r="AN565" s="21"/>
      <c r="AO565" s="21"/>
      <c r="AP565" s="21"/>
      <c r="AQ565" s="21"/>
      <c r="AR565" s="21"/>
      <c r="AS565" s="21"/>
      <c r="AT565" s="21"/>
      <c r="AU565" s="21"/>
      <c r="AV565" s="21"/>
      <c r="AW565" s="21"/>
      <c r="AX565" s="21"/>
      <c r="AY565" s="21"/>
      <c r="AZ565" s="21"/>
      <c r="BA565" s="21"/>
      <c r="BB565" s="21"/>
      <c r="BC565" s="21"/>
      <c r="BD565" s="21"/>
      <c r="BE565" s="21"/>
      <c r="BF565" s="21"/>
      <c r="BG565" s="21"/>
      <c r="BH565" s="21"/>
      <c r="BI565" s="21"/>
    </row>
    <row r="566" spans="1:61" ht="15.75" x14ac:dyDescent="0.25">
      <c r="A566" s="22">
        <v>209030400</v>
      </c>
      <c r="B566" s="23" t="s">
        <v>626</v>
      </c>
      <c r="C566" s="61">
        <v>27.5</v>
      </c>
      <c r="D566" s="47">
        <v>0</v>
      </c>
      <c r="E566" s="37">
        <v>0</v>
      </c>
      <c r="F566" s="37">
        <v>0</v>
      </c>
      <c r="G566" s="37">
        <f t="shared" si="205"/>
        <v>0</v>
      </c>
      <c r="H566" s="37">
        <f t="shared" si="193"/>
        <v>0</v>
      </c>
      <c r="I566" s="38">
        <v>0</v>
      </c>
      <c r="J566" s="38">
        <v>0</v>
      </c>
      <c r="K566" s="39">
        <v>0</v>
      </c>
      <c r="L566" s="37">
        <f t="shared" si="210"/>
        <v>0</v>
      </c>
      <c r="M566" s="37">
        <f t="shared" si="206"/>
        <v>0</v>
      </c>
      <c r="N566" s="39">
        <v>0</v>
      </c>
      <c r="O566" s="39">
        <v>0</v>
      </c>
      <c r="P566" s="39">
        <v>0</v>
      </c>
      <c r="Q566" s="37">
        <f t="shared" si="207"/>
        <v>0</v>
      </c>
      <c r="R566" s="37">
        <f t="shared" si="194"/>
        <v>0</v>
      </c>
      <c r="S566" s="10"/>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c r="AQ566" s="21"/>
      <c r="AR566" s="21"/>
      <c r="AS566" s="21"/>
      <c r="AT566" s="21"/>
      <c r="AU566" s="21"/>
      <c r="AV566" s="21"/>
      <c r="AW566" s="21"/>
      <c r="AX566" s="21"/>
      <c r="AY566" s="21"/>
      <c r="AZ566" s="21"/>
      <c r="BA566" s="21"/>
      <c r="BB566" s="21"/>
      <c r="BC566" s="21"/>
      <c r="BD566" s="21"/>
      <c r="BE566" s="21"/>
      <c r="BF566" s="21"/>
      <c r="BG566" s="21"/>
      <c r="BH566" s="21"/>
      <c r="BI566" s="21"/>
    </row>
    <row r="567" spans="1:61" s="31" customFormat="1" x14ac:dyDescent="0.25">
      <c r="A567" s="34"/>
      <c r="B567" s="34" t="s">
        <v>627</v>
      </c>
      <c r="C567" s="62"/>
      <c r="D567" s="62"/>
      <c r="E567" s="62"/>
      <c r="F567" s="62"/>
      <c r="G567" s="63">
        <f>SUM(G2:G566)</f>
        <v>59291445</v>
      </c>
      <c r="H567" s="64"/>
      <c r="I567" s="64"/>
      <c r="J567" s="64"/>
      <c r="K567" s="64"/>
      <c r="L567" s="63">
        <f>SUM(L2:L566)</f>
        <v>31468044</v>
      </c>
      <c r="M567" s="65"/>
      <c r="N567" s="66"/>
      <c r="O567" s="66"/>
      <c r="P567" s="66"/>
      <c r="Q567" s="63">
        <f>SUM(Q2:Q566)</f>
        <v>49937181</v>
      </c>
      <c r="R567" s="65"/>
      <c r="S567" s="35"/>
    </row>
  </sheetData>
  <conditionalFormatting sqref="A205:A214">
    <cfRule type="duplicateValues" dxfId="12" priority="7"/>
    <cfRule type="duplicateValues" dxfId="11" priority="8"/>
  </conditionalFormatting>
  <conditionalFormatting sqref="B2">
    <cfRule type="duplicateValues" dxfId="10" priority="6"/>
  </conditionalFormatting>
  <conditionalFormatting sqref="B205:B214">
    <cfRule type="duplicateValues" dxfId="9" priority="5"/>
  </conditionalFormatting>
  <conditionalFormatting sqref="B457:B458 B461:B478">
    <cfRule type="duplicateValues" dxfId="8" priority="4"/>
  </conditionalFormatting>
  <conditionalFormatting sqref="B558:B562 B556">
    <cfRule type="duplicateValues" dxfId="7" priority="3"/>
  </conditionalFormatting>
  <conditionalFormatting sqref="A565:A566">
    <cfRule type="duplicateValues" dxfId="6" priority="1"/>
    <cfRule type="duplicateValues" dxfId="5" priority="2"/>
  </conditionalFormatting>
  <conditionalFormatting sqref="A537:A551 A567">
    <cfRule type="duplicateValues" dxfId="4" priority="16"/>
    <cfRule type="duplicateValues" dxfId="3" priority="17"/>
  </conditionalFormatting>
  <conditionalFormatting sqref="A567 A537:A551">
    <cfRule type="duplicateValues" dxfId="2" priority="20"/>
  </conditionalFormatting>
  <conditionalFormatting sqref="A567 A537:A551">
    <cfRule type="duplicateValues" dxfId="1" priority="22"/>
    <cfRule type="duplicateValues" dxfId="0" priority="23"/>
  </conditionalFormatting>
  <pageMargins left="0.70866141732283472" right="0.70866141732283472" top="0.74803149606299213" bottom="0.74803149606299213" header="0.31496062992125984" footer="0.31496062992125984"/>
  <pageSetup scale="3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CUADRO MQ DE INVENTARIO 2026</vt:lpstr>
      <vt:lpstr>'CUADRO MQ DE INVENTARIO 2026'!Área_de_impresión</vt:lpstr>
      <vt:lpstr>'CUADRO MQ DE INVENTARIO 2026'!Títulos_a_imprimir</vt:lpstr>
    </vt:vector>
  </TitlesOfParts>
  <Company>CSS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Cardoze, Yerenis</dc:creator>
  <cp:lastModifiedBy>Gómez, Julio</cp:lastModifiedBy>
  <dcterms:created xsi:type="dcterms:W3CDTF">2026-04-29T15:39:23Z</dcterms:created>
  <dcterms:modified xsi:type="dcterms:W3CDTF">2026-04-30T16:11:02Z</dcterms:modified>
</cp:coreProperties>
</file>