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xeniav\OneDrive - Autoridad de los Servicios Públicos\Escritorio\"/>
    </mc:Choice>
  </mc:AlternateContent>
  <xr:revisionPtr revIDLastSave="0" documentId="13_ncr:1_{20570DB5-E696-47F7-9822-AD8F714E1F96}" xr6:coauthVersionLast="47" xr6:coauthVersionMax="47" xr10:uidLastSave="{00000000-0000-0000-0000-000000000000}"/>
  <bookViews>
    <workbookView xWindow="-120" yWindow="-120" windowWidth="29040" windowHeight="15720" xr2:uid="{3F1CC8C9-BCA0-4857-A6A1-EDE9B8C164A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13" i="1" l="1"/>
  <c r="O12" i="1"/>
  <c r="O11" i="1"/>
  <c r="O10" i="1"/>
  <c r="O9" i="1"/>
  <c r="O8" i="1"/>
  <c r="O7" i="1"/>
  <c r="O6" i="1"/>
  <c r="N13" i="1"/>
  <c r="N12" i="1"/>
  <c r="N11" i="1"/>
  <c r="N10" i="1"/>
  <c r="N9" i="1"/>
  <c r="N8" i="1"/>
  <c r="N7" i="1"/>
  <c r="N5" i="1"/>
  <c r="M13" i="1"/>
  <c r="M12" i="1"/>
  <c r="M11" i="1"/>
  <c r="M10" i="1"/>
  <c r="M9" i="1"/>
  <c r="M8" i="1"/>
  <c r="M7" i="1"/>
  <c r="M5" i="1"/>
  <c r="L13" i="1"/>
  <c r="L12" i="1"/>
  <c r="L11" i="1"/>
  <c r="L10" i="1"/>
  <c r="L9" i="1"/>
  <c r="L8" i="1"/>
  <c r="L7" i="1"/>
  <c r="L5" i="1"/>
  <c r="O5" i="1"/>
  <c r="N6" i="1"/>
  <c r="M6" i="1"/>
  <c r="L6" i="1"/>
</calcChain>
</file>

<file path=xl/sharedStrings.xml><?xml version="1.0" encoding="utf-8"?>
<sst xmlns="http://schemas.openxmlformats.org/spreadsheetml/2006/main" count="47" uniqueCount="41">
  <si>
    <t xml:space="preserve">Presupuesto </t>
  </si>
  <si>
    <t xml:space="preserve">Asignado </t>
  </si>
  <si>
    <t>Saldo De</t>
  </si>
  <si>
    <t xml:space="preserve">Ejecucuón </t>
  </si>
  <si>
    <t>Ejecución</t>
  </si>
  <si>
    <t xml:space="preserve">Pago </t>
  </si>
  <si>
    <t xml:space="preserve">Compromiso </t>
  </si>
  <si>
    <t xml:space="preserve">Saldo </t>
  </si>
  <si>
    <t xml:space="preserve">Saldo        </t>
  </si>
  <si>
    <t xml:space="preserve">% </t>
  </si>
  <si>
    <t>%</t>
  </si>
  <si>
    <t>Concepto</t>
  </si>
  <si>
    <t>Modificado</t>
  </si>
  <si>
    <t>Contratos</t>
  </si>
  <si>
    <t>Mensual</t>
  </si>
  <si>
    <t>Acumulada</t>
  </si>
  <si>
    <t>Devengado</t>
  </si>
  <si>
    <t>Acumulado</t>
  </si>
  <si>
    <t>Por Pagar</t>
  </si>
  <si>
    <t>A La Fecha</t>
  </si>
  <si>
    <t>Anual</t>
  </si>
  <si>
    <t xml:space="preserve">Ejecución </t>
  </si>
  <si>
    <t>% Ejecución Devengado</t>
  </si>
  <si>
    <t>por Ejecutar</t>
  </si>
  <si>
    <t>Pago/Comp.</t>
  </si>
  <si>
    <t>8 = ( 5 - 7 )</t>
  </si>
  <si>
    <t>9 = ( 2 - 5 )</t>
  </si>
  <si>
    <t>10 = ( 1 - 3 - 5 )</t>
  </si>
  <si>
    <t>11 = ( 5 / 2 )</t>
  </si>
  <si>
    <t>12 = ( 5 / 1 )</t>
  </si>
  <si>
    <t>13 = ( 7 / 5 )</t>
  </si>
  <si>
    <t>14 = ( 6 / 5 )</t>
  </si>
  <si>
    <t>Total</t>
  </si>
  <si>
    <t>Funcionamiento</t>
  </si>
  <si>
    <t>0  Servicios Personales</t>
  </si>
  <si>
    <t>1  Servicios No Personales</t>
  </si>
  <si>
    <t>2  Materiales y Suministros</t>
  </si>
  <si>
    <t>6  Transferencias Corrientes</t>
  </si>
  <si>
    <t>Inversiones</t>
  </si>
  <si>
    <t>Apoyo a la Gestión de la ASEP</t>
  </si>
  <si>
    <t>Adquisición de Equipos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</si>
</sst>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9"/>
      <name val="Palatino Linotype"/>
      <family val="1"/>
    </font>
    <font>
      <sz val="10"/>
      <color rgb="FF003300"/>
      <name val="Palatino Linotype"/>
      <family val="1"/>
    </font>
    <font>
      <sz val="1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F75B5"/>
      </left>
      <right style="thin">
        <color rgb="FF2F75B5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top" wrapText="1"/>
    </xf>
    <xf numFmtId="0" fontId="1" fillId="0" borderId="6" xfId="0" applyFont="1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3" fillId="0" borderId="11" xfId="0" applyNumberFormat="1" applyFont="1" applyBorder="1" applyAlignment="1">
      <alignment horizontal="right" vertical="center"/>
    </xf>
    <xf numFmtId="10" fontId="3" fillId="0" borderId="11" xfId="0" applyNumberFormat="1" applyFont="1" applyBorder="1" applyAlignment="1">
      <alignment horizontal="right" vertical="center"/>
    </xf>
    <xf numFmtId="10" fontId="3" fillId="0" borderId="12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center"/>
    </xf>
    <xf numFmtId="4" fontId="3" fillId="2" borderId="13" xfId="0" applyNumberFormat="1" applyFont="1" applyFill="1" applyBorder="1"/>
    <xf numFmtId="10" fontId="3" fillId="2" borderId="13" xfId="0" applyNumberFormat="1" applyFont="1" applyFill="1" applyBorder="1"/>
    <xf numFmtId="10" fontId="3" fillId="2" borderId="14" xfId="0" applyNumberFormat="1" applyFont="1" applyFill="1" applyBorder="1"/>
    <xf numFmtId="0" fontId="4" fillId="0" borderId="6" xfId="0" applyFont="1" applyBorder="1"/>
    <xf numFmtId="4" fontId="4" fillId="2" borderId="13" xfId="0" applyNumberFormat="1" applyFont="1" applyFill="1" applyBorder="1"/>
    <xf numFmtId="10" fontId="4" fillId="2" borderId="13" xfId="0" applyNumberFormat="1" applyFont="1" applyFill="1" applyBorder="1"/>
    <xf numFmtId="10" fontId="4" fillId="2" borderId="5" xfId="0" applyNumberFormat="1" applyFont="1" applyFill="1" applyBorder="1"/>
    <xf numFmtId="4" fontId="3" fillId="0" borderId="4" xfId="0" applyNumberFormat="1" applyFont="1" applyBorder="1"/>
    <xf numFmtId="10" fontId="3" fillId="0" borderId="4" xfId="0" applyNumberFormat="1" applyFont="1" applyBorder="1"/>
    <xf numFmtId="10" fontId="3" fillId="0" borderId="5" xfId="0" applyNumberFormat="1" applyFont="1" applyBorder="1"/>
    <xf numFmtId="0" fontId="4" fillId="0" borderId="6" xfId="0" applyFont="1" applyBorder="1" applyAlignment="1">
      <alignment horizontal="left"/>
    </xf>
    <xf numFmtId="4" fontId="4" fillId="0" borderId="4" xfId="0" applyNumberFormat="1" applyFont="1" applyBorder="1"/>
    <xf numFmtId="10" fontId="4" fillId="0" borderId="4" xfId="0" applyNumberFormat="1" applyFont="1" applyBorder="1"/>
    <xf numFmtId="10" fontId="4" fillId="0" borderId="5" xfId="0" applyNumberFormat="1" applyFont="1" applyBorder="1"/>
    <xf numFmtId="0" fontId="4" fillId="0" borderId="15" xfId="0" applyFont="1" applyBorder="1" applyAlignment="1">
      <alignment horizontal="left"/>
    </xf>
    <xf numFmtId="4" fontId="4" fillId="0" borderId="16" xfId="0" applyNumberFormat="1" applyFont="1" applyBorder="1"/>
    <xf numFmtId="10" fontId="4" fillId="0" borderId="16" xfId="0" applyNumberFormat="1" applyFont="1" applyBorder="1"/>
    <xf numFmtId="10" fontId="4" fillId="0" borderId="17" xfId="0" applyNumberFormat="1" applyFont="1" applyBorder="1"/>
    <xf numFmtId="2" fontId="4" fillId="2" borderId="13" xfId="0" applyNumberFormat="1" applyFont="1" applyFill="1" applyBorder="1"/>
    <xf numFmtId="2" fontId="3" fillId="0" borderId="4" xfId="0" applyNumberFormat="1" applyFont="1" applyBorder="1"/>
    <xf numFmtId="2" fontId="4" fillId="0" borderId="4" xfId="0" applyNumberFormat="1" applyFont="1" applyBorder="1"/>
    <xf numFmtId="2" fontId="4" fillId="0" borderId="16" xfId="0" applyNumberFormat="1" applyFont="1" applyBorder="1"/>
    <xf numFmtId="4" fontId="4" fillId="2" borderId="16" xfId="0" applyNumberFormat="1" applyFont="1" applyFill="1" applyBorder="1"/>
    <xf numFmtId="4" fontId="4" fillId="2" borderId="4" xfId="0" applyNumberFormat="1" applyFont="1" applyFill="1" applyBorder="1"/>
    <xf numFmtId="0" fontId="0" fillId="0" borderId="0" xfId="0" applyFill="1"/>
    <xf numFmtId="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AC13-F8B5-4509-813C-AF117D61E3F1}">
  <dimension ref="A1:O16"/>
  <sheetViews>
    <sheetView tabSelected="1" workbookViewId="0">
      <selection activeCell="A19" sqref="A19"/>
    </sheetView>
  </sheetViews>
  <sheetFormatPr baseColWidth="10" defaultRowHeight="15" x14ac:dyDescent="0.25"/>
  <cols>
    <col min="1" max="1" width="29.42578125" customWidth="1"/>
    <col min="2" max="15" width="12.7109375" customWidth="1"/>
  </cols>
  <sheetData>
    <row r="1" spans="1:15" ht="16.5" thickTop="1" x14ac:dyDescent="0.3">
      <c r="A1" s="1"/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4"/>
      <c r="H1" s="2" t="s">
        <v>5</v>
      </c>
      <c r="I1" s="2" t="s">
        <v>6</v>
      </c>
      <c r="J1" s="2" t="s">
        <v>7</v>
      </c>
      <c r="K1" s="2" t="s">
        <v>8</v>
      </c>
      <c r="L1" s="3" t="s">
        <v>9</v>
      </c>
      <c r="M1" s="3" t="s">
        <v>9</v>
      </c>
      <c r="N1" s="3" t="s">
        <v>10</v>
      </c>
      <c r="O1" s="5"/>
    </row>
    <row r="2" spans="1:15" ht="28.5" x14ac:dyDescent="0.3">
      <c r="A2" s="6" t="s">
        <v>11</v>
      </c>
      <c r="B2" s="6" t="s">
        <v>12</v>
      </c>
      <c r="C2" s="6" t="s">
        <v>12</v>
      </c>
      <c r="D2" s="7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6" t="s">
        <v>19</v>
      </c>
      <c r="K2" s="6" t="s">
        <v>20</v>
      </c>
      <c r="L2" s="7" t="s">
        <v>21</v>
      </c>
      <c r="M2" s="7" t="s">
        <v>21</v>
      </c>
      <c r="N2" s="7" t="s">
        <v>4</v>
      </c>
      <c r="O2" s="8" t="s">
        <v>22</v>
      </c>
    </row>
    <row r="3" spans="1:15" ht="15.75" x14ac:dyDescent="0.3">
      <c r="A3" s="9"/>
      <c r="B3" s="10"/>
      <c r="C3" s="10"/>
      <c r="D3" s="7" t="s">
        <v>23</v>
      </c>
      <c r="E3" s="10"/>
      <c r="F3" s="10"/>
      <c r="G3" s="10"/>
      <c r="H3" s="10"/>
      <c r="I3" s="10"/>
      <c r="J3" s="10"/>
      <c r="K3" s="10"/>
      <c r="L3" s="7" t="s">
        <v>15</v>
      </c>
      <c r="M3" s="7" t="s">
        <v>20</v>
      </c>
      <c r="N3" s="7" t="s">
        <v>24</v>
      </c>
      <c r="O3" s="11"/>
    </row>
    <row r="4" spans="1:15" ht="16.5" thickBot="1" x14ac:dyDescent="0.35">
      <c r="A4" s="12"/>
      <c r="B4" s="13">
        <v>-1</v>
      </c>
      <c r="C4" s="13">
        <v>-2</v>
      </c>
      <c r="D4" s="13">
        <v>-3</v>
      </c>
      <c r="E4" s="13">
        <v>-4</v>
      </c>
      <c r="F4" s="13">
        <v>-5</v>
      </c>
      <c r="G4" s="13">
        <v>-6</v>
      </c>
      <c r="H4" s="13">
        <v>-7</v>
      </c>
      <c r="I4" s="13" t="s">
        <v>25</v>
      </c>
      <c r="J4" s="13" t="s">
        <v>26</v>
      </c>
      <c r="K4" s="13" t="s">
        <v>27</v>
      </c>
      <c r="L4" s="13" t="s">
        <v>28</v>
      </c>
      <c r="M4" s="13" t="s">
        <v>29</v>
      </c>
      <c r="N4" s="13" t="s">
        <v>30</v>
      </c>
      <c r="O4" s="14" t="s">
        <v>31</v>
      </c>
    </row>
    <row r="5" spans="1:15" ht="15.75" thickTop="1" x14ac:dyDescent="0.25">
      <c r="A5" s="15" t="s">
        <v>32</v>
      </c>
      <c r="B5" s="16">
        <v>28300000</v>
      </c>
      <c r="C5" s="16">
        <v>9446778</v>
      </c>
      <c r="D5" s="16">
        <v>1258411.33</v>
      </c>
      <c r="E5" s="16">
        <v>2533322.37</v>
      </c>
      <c r="F5" s="16">
        <v>4796062.84</v>
      </c>
      <c r="G5" s="16">
        <v>3128599.68</v>
      </c>
      <c r="H5" s="16">
        <v>2802405.06</v>
      </c>
      <c r="I5" s="16">
        <v>1993657.7800000003</v>
      </c>
      <c r="J5" s="16">
        <v>4650715.16</v>
      </c>
      <c r="K5" s="16">
        <v>22245525.830000002</v>
      </c>
      <c r="L5" s="17">
        <f t="shared" ref="L5:L13" si="0">+F5/C5</f>
        <v>0.507692976377766</v>
      </c>
      <c r="M5" s="17">
        <f t="shared" ref="M5:M13" si="1">+F5/B5</f>
        <v>0.16947218515901061</v>
      </c>
      <c r="N5" s="17">
        <f t="shared" ref="N5:N13" si="2">+H5/F5</f>
        <v>0.58431366591518641</v>
      </c>
      <c r="O5" s="18">
        <f t="shared" ref="O5:O13" si="3">+G5/F5</f>
        <v>0.65232666551133023</v>
      </c>
    </row>
    <row r="6" spans="1:15" ht="15.75" x14ac:dyDescent="0.3">
      <c r="A6" s="19" t="s">
        <v>33</v>
      </c>
      <c r="B6" s="20">
        <v>25200000</v>
      </c>
      <c r="C6" s="20">
        <v>8344173</v>
      </c>
      <c r="D6" s="20">
        <v>1258411.33</v>
      </c>
      <c r="E6" s="20">
        <v>2283565.86</v>
      </c>
      <c r="F6" s="20">
        <v>4338816.6900000004</v>
      </c>
      <c r="G6" s="20">
        <v>3121609.32</v>
      </c>
      <c r="H6" s="20">
        <v>2801207</v>
      </c>
      <c r="I6" s="20">
        <v>1537609.6900000004</v>
      </c>
      <c r="J6" s="20">
        <v>4005356.3099999996</v>
      </c>
      <c r="K6" s="20">
        <v>19602771.98</v>
      </c>
      <c r="L6" s="21">
        <f t="shared" si="0"/>
        <v>0.51998163149301924</v>
      </c>
      <c r="M6" s="21">
        <f t="shared" si="1"/>
        <v>0.1721752654761905</v>
      </c>
      <c r="N6" s="21">
        <f t="shared" si="2"/>
        <v>0.64561542930729343</v>
      </c>
      <c r="O6" s="22">
        <f t="shared" si="3"/>
        <v>0.71946098280542925</v>
      </c>
    </row>
    <row r="7" spans="1:15" ht="15.75" x14ac:dyDescent="0.3">
      <c r="A7" s="23" t="s">
        <v>34</v>
      </c>
      <c r="B7" s="24">
        <v>16359821</v>
      </c>
      <c r="C7" s="24">
        <v>2918221</v>
      </c>
      <c r="D7" s="38">
        <v>0</v>
      </c>
      <c r="E7" s="24">
        <v>1335728.01</v>
      </c>
      <c r="F7" s="24">
        <v>2506992.7000000002</v>
      </c>
      <c r="G7" s="24">
        <v>2506992.7000000002</v>
      </c>
      <c r="H7" s="24">
        <v>2246566.73</v>
      </c>
      <c r="I7" s="24">
        <v>260425.9700000002</v>
      </c>
      <c r="J7" s="24">
        <v>411228.29999999981</v>
      </c>
      <c r="K7" s="24">
        <v>13852828.300000001</v>
      </c>
      <c r="L7" s="25">
        <f t="shared" si="0"/>
        <v>0.85908253692917713</v>
      </c>
      <c r="M7" s="25">
        <f t="shared" si="1"/>
        <v>0.15324083924879131</v>
      </c>
      <c r="N7" s="25">
        <f t="shared" si="2"/>
        <v>0.89612017218877416</v>
      </c>
      <c r="O7" s="26">
        <f t="shared" si="3"/>
        <v>1</v>
      </c>
    </row>
    <row r="8" spans="1:15" ht="15.75" x14ac:dyDescent="0.3">
      <c r="A8" s="23" t="s">
        <v>35</v>
      </c>
      <c r="B8" s="24">
        <v>6735518</v>
      </c>
      <c r="C8" s="24">
        <v>4038240</v>
      </c>
      <c r="D8" s="24">
        <v>1258411.33</v>
      </c>
      <c r="E8" s="24">
        <v>770221.8</v>
      </c>
      <c r="F8" s="24">
        <v>1347791.12</v>
      </c>
      <c r="G8" s="24">
        <v>339380.26</v>
      </c>
      <c r="H8" s="24">
        <v>305881.65000000002</v>
      </c>
      <c r="I8" s="24">
        <v>1041909.4700000001</v>
      </c>
      <c r="J8" s="24">
        <v>2690448.88</v>
      </c>
      <c r="K8" s="24">
        <v>4129315.55</v>
      </c>
      <c r="L8" s="25">
        <f t="shared" si="0"/>
        <v>0.33375706248266573</v>
      </c>
      <c r="M8" s="25">
        <f t="shared" si="1"/>
        <v>0.20010207381228884</v>
      </c>
      <c r="N8" s="25">
        <f t="shared" si="2"/>
        <v>0.22695033782386101</v>
      </c>
      <c r="O8" s="26">
        <f t="shared" si="3"/>
        <v>0.2518047900478822</v>
      </c>
    </row>
    <row r="9" spans="1:15" ht="15.75" x14ac:dyDescent="0.3">
      <c r="A9" s="23" t="s">
        <v>36</v>
      </c>
      <c r="B9" s="24">
        <v>908500</v>
      </c>
      <c r="C9" s="24">
        <v>418040</v>
      </c>
      <c r="D9" s="38">
        <v>0</v>
      </c>
      <c r="E9" s="24">
        <v>39674.1</v>
      </c>
      <c r="F9" s="24">
        <v>214939.54</v>
      </c>
      <c r="G9" s="24">
        <v>34987.71</v>
      </c>
      <c r="H9" s="24">
        <v>20420.96</v>
      </c>
      <c r="I9" s="24">
        <v>194518.58000000002</v>
      </c>
      <c r="J9" s="24">
        <v>203100.46</v>
      </c>
      <c r="K9" s="24">
        <v>693560.46</v>
      </c>
      <c r="L9" s="25">
        <f t="shared" si="0"/>
        <v>0.51416022390201899</v>
      </c>
      <c r="M9" s="25">
        <f t="shared" si="1"/>
        <v>0.236587275729224</v>
      </c>
      <c r="N9" s="25">
        <f t="shared" si="2"/>
        <v>9.5007926415028143E-2</v>
      </c>
      <c r="O9" s="26">
        <f t="shared" si="3"/>
        <v>0.16277930993990217</v>
      </c>
    </row>
    <row r="10" spans="1:15" ht="15.75" x14ac:dyDescent="0.3">
      <c r="A10" s="23" t="s">
        <v>37</v>
      </c>
      <c r="B10" s="24">
        <v>1196161</v>
      </c>
      <c r="C10" s="24">
        <v>969672</v>
      </c>
      <c r="D10" s="38">
        <v>0</v>
      </c>
      <c r="E10" s="24">
        <v>137941.95000000001</v>
      </c>
      <c r="F10" s="24">
        <v>269093.33</v>
      </c>
      <c r="G10" s="24">
        <v>240248.65</v>
      </c>
      <c r="H10" s="24">
        <v>228337.66</v>
      </c>
      <c r="I10" s="24">
        <v>40755.670000000013</v>
      </c>
      <c r="J10" s="24">
        <v>700578.66999999993</v>
      </c>
      <c r="K10" s="24">
        <v>927067.66999999993</v>
      </c>
      <c r="L10" s="25">
        <f t="shared" si="0"/>
        <v>0.27750964243579274</v>
      </c>
      <c r="M10" s="25">
        <f t="shared" si="1"/>
        <v>0.22496413944276733</v>
      </c>
      <c r="N10" s="25">
        <f t="shared" si="2"/>
        <v>0.84854448083124168</v>
      </c>
      <c r="O10" s="26">
        <f t="shared" si="3"/>
        <v>0.89280789679922568</v>
      </c>
    </row>
    <row r="11" spans="1:15" ht="15.75" x14ac:dyDescent="0.3">
      <c r="A11" s="19" t="s">
        <v>38</v>
      </c>
      <c r="B11" s="27">
        <v>3100000</v>
      </c>
      <c r="C11" s="27">
        <v>1102605</v>
      </c>
      <c r="D11" s="39">
        <v>0</v>
      </c>
      <c r="E11" s="27">
        <v>249756.51</v>
      </c>
      <c r="F11" s="27">
        <v>457246.15</v>
      </c>
      <c r="G11" s="24">
        <v>6990.36</v>
      </c>
      <c r="H11" s="43">
        <v>1198.06</v>
      </c>
      <c r="I11" s="27">
        <v>456048.08999999997</v>
      </c>
      <c r="J11" s="27">
        <v>645358.85</v>
      </c>
      <c r="K11" s="27">
        <v>2642753.85</v>
      </c>
      <c r="L11" s="28">
        <f t="shared" si="0"/>
        <v>0.41469624208125305</v>
      </c>
      <c r="M11" s="28">
        <f t="shared" si="1"/>
        <v>0.14749875806451615</v>
      </c>
      <c r="N11" s="29">
        <f t="shared" si="2"/>
        <v>2.6201642157074475E-3</v>
      </c>
      <c r="O11" s="29">
        <f t="shared" si="3"/>
        <v>1.528795813808383E-2</v>
      </c>
    </row>
    <row r="12" spans="1:15" ht="15.75" x14ac:dyDescent="0.3">
      <c r="A12" s="30" t="s">
        <v>39</v>
      </c>
      <c r="B12" s="31">
        <v>1223000</v>
      </c>
      <c r="C12" s="31">
        <v>407665</v>
      </c>
      <c r="D12" s="40">
        <v>0</v>
      </c>
      <c r="E12" s="31">
        <v>45220.87</v>
      </c>
      <c r="F12" s="31">
        <v>242751.97</v>
      </c>
      <c r="G12" s="24">
        <v>0</v>
      </c>
      <c r="H12" s="40">
        <v>0</v>
      </c>
      <c r="I12" s="31">
        <v>242751.97</v>
      </c>
      <c r="J12" s="31">
        <v>164913.03</v>
      </c>
      <c r="K12" s="31">
        <v>980248.03</v>
      </c>
      <c r="L12" s="32">
        <f t="shared" si="0"/>
        <v>0.59546924558154368</v>
      </c>
      <c r="M12" s="32">
        <f t="shared" si="1"/>
        <v>0.19848893704006543</v>
      </c>
      <c r="N12" s="33">
        <f t="shared" si="2"/>
        <v>0</v>
      </c>
      <c r="O12" s="33">
        <f t="shared" si="3"/>
        <v>0</v>
      </c>
    </row>
    <row r="13" spans="1:15" ht="15.75" x14ac:dyDescent="0.3">
      <c r="A13" s="34" t="s">
        <v>40</v>
      </c>
      <c r="B13" s="35">
        <v>1877000</v>
      </c>
      <c r="C13" s="35">
        <v>694940</v>
      </c>
      <c r="D13" s="41">
        <v>0</v>
      </c>
      <c r="E13" s="35">
        <v>204535.64</v>
      </c>
      <c r="F13" s="35">
        <v>214494.18</v>
      </c>
      <c r="G13" s="42">
        <v>6990.36</v>
      </c>
      <c r="H13" s="42">
        <v>1198.06</v>
      </c>
      <c r="I13" s="35">
        <v>213296.12</v>
      </c>
      <c r="J13" s="35">
        <v>480445.82</v>
      </c>
      <c r="K13" s="35">
        <v>1662505.82</v>
      </c>
      <c r="L13" s="36">
        <f t="shared" si="0"/>
        <v>0.30865136558551814</v>
      </c>
      <c r="M13" s="36">
        <f t="shared" si="1"/>
        <v>0.11427500266382525</v>
      </c>
      <c r="N13" s="37">
        <f t="shared" si="2"/>
        <v>5.5855128563395053E-3</v>
      </c>
      <c r="O13" s="37">
        <f t="shared" si="3"/>
        <v>3.2589975168557023E-2</v>
      </c>
    </row>
    <row r="15" spans="1:15" x14ac:dyDescent="0.25"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</row>
    <row r="16" spans="1:15" x14ac:dyDescent="0.25">
      <c r="B16" s="44"/>
      <c r="C16" s="44"/>
      <c r="D16" s="44"/>
      <c r="E16" s="44"/>
      <c r="F16" s="44"/>
      <c r="G16" s="44"/>
      <c r="H16" s="44"/>
      <c r="I16" s="44"/>
      <c r="J16" s="44"/>
      <c r="K16" s="45"/>
      <c r="L16" s="44"/>
      <c r="M16" s="44"/>
      <c r="N16" s="44"/>
      <c r="O16" s="44"/>
    </row>
  </sheetData>
  <printOptions horizontalCentered="1" verticalCentered="1"/>
  <pageMargins left="0" right="0" top="0.35433070866141736" bottom="0.35433070866141736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2026-03-10T16:57:20Z</cp:lastPrinted>
  <dcterms:created xsi:type="dcterms:W3CDTF">2026-03-09T15:22:52Z</dcterms:created>
  <dcterms:modified xsi:type="dcterms:W3CDTF">2026-03-11T19:44:12Z</dcterms:modified>
</cp:coreProperties>
</file>