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maure\Desktop\WEB MAYO 2019\"/>
    </mc:Choice>
  </mc:AlternateContent>
  <bookViews>
    <workbookView xWindow="0" yWindow="0" windowWidth="19170" windowHeight="11220"/>
  </bookViews>
  <sheets>
    <sheet name="WEB 2019" sheetId="1" r:id="rId1"/>
  </sheets>
  <externalReferences>
    <externalReference r:id="rId2"/>
  </externalReferences>
  <definedNames>
    <definedName name="_xlnm.Print_Area" localSheetId="0">'WEB 2019'!$A$1:$P$292</definedName>
    <definedName name="brasil" localSheetId="0">#REF!</definedName>
    <definedName name="brasil">#REF!</definedName>
    <definedName name="BRAZIL" localSheetId="0">#REF!</definedName>
    <definedName name="BRAZIL">#REF!</definedName>
    <definedName name="estu" localSheetId="0">#REF!</definedName>
    <definedName name="estu">#REF!</definedName>
    <definedName name="estudiante" localSheetId="0">#REF!</definedName>
    <definedName name="estudiante">#REF!</definedName>
    <definedName name="kathia" localSheetId="0">#REF!</definedName>
    <definedName name="kathia">#REF!</definedName>
    <definedName name="nm" localSheetId="0">#REF!</definedName>
    <definedName name="nm">#REF!</definedName>
    <definedName name="PRIMERA" localSheetId="0">#REF!</definedName>
    <definedName name="PRIMERA">#REF!</definedName>
    <definedName name="Repatiados_de_Perú" localSheetId="0">#REF!</definedName>
    <definedName name="Repatiados_de_Perú">#REF!</definedName>
    <definedName name="Repatriados_de_China" localSheetId="0">#REF!</definedName>
    <definedName name="Repatriados_de_China">#REF!</definedName>
    <definedName name="Repatriados_de_Colombia" localSheetId="0">#REF!</definedName>
    <definedName name="Repatriados_de_Colombia">#REF!</definedName>
    <definedName name="Repatriados_de_España" localSheetId="0">#REF!</definedName>
    <definedName name="Repatriados_de_España">#REF!</definedName>
    <definedName name="Repatriados_de_Haití" localSheetId="0">#REF!</definedName>
    <definedName name="Repatriados_de_Haití">#REF!</definedName>
    <definedName name="Repatriados_de_Inglaterra" localSheetId="0">#REF!</definedName>
    <definedName name="Repatriados_de_Inglaterra">#REF!</definedName>
    <definedName name="Repatriados_de_Israel" localSheetId="0">#REF!</definedName>
    <definedName name="Repatriados_de_Israel">#REF!</definedName>
    <definedName name="Repatriados_de_Nicaragua" localSheetId="0">#REF!</definedName>
    <definedName name="Repatriados_de_Nicaragua">#REF!</definedName>
    <definedName name="Repatriados_de_R_Dominica" localSheetId="0">#REF!</definedName>
    <definedName name="Repatriados_de_R_Dominica">#REF!</definedName>
    <definedName name="Repatriados_de_Taiwán" localSheetId="0">#REF!</definedName>
    <definedName name="Repatriados_de_Taiwán">#REF!</definedName>
    <definedName name="rets" localSheetId="0">#REF!</definedName>
    <definedName name="rets">#REF!</definedName>
    <definedName name="s" localSheetId="0">#REF!</definedName>
    <definedName name="s">#REF!</definedName>
    <definedName name="Salidas_Controladas_de_Argentinos" localSheetId="0">#REF!</definedName>
    <definedName name="Salidas_Controladas_de_Argentinos">#REF!</definedName>
    <definedName name="Salidas_Controladas_de_Brasileños" localSheetId="0">#REF!</definedName>
    <definedName name="Salidas_Controladas_de_Brasileños">#REF!</definedName>
    <definedName name="Salidas_Controladas_de_Chinos" localSheetId="0">#REF!</definedName>
    <definedName name="Salidas_Controladas_de_Chinos">#REF!</definedName>
    <definedName name="Salidas_Controladas_de_Colombianos" localSheetId="0">#REF!</definedName>
    <definedName name="Salidas_Controladas_de_Colombianos">#REF!</definedName>
    <definedName name="Salidas_Controladas_de_Dominicanos" localSheetId="0">#REF!</definedName>
    <definedName name="Salidas_Controladas_de_Dominicanos">#REF!</definedName>
    <definedName name="Salidas_Controladas_de_Ecuatorianos" localSheetId="0">#REF!</definedName>
    <definedName name="Salidas_Controladas_de_Ecuatorianos">#REF!</definedName>
    <definedName name="Salidas_Controladas_de_Enero" localSheetId="0">#REF!</definedName>
    <definedName name="Salidas_Controladas_de_Enero">#REF!</definedName>
    <definedName name="Salidas_Controladas_de_Estadounidenses" localSheetId="0">#REF!</definedName>
    <definedName name="Salidas_Controladas_de_Estadounidenses">#REF!</definedName>
    <definedName name="Salidas_Controladas_de_Franceses" localSheetId="0">#REF!</definedName>
    <definedName name="Salidas_Controladas_de_Franceses">#REF!</definedName>
    <definedName name="Salidas_Controladas_de_Hondureños" localSheetId="0">#REF!</definedName>
    <definedName name="Salidas_Controladas_de_Hondureños">#REF!</definedName>
    <definedName name="Salidas_Controladas_de_Indostanes" localSheetId="0">#REF!</definedName>
    <definedName name="Salidas_Controladas_de_Indostanes">#REF!</definedName>
    <definedName name="Salidas_Controladas_de_Mexicanos" localSheetId="0">#REF!</definedName>
    <definedName name="Salidas_Controladas_de_Mexicanos">#REF!</definedName>
    <definedName name="Salidas_Controladas_de_Nicaraguenses" localSheetId="0">#REF!</definedName>
    <definedName name="Salidas_Controladas_de_Nicaraguenses">#REF!</definedName>
    <definedName name="Salidas_Controladas_de_Peruanos" localSheetId="0">#REF!</definedName>
    <definedName name="Salidas_Controladas_de_Peruanos">#REF!</definedName>
    <definedName name="Salidas_Controladas_de_Rusos" localSheetId="0">#REF!</definedName>
    <definedName name="Salidas_Controladas_de_Rusos">#REF!</definedName>
    <definedName name="Salidas_Controladas_de_Suecos" localSheetId="0">#REF!</definedName>
    <definedName name="Salidas_Controladas_de_Suecos">#REF!</definedName>
    <definedName name="Salidas_Controladas_de_Uruguayos" localSheetId="0">#REF!</definedName>
    <definedName name="Salidas_Controladas_de_Uruguayos">#REF!</definedName>
    <definedName name="Salidas_Controladas_de_Venezolanos" localSheetId="0">#REF!</definedName>
    <definedName name="Salidas_Controladas_de_Venezolanos">#REF!</definedName>
    <definedName name="Total_de_Repatriados" localSheetId="0">#REF!</definedName>
    <definedName name="Total_de_Repatriados">#REF!</definedName>
    <definedName name="Total_de_Repatriados_en_Abril" localSheetId="0">#REF!</definedName>
    <definedName name="Total_de_Repatriados_en_Abril">#REF!</definedName>
    <definedName name="Total_de_Repatriados_en_Enero" localSheetId="0">#REF!</definedName>
    <definedName name="Total_de_Repatriados_en_Enero">#REF!</definedName>
    <definedName name="Total_de_Repatriados_en_Febrero" localSheetId="0">#REF!</definedName>
    <definedName name="Total_de_Repatriados_en_Febrero">#REF!</definedName>
    <definedName name="Total_de_Repatriados_en_Marzo" localSheetId="0">#REF!</definedName>
    <definedName name="Total_de_Repatriados_en_Marzo">#REF!</definedName>
    <definedName name="Total_de_Salidas_Controladas" localSheetId="0">#REF!</definedName>
    <definedName name="Total_de_Salidas_Controladas">#REF!</definedName>
    <definedName name="Total_de_Salidas_Controladas_de_Abril" localSheetId="0">#REF!</definedName>
    <definedName name="Total_de_Salidas_Controladas_de_Abril">#REF!</definedName>
    <definedName name="Total_de_Salidas_Controladas_de_Enero" localSheetId="0">#REF!</definedName>
    <definedName name="Total_de_Salidas_Controladas_de_Enero">#REF!</definedName>
    <definedName name="Total_de_Salidas_Controladas_de_Febrero" localSheetId="0">#REF!</definedName>
    <definedName name="Total_de_Salidas_Controladas_de_Febrero">#REF!</definedName>
    <definedName name="Total_de_Salidas_Controladas_de_Marzo" localSheetId="0">#REF!</definedName>
    <definedName name="Total_de_Salidas_Controladas_de_Marzo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64" i="1" l="1"/>
  <c r="C263" i="1"/>
  <c r="C262" i="1"/>
  <c r="C261" i="1"/>
  <c r="C260" i="1"/>
  <c r="C259" i="1"/>
  <c r="C258" i="1"/>
  <c r="C257" i="1"/>
  <c r="C256" i="1"/>
  <c r="C255" i="1"/>
  <c r="C254" i="1"/>
  <c r="C253" i="1"/>
  <c r="C252" i="1"/>
  <c r="C251" i="1"/>
  <c r="C250" i="1"/>
  <c r="C249" i="1"/>
  <c r="C248" i="1"/>
  <c r="C247" i="1"/>
  <c r="C246" i="1"/>
  <c r="C245" i="1"/>
  <c r="C244" i="1"/>
  <c r="C243" i="1"/>
  <c r="C242" i="1"/>
  <c r="C241" i="1"/>
  <c r="C240" i="1"/>
  <c r="C239" i="1"/>
  <c r="C238" i="1"/>
  <c r="C237" i="1"/>
  <c r="C236" i="1"/>
  <c r="C235" i="1"/>
  <c r="C234" i="1"/>
  <c r="C233" i="1"/>
  <c r="C232" i="1"/>
  <c r="C231" i="1"/>
  <c r="C230" i="1"/>
  <c r="C229" i="1"/>
  <c r="C228" i="1"/>
  <c r="C227" i="1"/>
  <c r="C226" i="1"/>
  <c r="C225" i="1"/>
  <c r="C224" i="1"/>
  <c r="C223" i="1"/>
  <c r="C222" i="1"/>
  <c r="C221" i="1"/>
  <c r="C220" i="1"/>
  <c r="C219" i="1"/>
  <c r="C218" i="1"/>
  <c r="C217" i="1"/>
  <c r="C216" i="1"/>
  <c r="C215" i="1"/>
  <c r="C214" i="1"/>
  <c r="C213" i="1"/>
  <c r="C212" i="1"/>
  <c r="C211" i="1"/>
  <c r="C210" i="1"/>
  <c r="C209" i="1"/>
  <c r="C208" i="1"/>
  <c r="C207" i="1"/>
  <c r="C206" i="1"/>
  <c r="C205" i="1"/>
  <c r="C204" i="1"/>
  <c r="C203" i="1"/>
  <c r="C202" i="1"/>
  <c r="C201" i="1"/>
  <c r="C200" i="1"/>
  <c r="C199" i="1"/>
  <c r="C198" i="1"/>
  <c r="C197" i="1"/>
  <c r="C196" i="1"/>
  <c r="E195" i="1"/>
  <c r="D195" i="1"/>
  <c r="C195" i="1"/>
  <c r="C182" i="1"/>
  <c r="C181" i="1"/>
  <c r="C180" i="1"/>
  <c r="C179" i="1"/>
  <c r="C178" i="1"/>
  <c r="C177" i="1"/>
  <c r="C176" i="1"/>
  <c r="C175" i="1"/>
  <c r="C174" i="1"/>
  <c r="C173" i="1"/>
  <c r="C172" i="1"/>
  <c r="C171" i="1"/>
  <c r="C170" i="1"/>
  <c r="C169" i="1"/>
  <c r="E168" i="1"/>
  <c r="D168" i="1"/>
  <c r="C168" i="1"/>
  <c r="C156" i="1"/>
  <c r="C155" i="1"/>
  <c r="C154" i="1"/>
  <c r="C153" i="1"/>
  <c r="C152" i="1"/>
  <c r="C151" i="1"/>
  <c r="C150" i="1"/>
  <c r="C149" i="1"/>
  <c r="C148" i="1"/>
  <c r="C147" i="1"/>
  <c r="C146" i="1"/>
  <c r="C145" i="1"/>
  <c r="C144" i="1"/>
  <c r="C143" i="1"/>
  <c r="C142" i="1"/>
  <c r="C141" i="1"/>
  <c r="C140" i="1"/>
  <c r="C139" i="1"/>
  <c r="C138" i="1"/>
  <c r="C137" i="1"/>
  <c r="C136" i="1"/>
  <c r="C135" i="1"/>
  <c r="C134" i="1"/>
  <c r="C133" i="1"/>
  <c r="C132" i="1"/>
  <c r="C131" i="1"/>
  <c r="C130" i="1"/>
  <c r="C129" i="1"/>
  <c r="C128" i="1"/>
  <c r="C127" i="1"/>
  <c r="C126" i="1"/>
  <c r="C125" i="1"/>
  <c r="C124" i="1"/>
  <c r="C123" i="1"/>
  <c r="C122" i="1"/>
  <c r="C121" i="1"/>
  <c r="C120" i="1"/>
  <c r="C119" i="1"/>
  <c r="C118" i="1"/>
  <c r="C117" i="1"/>
  <c r="C116" i="1"/>
  <c r="C115" i="1"/>
  <c r="C114" i="1"/>
  <c r="C113" i="1"/>
  <c r="E112" i="1"/>
  <c r="D112" i="1"/>
  <c r="C112" i="1"/>
  <c r="C102" i="1"/>
  <c r="C101" i="1"/>
  <c r="E100" i="1"/>
  <c r="D100" i="1"/>
  <c r="C100" i="1"/>
  <c r="C48" i="1"/>
  <c r="C47" i="1"/>
  <c r="C46" i="1"/>
  <c r="C45" i="1"/>
  <c r="C44" i="1"/>
  <c r="E43" i="1"/>
  <c r="D43" i="1"/>
  <c r="C43" i="1"/>
  <c r="C7" i="1"/>
  <c r="C6" i="1"/>
  <c r="O5" i="1"/>
  <c r="N5" i="1"/>
  <c r="M5" i="1"/>
  <c r="L5" i="1"/>
  <c r="K5" i="1"/>
  <c r="J5" i="1"/>
  <c r="I5" i="1"/>
  <c r="H5" i="1"/>
  <c r="G5" i="1"/>
  <c r="F5" i="1"/>
  <c r="E5" i="1"/>
  <c r="C5" i="1" s="1"/>
  <c r="D5" i="1"/>
</calcChain>
</file>

<file path=xl/sharedStrings.xml><?xml version="1.0" encoding="utf-8"?>
<sst xmlns="http://schemas.openxmlformats.org/spreadsheetml/2006/main" count="224" uniqueCount="164">
  <si>
    <t>Cuadro No. 1   PERMISOS DE RESIDENCIA SEGÚN CONDICIÓN POR MES: AÑO 2019</t>
  </si>
  <si>
    <t>Condición</t>
  </si>
  <si>
    <t>Total</t>
  </si>
  <si>
    <t>Mes</t>
  </si>
  <si>
    <t>Ene.</t>
  </si>
  <si>
    <t>Feb.</t>
  </si>
  <si>
    <t>Mar.</t>
  </si>
  <si>
    <t>Abr.</t>
  </si>
  <si>
    <t>May.</t>
  </si>
  <si>
    <t>Jun.</t>
  </si>
  <si>
    <t>Jul.</t>
  </si>
  <si>
    <t>Ago.</t>
  </si>
  <si>
    <t>Sep.</t>
  </si>
  <si>
    <t>Oct.</t>
  </si>
  <si>
    <t>Nov.</t>
  </si>
  <si>
    <t>Dic.</t>
  </si>
  <si>
    <t>Aprobadas</t>
  </si>
  <si>
    <t>Negadas</t>
  </si>
  <si>
    <t>Actualizado al 31 de mayo del 2019.</t>
  </si>
  <si>
    <t>Cifras preliminares sujetas a revisión y actualización</t>
  </si>
  <si>
    <t>Cuadro No. 2   PERMISOS DE RESIDENCIA SEGÚN TIPO POR CONDICIÓN: AÑO 2019</t>
  </si>
  <si>
    <t>Tipo</t>
  </si>
  <si>
    <t>Permiso de Residente Permanente</t>
  </si>
  <si>
    <t>Permiso de Residente Temporal</t>
  </si>
  <si>
    <t>Permiso Provisional</t>
  </si>
  <si>
    <t>Prórrogas</t>
  </si>
  <si>
    <t>Otros</t>
  </si>
  <si>
    <t>Cuadro No. 3   PERMISOS DE RESIDENCIA SEGÚN SEXO POR CONDICIÓN: AÑO 2019</t>
  </si>
  <si>
    <t>Sexo</t>
  </si>
  <si>
    <t>Hombres</t>
  </si>
  <si>
    <t>Mujeres</t>
  </si>
  <si>
    <t>Cuadro No. 4   PERMISOS DE RESIDENCIA SEGÚN CATEGORÍA POR CONDICIÓN: AÑO 2019</t>
  </si>
  <si>
    <t>Categoría</t>
  </si>
  <si>
    <t>Empleado de Empresas Multinacionales</t>
  </si>
  <si>
    <t>Países Amigos</t>
  </si>
  <si>
    <t>Técnico 15%</t>
  </si>
  <si>
    <t>Contrato Bajo el 10%</t>
  </si>
  <si>
    <t>Dependiente</t>
  </si>
  <si>
    <t>Casada</t>
  </si>
  <si>
    <t>Razones de Educación</t>
  </si>
  <si>
    <t>Casado</t>
  </si>
  <si>
    <t>Profesional</t>
  </si>
  <si>
    <t>Acuerdo de Marrakesh</t>
  </si>
  <si>
    <t>Reagrupación Familiar</t>
  </si>
  <si>
    <t>Jubilado o Pensionado</t>
  </si>
  <si>
    <t>Empleado de Empresa de Aviación</t>
  </si>
  <si>
    <t>Reagrupación Familiar-Hijo Panameño</t>
  </si>
  <si>
    <t>Convenio Panamá-Italia</t>
  </si>
  <si>
    <t>Religioso-Autoridad</t>
  </si>
  <si>
    <t>Empleado o Ejecutivo de Cía. Internacional</t>
  </si>
  <si>
    <t>Participante Educativo</t>
  </si>
  <si>
    <t>Religioso</t>
  </si>
  <si>
    <t>No especifica</t>
  </si>
  <si>
    <t>Solvencia Propia-Depósito a Plazo Fijo</t>
  </si>
  <si>
    <t>Solvencia Propia-Inversionista de Bienes Inmuebles</t>
  </si>
  <si>
    <t>Dependientes</t>
  </si>
  <si>
    <t>Acuerdo Carsi-Mérida</t>
  </si>
  <si>
    <t>Empleado o Ejecutivo Área Económica Especial</t>
  </si>
  <si>
    <t>Técnico Ciudad del Saber</t>
  </si>
  <si>
    <t>Razones Humanitarias</t>
  </si>
  <si>
    <t>Estudiante Ciudad del Saber</t>
  </si>
  <si>
    <t>Solvencia Propia-Inversión Mixta</t>
  </si>
  <si>
    <t>Empleado ACP</t>
  </si>
  <si>
    <t>Empresario Ciudad del Saber</t>
  </si>
  <si>
    <t>Contratista o Subcontratista ACP</t>
  </si>
  <si>
    <t>Empleado Agencia Panamá-Pacífico</t>
  </si>
  <si>
    <t>Empleado o Ejecutivo de Zona Libre</t>
  </si>
  <si>
    <t>Inversionista de Macroempresa</t>
  </si>
  <si>
    <t>Religioso-Estudiante</t>
  </si>
  <si>
    <t>Rentista Retirado</t>
  </si>
  <si>
    <t>Solvencia Propia</t>
  </si>
  <si>
    <t>Permiso Especial</t>
  </si>
  <si>
    <t>Corresponsal de Prensa</t>
  </si>
  <si>
    <t>Desarrollador u Operador APP</t>
  </si>
  <si>
    <t>Diplomático</t>
  </si>
  <si>
    <t>Empleado sin Estatus Diplomático</t>
  </si>
  <si>
    <r>
      <rPr>
        <b/>
        <i/>
        <sz val="8"/>
        <rFont val="Calibri"/>
        <family val="2"/>
        <scheme val="minor"/>
      </rPr>
      <t xml:space="preserve">(ACP) </t>
    </r>
    <r>
      <rPr>
        <i/>
        <sz val="8"/>
        <rFont val="Calibri"/>
        <family val="2"/>
        <scheme val="minor"/>
      </rPr>
      <t>Autoridad del Canal de Panamá</t>
    </r>
  </si>
  <si>
    <r>
      <rPr>
        <b/>
        <i/>
        <sz val="8"/>
        <rFont val="Calibri"/>
        <family val="2"/>
        <scheme val="minor"/>
      </rPr>
      <t>(FCS)</t>
    </r>
    <r>
      <rPr>
        <i/>
        <sz val="8"/>
        <rFont val="Calibri"/>
        <family val="2"/>
        <scheme val="minor"/>
      </rPr>
      <t xml:space="preserve"> Fundación Ciudad del Saber</t>
    </r>
  </si>
  <si>
    <t>Cuadro No. 5   PERMISOS DE RESIDENCIA APROBADOS SEGÚN EDAD POR SEXO: AÑO 2019</t>
  </si>
  <si>
    <t>Grupo de Edad</t>
  </si>
  <si>
    <t>0-5</t>
  </si>
  <si>
    <t>6-11</t>
  </si>
  <si>
    <t>12-17</t>
  </si>
  <si>
    <t>18-23</t>
  </si>
  <si>
    <t>24-29</t>
  </si>
  <si>
    <t>30-35</t>
  </si>
  <si>
    <t>36-41</t>
  </si>
  <si>
    <t>42-47</t>
  </si>
  <si>
    <t>48-53</t>
  </si>
  <si>
    <t>54-59</t>
  </si>
  <si>
    <t>60-65</t>
  </si>
  <si>
    <t>66-71</t>
  </si>
  <si>
    <t>70 y más</t>
  </si>
  <si>
    <t>No especificado</t>
  </si>
  <si>
    <t>Cuadro No. 6   PERMISOS DE RESIDENCIA SEGÚN PAÍS POR CONDICIÓN: AÑO 2019</t>
  </si>
  <si>
    <t>País</t>
  </si>
  <si>
    <t>Venezuela</t>
  </si>
  <si>
    <t>Colombia</t>
  </si>
  <si>
    <t>China</t>
  </si>
  <si>
    <t>Estados Unidos</t>
  </si>
  <si>
    <t>Rep. Dominicana</t>
  </si>
  <si>
    <t>Brasil</t>
  </si>
  <si>
    <t>Nicaragua</t>
  </si>
  <si>
    <t>España</t>
  </si>
  <si>
    <t>México</t>
  </si>
  <si>
    <t>Perú</t>
  </si>
  <si>
    <t>Filipinas</t>
  </si>
  <si>
    <t>El Salvador</t>
  </si>
  <si>
    <t>Costa Rica</t>
  </si>
  <si>
    <t>Italia</t>
  </si>
  <si>
    <t>India</t>
  </si>
  <si>
    <t>Argentina</t>
  </si>
  <si>
    <t>Chile</t>
  </si>
  <si>
    <t>Canadá</t>
  </si>
  <si>
    <t>Cuba</t>
  </si>
  <si>
    <t>Sudáfrica</t>
  </si>
  <si>
    <t>Ecuador</t>
  </si>
  <si>
    <t>Guatemala</t>
  </si>
  <si>
    <t>Francia</t>
  </si>
  <si>
    <t>Alemania</t>
  </si>
  <si>
    <t>Honduras</t>
  </si>
  <si>
    <t>Corea del Sur</t>
  </si>
  <si>
    <t>Portugal</t>
  </si>
  <si>
    <t>Australia</t>
  </si>
  <si>
    <t>Gran Bretaña</t>
  </si>
  <si>
    <t>Suiza</t>
  </si>
  <si>
    <t>Uruguay</t>
  </si>
  <si>
    <t>Bolivia</t>
  </si>
  <si>
    <t>Japón</t>
  </si>
  <si>
    <t>Países Bajos (Holanda)</t>
  </si>
  <si>
    <t>Israel</t>
  </si>
  <si>
    <t>Rusia</t>
  </si>
  <si>
    <t>Bélgica</t>
  </si>
  <si>
    <t>Nueva Zelanda</t>
  </si>
  <si>
    <t>Rumania</t>
  </si>
  <si>
    <t>Suecia</t>
  </si>
  <si>
    <t>Trinidad y Tobago</t>
  </si>
  <si>
    <t>Polonia</t>
  </si>
  <si>
    <t>Taiwán</t>
  </si>
  <si>
    <t>Turquia</t>
  </si>
  <si>
    <t>Austria</t>
  </si>
  <si>
    <t>Finlandia</t>
  </si>
  <si>
    <t>Irlanda</t>
  </si>
  <si>
    <t>Dinamarca</t>
  </si>
  <si>
    <t>Eslovaquia</t>
  </si>
  <si>
    <t>Grecia</t>
  </si>
  <si>
    <t>Hungría</t>
  </si>
  <si>
    <t>Paraguay</t>
  </si>
  <si>
    <t>Vietnam</t>
  </si>
  <si>
    <t>Jamaica</t>
  </si>
  <si>
    <t>Palestina</t>
  </si>
  <si>
    <t>Haití</t>
  </si>
  <si>
    <t>Hong Kong</t>
  </si>
  <si>
    <t>Kazajistán</t>
  </si>
  <si>
    <t>Noruega</t>
  </si>
  <si>
    <t>Zambia</t>
  </si>
  <si>
    <t>Zimbawe</t>
  </si>
  <si>
    <t>Bulgaria</t>
  </si>
  <si>
    <t>República Checa</t>
  </si>
  <si>
    <t>Ucrania</t>
  </si>
  <si>
    <t>Croacia</t>
  </si>
  <si>
    <t>Guyana</t>
  </si>
  <si>
    <t>Líbano</t>
  </si>
  <si>
    <t>Singapur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</si>
</sst>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(* #,##0_);_(* \(#,##0\);_(* &quot;-&quot;_);_(@_)"/>
    <numFmt numFmtId="164" formatCode="_-* #,##0\ _€_-;\-* #,##0\ _€_-;_-* &quot;-&quot;\ _€_-;_-@_-"/>
  </numFmts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i/>
      <sz val="8"/>
      <name val="Calibri"/>
      <family val="2"/>
      <scheme val="minor"/>
    </font>
    <font>
      <i/>
      <sz val="8"/>
      <name val="Arial"/>
      <family val="2"/>
    </font>
    <font>
      <i/>
      <sz val="9"/>
      <name val="Calibri"/>
      <family val="2"/>
      <scheme val="minor"/>
    </font>
    <font>
      <sz val="9"/>
      <name val="Calibri"/>
      <family val="2"/>
      <scheme val="minor"/>
    </font>
    <font>
      <sz val="9"/>
      <name val="Arial"/>
      <family val="2"/>
    </font>
    <font>
      <i/>
      <sz val="9"/>
      <name val="Arial"/>
      <family val="2"/>
    </font>
    <font>
      <i/>
      <sz val="10"/>
      <name val="Calibri"/>
      <family val="2"/>
      <scheme val="minor"/>
    </font>
    <font>
      <sz val="10"/>
      <color theme="0" tint="-0.249977111117893"/>
      <name val="Arial"/>
      <family val="2"/>
    </font>
    <font>
      <sz val="8"/>
      <name val="Calibri"/>
      <family val="2"/>
      <scheme val="minor"/>
    </font>
    <font>
      <b/>
      <i/>
      <sz val="8"/>
      <name val="Calibri"/>
      <family val="2"/>
      <scheme val="minor"/>
    </font>
    <font>
      <sz val="8"/>
      <name val="Arial"/>
      <family val="2"/>
    </font>
    <font>
      <sz val="10"/>
      <color theme="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104">
    <xf numFmtId="0" fontId="0" fillId="0" borderId="0" xfId="0"/>
    <xf numFmtId="0" fontId="2" fillId="0" borderId="0" xfId="1" applyFont="1"/>
    <xf numFmtId="0" fontId="3" fillId="0" borderId="0" xfId="1" applyFont="1" applyAlignment="1">
      <alignment horizontal="center" vertical="center" wrapText="1"/>
    </xf>
    <xf numFmtId="0" fontId="1" fillId="0" borderId="0" xfId="1" applyAlignment="1">
      <alignment vertical="center"/>
    </xf>
    <xf numFmtId="0" fontId="1" fillId="0" borderId="0" xfId="1"/>
    <xf numFmtId="0" fontId="2" fillId="0" borderId="0" xfId="1" applyFont="1" applyAlignment="1">
      <alignment vertical="center"/>
    </xf>
    <xf numFmtId="0" fontId="1" fillId="0" borderId="0" xfId="1" applyBorder="1" applyAlignment="1">
      <alignment vertical="center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41" fontId="3" fillId="0" borderId="2" xfId="1" applyNumberFormat="1" applyFont="1" applyBorder="1" applyAlignment="1">
      <alignment vertical="center"/>
    </xf>
    <xf numFmtId="41" fontId="3" fillId="0" borderId="8" xfId="1" applyNumberFormat="1" applyFont="1" applyBorder="1" applyAlignment="1">
      <alignment vertical="center"/>
    </xf>
    <xf numFmtId="41" fontId="3" fillId="0" borderId="0" xfId="1" applyNumberFormat="1" applyFont="1" applyAlignment="1">
      <alignment vertical="center"/>
    </xf>
    <xf numFmtId="41" fontId="3" fillId="0" borderId="9" xfId="1" applyNumberFormat="1" applyFont="1" applyBorder="1" applyAlignment="1">
      <alignment vertical="center"/>
    </xf>
    <xf numFmtId="41" fontId="1" fillId="0" borderId="0" xfId="1" applyNumberFormat="1" applyAlignment="1">
      <alignment vertical="center"/>
    </xf>
    <xf numFmtId="0" fontId="3" fillId="0" borderId="0" xfId="1" applyFont="1" applyAlignment="1">
      <alignment horizontal="left" vertical="center"/>
    </xf>
    <xf numFmtId="41" fontId="2" fillId="0" borderId="8" xfId="1" applyNumberFormat="1" applyFont="1" applyBorder="1" applyAlignment="1">
      <alignment vertical="center"/>
    </xf>
    <xf numFmtId="41" fontId="2" fillId="0" borderId="9" xfId="1" applyNumberFormat="1" applyFont="1" applyBorder="1" applyAlignment="1">
      <alignment vertical="center"/>
    </xf>
    <xf numFmtId="41" fontId="0" fillId="0" borderId="0" xfId="2" applyNumberFormat="1" applyFont="1" applyAlignment="1">
      <alignment vertical="center"/>
    </xf>
    <xf numFmtId="0" fontId="3" fillId="0" borderId="5" xfId="1" applyFont="1" applyBorder="1" applyAlignment="1">
      <alignment horizontal="left" vertical="center"/>
    </xf>
    <xf numFmtId="41" fontId="3" fillId="0" borderId="6" xfId="1" applyNumberFormat="1" applyFont="1" applyBorder="1" applyAlignment="1">
      <alignment vertical="center"/>
    </xf>
    <xf numFmtId="41" fontId="2" fillId="0" borderId="6" xfId="1" applyNumberFormat="1" applyFont="1" applyBorder="1" applyAlignment="1">
      <alignment vertical="center"/>
    </xf>
    <xf numFmtId="41" fontId="2" fillId="0" borderId="10" xfId="1" applyNumberFormat="1" applyFont="1" applyBorder="1" applyAlignment="1">
      <alignment vertical="center"/>
    </xf>
    <xf numFmtId="0" fontId="5" fillId="0" borderId="0" xfId="1" applyFont="1"/>
    <xf numFmtId="0" fontId="5" fillId="0" borderId="0" xfId="1" applyFont="1" applyAlignment="1">
      <alignment vertical="center"/>
    </xf>
    <xf numFmtId="0" fontId="6" fillId="0" borderId="0" xfId="1" applyFont="1" applyBorder="1" applyAlignment="1">
      <alignment vertical="center"/>
    </xf>
    <xf numFmtId="0" fontId="6" fillId="0" borderId="0" xfId="1" applyFont="1" applyAlignment="1">
      <alignment vertical="center"/>
    </xf>
    <xf numFmtId="41" fontId="6" fillId="0" borderId="0" xfId="1" applyNumberFormat="1" applyFont="1" applyAlignment="1">
      <alignment vertical="center"/>
    </xf>
    <xf numFmtId="0" fontId="6" fillId="0" borderId="0" xfId="1" applyFont="1"/>
    <xf numFmtId="0" fontId="7" fillId="0" borderId="0" xfId="1" applyFont="1"/>
    <xf numFmtId="0" fontId="7" fillId="0" borderId="0" xfId="1" applyFont="1" applyAlignment="1">
      <alignment vertical="center"/>
    </xf>
    <xf numFmtId="0" fontId="8" fillId="0" borderId="0" xfId="1" applyFont="1" applyAlignment="1">
      <alignment vertical="center"/>
    </xf>
    <xf numFmtId="0" fontId="9" fillId="0" borderId="0" xfId="1" applyFont="1" applyBorder="1" applyAlignment="1">
      <alignment vertical="center"/>
    </xf>
    <xf numFmtId="0" fontId="9" fillId="0" borderId="0" xfId="1" applyFont="1" applyAlignment="1">
      <alignment vertical="center"/>
    </xf>
    <xf numFmtId="0" fontId="10" fillId="0" borderId="0" xfId="1" applyFont="1"/>
    <xf numFmtId="0" fontId="10" fillId="0" borderId="0" xfId="1" applyFont="1" applyAlignment="1">
      <alignment vertical="center"/>
    </xf>
    <xf numFmtId="41" fontId="10" fillId="0" borderId="0" xfId="1" applyNumberFormat="1" applyFont="1" applyAlignment="1">
      <alignment vertical="center"/>
    </xf>
    <xf numFmtId="0" fontId="10" fillId="0" borderId="0" xfId="1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1" fillId="0" borderId="5" xfId="1" applyBorder="1" applyAlignment="1">
      <alignment vertical="center"/>
    </xf>
    <xf numFmtId="0" fontId="3" fillId="0" borderId="11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/>
    </xf>
    <xf numFmtId="0" fontId="3" fillId="0" borderId="12" xfId="1" applyFont="1" applyBorder="1" applyAlignment="1">
      <alignment horizontal="center" vertical="center" wrapText="1"/>
    </xf>
    <xf numFmtId="0" fontId="3" fillId="0" borderId="13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41" fontId="3" fillId="0" borderId="14" xfId="1" applyNumberFormat="1" applyFont="1" applyBorder="1" applyAlignment="1">
      <alignment vertical="center"/>
    </xf>
    <xf numFmtId="0" fontId="3" fillId="0" borderId="11" xfId="1" applyFont="1" applyBorder="1" applyAlignment="1">
      <alignment horizontal="left" vertical="center"/>
    </xf>
    <xf numFmtId="0" fontId="3" fillId="0" borderId="12" xfId="1" applyFont="1" applyBorder="1" applyAlignment="1">
      <alignment horizontal="left" vertical="center"/>
    </xf>
    <xf numFmtId="0" fontId="11" fillId="0" borderId="0" xfId="1" applyFont="1" applyAlignment="1">
      <alignment vertical="center"/>
    </xf>
    <xf numFmtId="0" fontId="2" fillId="0" borderId="0" xfId="1" applyNumberFormat="1" applyFont="1" applyBorder="1" applyAlignment="1">
      <alignment vertical="center"/>
    </xf>
    <xf numFmtId="0" fontId="1" fillId="0" borderId="0" xfId="1" applyNumberFormat="1" applyBorder="1" applyAlignment="1">
      <alignment vertical="center"/>
    </xf>
    <xf numFmtId="0" fontId="2" fillId="0" borderId="5" xfId="1" applyFont="1" applyBorder="1" applyAlignment="1">
      <alignment vertical="center"/>
    </xf>
    <xf numFmtId="0" fontId="3" fillId="0" borderId="9" xfId="1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3" fillId="0" borderId="14" xfId="1" applyFont="1" applyBorder="1" applyAlignment="1">
      <alignment horizontal="center" vertical="center"/>
    </xf>
    <xf numFmtId="9" fontId="2" fillId="0" borderId="0" xfId="2" applyFont="1" applyAlignment="1">
      <alignment vertical="center"/>
    </xf>
    <xf numFmtId="0" fontId="3" fillId="0" borderId="15" xfId="1" applyFont="1" applyBorder="1" applyAlignment="1">
      <alignment horizontal="center" vertical="center"/>
    </xf>
    <xf numFmtId="41" fontId="3" fillId="0" borderId="15" xfId="1" applyNumberFormat="1" applyFont="1" applyBorder="1" applyAlignment="1">
      <alignment vertical="center"/>
    </xf>
    <xf numFmtId="0" fontId="3" fillId="0" borderId="11" xfId="1" applyFont="1" applyBorder="1" applyAlignment="1">
      <alignment vertical="center"/>
    </xf>
    <xf numFmtId="41" fontId="3" fillId="0" borderId="11" xfId="1" applyNumberFormat="1" applyFont="1" applyBorder="1" applyAlignment="1">
      <alignment vertical="center"/>
    </xf>
    <xf numFmtId="41" fontId="2" fillId="0" borderId="11" xfId="1" applyNumberFormat="1" applyFont="1" applyBorder="1" applyAlignment="1">
      <alignment vertical="center"/>
    </xf>
    <xf numFmtId="41" fontId="2" fillId="0" borderId="0" xfId="1" applyNumberFormat="1" applyFont="1" applyBorder="1" applyAlignment="1">
      <alignment vertical="center"/>
    </xf>
    <xf numFmtId="0" fontId="3" fillId="0" borderId="12" xfId="1" applyFont="1" applyBorder="1" applyAlignment="1">
      <alignment vertical="center"/>
    </xf>
    <xf numFmtId="41" fontId="2" fillId="0" borderId="12" xfId="1" applyNumberFormat="1" applyFont="1" applyBorder="1" applyAlignment="1">
      <alignment vertical="center"/>
    </xf>
    <xf numFmtId="41" fontId="2" fillId="0" borderId="5" xfId="1" applyNumberFormat="1" applyFont="1" applyBorder="1" applyAlignment="1">
      <alignment vertical="center"/>
    </xf>
    <xf numFmtId="0" fontId="3" fillId="0" borderId="3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0" xfId="1" applyFont="1" applyAlignment="1">
      <alignment vertical="center"/>
    </xf>
    <xf numFmtId="0" fontId="12" fillId="0" borderId="0" xfId="1" applyFont="1"/>
    <xf numFmtId="41" fontId="12" fillId="0" borderId="0" xfId="1" applyNumberFormat="1" applyFont="1"/>
    <xf numFmtId="0" fontId="3" fillId="0" borderId="0" xfId="1" applyFont="1" applyBorder="1" applyAlignment="1">
      <alignment vertical="center"/>
    </xf>
    <xf numFmtId="0" fontId="3" fillId="0" borderId="5" xfId="1" applyFont="1" applyBorder="1" applyAlignment="1">
      <alignment vertical="center"/>
    </xf>
    <xf numFmtId="0" fontId="13" fillId="0" borderId="0" xfId="1" applyFont="1" applyAlignment="1">
      <alignment vertical="center"/>
    </xf>
    <xf numFmtId="0" fontId="5" fillId="0" borderId="0" xfId="1" applyFont="1" applyBorder="1" applyAlignment="1">
      <alignment vertical="center"/>
    </xf>
    <xf numFmtId="0" fontId="13" fillId="0" borderId="0" xfId="1" applyFont="1" applyBorder="1" applyAlignment="1">
      <alignment vertical="center"/>
    </xf>
    <xf numFmtId="0" fontId="15" fillId="0" borderId="0" xfId="1" applyFont="1" applyAlignment="1">
      <alignment vertical="center"/>
    </xf>
    <xf numFmtId="0" fontId="15" fillId="0" borderId="0" xfId="1" applyFont="1"/>
    <xf numFmtId="0" fontId="13" fillId="0" borderId="0" xfId="1" applyFont="1"/>
    <xf numFmtId="0" fontId="8" fillId="0" borderId="0" xfId="1" applyFont="1"/>
    <xf numFmtId="41" fontId="8" fillId="0" borderId="0" xfId="1" applyNumberFormat="1" applyFont="1" applyAlignment="1">
      <alignment vertical="center"/>
    </xf>
    <xf numFmtId="0" fontId="8" fillId="0" borderId="0" xfId="1" applyFont="1" applyBorder="1" applyAlignment="1">
      <alignment vertical="center"/>
    </xf>
    <xf numFmtId="0" fontId="9" fillId="0" borderId="0" xfId="1" applyFont="1"/>
    <xf numFmtId="0" fontId="3" fillId="0" borderId="1" xfId="1" applyFont="1" applyBorder="1" applyAlignment="1">
      <alignment horizontal="center" vertical="center"/>
    </xf>
    <xf numFmtId="41" fontId="3" fillId="0" borderId="2" xfId="1" applyNumberFormat="1" applyFont="1" applyBorder="1" applyAlignment="1">
      <alignment horizontal="left" vertical="center"/>
    </xf>
    <xf numFmtId="41" fontId="3" fillId="0" borderId="8" xfId="1" applyNumberFormat="1" applyFont="1" applyBorder="1" applyAlignment="1">
      <alignment horizontal="left" vertical="center"/>
    </xf>
    <xf numFmtId="41" fontId="3" fillId="0" borderId="6" xfId="1" applyNumberFormat="1" applyFont="1" applyBorder="1" applyAlignment="1">
      <alignment horizontal="left" vertical="center"/>
    </xf>
    <xf numFmtId="0" fontId="5" fillId="0" borderId="1" xfId="1" applyFont="1" applyBorder="1" applyAlignment="1">
      <alignment vertical="center"/>
    </xf>
    <xf numFmtId="0" fontId="3" fillId="0" borderId="15" xfId="1" applyFont="1" applyBorder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41" fontId="3" fillId="0" borderId="1" xfId="1" applyNumberFormat="1" applyFont="1" applyBorder="1" applyAlignment="1">
      <alignment horizontal="right" vertical="center"/>
    </xf>
    <xf numFmtId="0" fontId="12" fillId="0" borderId="0" xfId="1" applyFont="1" applyAlignment="1">
      <alignment vertical="center"/>
    </xf>
    <xf numFmtId="41" fontId="2" fillId="0" borderId="0" xfId="1" applyNumberFormat="1" applyFont="1" applyBorder="1" applyAlignment="1">
      <alignment horizontal="right" vertical="center"/>
    </xf>
    <xf numFmtId="41" fontId="2" fillId="0" borderId="0" xfId="1" applyNumberFormat="1" applyFont="1" applyAlignment="1">
      <alignment horizontal="right" vertical="center"/>
    </xf>
    <xf numFmtId="0" fontId="16" fillId="0" borderId="0" xfId="1" applyFont="1" applyBorder="1" applyAlignment="1">
      <alignment vertical="center"/>
    </xf>
    <xf numFmtId="41" fontId="1" fillId="0" borderId="0" xfId="1" applyNumberFormat="1"/>
    <xf numFmtId="164" fontId="2" fillId="0" borderId="10" xfId="1" applyNumberFormat="1" applyFont="1" applyBorder="1" applyAlignment="1">
      <alignment horizontal="right" vertical="center"/>
    </xf>
  </cellXfs>
  <cellStyles count="3">
    <cellStyle name="Normal" xfId="0" builtinId="0"/>
    <cellStyle name="Normal 4 2 2" xfId="1"/>
    <cellStyle name="Porcentaj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ES"/>
              <a:t>Gráfico  No.2   PERMISOS DE RESIDENCIA SEGÚN TIPO POR CONDICIÓN: AÑO 2019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1.9873529241472936E-2"/>
          <c:y val="0.22475287420058318"/>
          <c:w val="0.96025294151705176"/>
          <c:h val="0.6526801227311376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'WEB 2019'!$D$42</c:f>
              <c:strCache>
                <c:ptCount val="1"/>
                <c:pt idx="0">
                  <c:v>Aprobadas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>
              <a:outerShdw blurRad="101600" dist="38100" dir="2700000" sx="102000" sy="102000" algn="tl" rotWithShape="0">
                <a:prstClr val="black">
                  <a:alpha val="40000"/>
                </a:prstClr>
              </a:outerShdw>
            </a:effectLst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900" b="1" i="1" u="none" strike="noStrike" baseline="0">
                    <a:solidFill>
                      <a:srgbClr val="333333"/>
                    </a:solidFill>
                    <a:latin typeface="Calibri"/>
                    <a:ea typeface="Calibri"/>
                    <a:cs typeface="Calibri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'WEB 2019'!$B$44:$B$48</c:f>
              <c:strCache>
                <c:ptCount val="5"/>
                <c:pt idx="0">
                  <c:v>Permiso de Residente Permanente</c:v>
                </c:pt>
                <c:pt idx="1">
                  <c:v>Permiso de Residente Temporal</c:v>
                </c:pt>
                <c:pt idx="2">
                  <c:v>Permiso Provisional</c:v>
                </c:pt>
                <c:pt idx="3">
                  <c:v>Prórrogas</c:v>
                </c:pt>
                <c:pt idx="4">
                  <c:v>Otros</c:v>
                </c:pt>
              </c:strCache>
            </c:strRef>
          </c:cat>
          <c:val>
            <c:numRef>
              <c:f>'WEB 2019'!$D$44:$D$48</c:f>
              <c:numCache>
                <c:formatCode>_(* #,##0_);_(* \(#,##0\);_(* "-"_);_(@_)</c:formatCode>
                <c:ptCount val="5"/>
                <c:pt idx="0">
                  <c:v>2926</c:v>
                </c:pt>
                <c:pt idx="1">
                  <c:v>1947</c:v>
                </c:pt>
                <c:pt idx="2">
                  <c:v>2508</c:v>
                </c:pt>
                <c:pt idx="3">
                  <c:v>865</c:v>
                </c:pt>
                <c:pt idx="4">
                  <c:v>2</c:v>
                </c:pt>
              </c:numCache>
            </c:numRef>
          </c:val>
        </c:ser>
        <c:ser>
          <c:idx val="1"/>
          <c:order val="1"/>
          <c:tx>
            <c:strRef>
              <c:f>'WEB 2019'!$E$42</c:f>
              <c:strCache>
                <c:ptCount val="1"/>
                <c:pt idx="0">
                  <c:v>Negadas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>
              <a:outerShdw blurRad="101600" dist="38100" dir="2700000" sx="102000" sy="102000" algn="tl" rotWithShape="0">
                <a:prstClr val="black">
                  <a:alpha val="40000"/>
                </a:prstClr>
              </a:outerShdw>
            </a:effectLst>
          </c:spPr>
          <c:invertIfNegative val="0"/>
          <c:dLbls>
            <c:dLbl>
              <c:idx val="1"/>
              <c:layout>
                <c:manualLayout>
                  <c:x val="2.6917906109071684E-2"/>
                  <c:y val="9.230766994362935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900" b="1" i="1" u="none" strike="noStrike" baseline="0">
                    <a:solidFill>
                      <a:srgbClr val="333333"/>
                    </a:solidFill>
                    <a:latin typeface="Calibri"/>
                    <a:ea typeface="Calibri"/>
                    <a:cs typeface="Calibri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'WEB 2019'!$B$44:$B$48</c:f>
              <c:strCache>
                <c:ptCount val="5"/>
                <c:pt idx="0">
                  <c:v>Permiso de Residente Permanente</c:v>
                </c:pt>
                <c:pt idx="1">
                  <c:v>Permiso de Residente Temporal</c:v>
                </c:pt>
                <c:pt idx="2">
                  <c:v>Permiso Provisional</c:v>
                </c:pt>
                <c:pt idx="3">
                  <c:v>Prórrogas</c:v>
                </c:pt>
                <c:pt idx="4">
                  <c:v>Otros</c:v>
                </c:pt>
              </c:strCache>
            </c:strRef>
          </c:cat>
          <c:val>
            <c:numRef>
              <c:f>'WEB 2019'!$E$44:$E$48</c:f>
              <c:numCache>
                <c:formatCode>_(* #,##0_);_(* \(#,##0\);_(* "-"_);_(@_)</c:formatCode>
                <c:ptCount val="5"/>
                <c:pt idx="0">
                  <c:v>382</c:v>
                </c:pt>
                <c:pt idx="1">
                  <c:v>340</c:v>
                </c:pt>
                <c:pt idx="2">
                  <c:v>980</c:v>
                </c:pt>
                <c:pt idx="3">
                  <c:v>58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939016336"/>
        <c:axId val="939016896"/>
      </c:barChart>
      <c:catAx>
        <c:axId val="9390163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800" b="1" i="1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A"/>
          </a:p>
        </c:txPr>
        <c:crossAx val="939016896"/>
        <c:crosses val="autoZero"/>
        <c:auto val="1"/>
        <c:lblAlgn val="ctr"/>
        <c:lblOffset val="100"/>
        <c:noMultiLvlLbl val="0"/>
      </c:catAx>
      <c:valAx>
        <c:axId val="939016896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1"/>
        <c:majorTickMark val="out"/>
        <c:minorTickMark val="none"/>
        <c:tickLblPos val="none"/>
        <c:crossAx val="939016336"/>
        <c:crosses val="autoZero"/>
        <c:crossBetween val="between"/>
      </c:valAx>
      <c:spPr>
        <a:noFill/>
        <a:ln w="25400">
          <a:noFill/>
        </a:ln>
      </c:spPr>
    </c:plotArea>
    <c:legend>
      <c:legendPos val="t"/>
      <c:layout/>
      <c:overlay val="0"/>
      <c:spPr>
        <a:noFill/>
        <a:ln w="25400">
          <a:noFill/>
        </a:ln>
      </c:spPr>
      <c:txPr>
        <a:bodyPr/>
        <a:lstStyle/>
        <a:p>
          <a:pPr>
            <a:defRPr sz="800" b="1" i="1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PA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A"/>
    </a:p>
  </c:txPr>
  <c:printSettings>
    <c:headerFooter/>
    <c:pageMargins b="0.75000000000000255" l="0.70000000000000062" r="0.70000000000000062" t="0.75000000000000255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ES"/>
              <a:t>Gráfico  No.3    PERMISOS DE RESIDENCIA SEGÚN SEDE POR CONDICIÓN: AÑO 2019 </a:t>
            </a:r>
          </a:p>
        </c:rich>
      </c:tx>
      <c:layout>
        <c:manualLayout>
          <c:xMode val="edge"/>
          <c:yMode val="edge"/>
          <c:x val="0.1617450593444269"/>
          <c:y val="5.614034398362646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6260964084602728"/>
          <c:y val="0.2853046878415143"/>
          <c:w val="0.48244077305208688"/>
          <c:h val="0.55720494761953643"/>
        </c:manualLayout>
      </c:layout>
      <c:pieChart>
        <c:varyColors val="1"/>
        <c:ser>
          <c:idx val="0"/>
          <c:order val="0"/>
          <c:spPr>
            <a:effectLst>
              <a:outerShdw blurRad="88900" dist="38100" dir="2700000" sx="102000" sy="102000" algn="tl" rotWithShape="0">
                <a:prstClr val="black">
                  <a:alpha val="38000"/>
                </a:prstClr>
              </a:outerShdw>
            </a:effectLst>
          </c:spPr>
          <c:dPt>
            <c:idx val="0"/>
            <c:bubble3D val="0"/>
            <c:spPr>
              <a:solidFill>
                <a:srgbClr val="FFC000"/>
              </a:solidFill>
              <a:effectLst>
                <a:outerShdw blurRad="88900" dist="38100" dir="2700000" sx="102000" sy="102000" algn="tl" rotWithShape="0">
                  <a:prstClr val="black">
                    <a:alpha val="38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rgbClr val="C00000"/>
              </a:solidFill>
              <a:effectLst>
                <a:outerShdw blurRad="88900" dist="38100" dir="2700000" sx="102000" sy="102000" algn="tl" rotWithShape="0">
                  <a:prstClr val="black">
                    <a:alpha val="38000"/>
                  </a:prstClr>
                </a:outerShdw>
              </a:effectLst>
            </c:spPr>
          </c:dPt>
          <c:dLbls>
            <c:dLbl>
              <c:idx val="0"/>
              <c:layout>
                <c:manualLayout>
                  <c:x val="0.16679368506793799"/>
                  <c:y val="-2.2644824254322318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1.3365503909914964E-2"/>
                  <c:y val="-3.4358291200216051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 i="1"/>
                </a:pPr>
                <a:endParaRPr lang="es-PA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'WEB 2019'!$D$42:$E$42</c:f>
              <c:strCache>
                <c:ptCount val="2"/>
                <c:pt idx="0">
                  <c:v>Aprobadas</c:v>
                </c:pt>
                <c:pt idx="1">
                  <c:v>Negadas</c:v>
                </c:pt>
              </c:strCache>
            </c:strRef>
          </c:cat>
          <c:val>
            <c:numRef>
              <c:f>'WEB 2019'!$D$43:$E$43</c:f>
              <c:numCache>
                <c:formatCode>_(* #,##0_);_(* \(#,##0\);_(* "-"_);_(@_)</c:formatCode>
                <c:ptCount val="2"/>
                <c:pt idx="0">
                  <c:v>8248</c:v>
                </c:pt>
                <c:pt idx="1">
                  <c:v>1760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04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A"/>
    </a:p>
  </c:txPr>
  <c:printSettings>
    <c:headerFooter/>
    <c:pageMargins b="0.75000000000000255" l="0.70000000000000062" r="0.70000000000000062" t="0.75000000000000255" header="0.30000000000000032" footer="0.30000000000000032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A"/>
              <a:t>Gráfico  No. 4   PERMISOS DE RESIDENCIA TRAMITADOS SEGÚN SEXO: AÑO 2019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'WEB 2019'!$D$99</c:f>
              <c:strCache>
                <c:ptCount val="1"/>
                <c:pt idx="0">
                  <c:v>Aprobadas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>
              <a:outerShdw blurRad="101600" dist="38100" dir="2700000" sx="102000" sy="102000" algn="tl" rotWithShape="0">
                <a:prstClr val="black">
                  <a:alpha val="40000"/>
                </a:prstClr>
              </a:outerShdw>
            </a:effectLst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1" u="none" strike="noStrike" baseline="0">
                    <a:solidFill>
                      <a:srgbClr val="333333"/>
                    </a:solidFill>
                    <a:latin typeface="Calibri"/>
                    <a:ea typeface="Calibri"/>
                    <a:cs typeface="Calibri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'WEB 2019'!$B$101:$B$102</c:f>
              <c:strCache>
                <c:ptCount val="2"/>
                <c:pt idx="0">
                  <c:v>Hombres</c:v>
                </c:pt>
                <c:pt idx="1">
                  <c:v>Mujeres</c:v>
                </c:pt>
              </c:strCache>
            </c:strRef>
          </c:cat>
          <c:val>
            <c:numRef>
              <c:f>'WEB 2019'!$D$101:$D$102</c:f>
              <c:numCache>
                <c:formatCode>_(* #,##0_);_(* \(#,##0\);_(* "-"_);_(@_)</c:formatCode>
                <c:ptCount val="2"/>
                <c:pt idx="0">
                  <c:v>4671</c:v>
                </c:pt>
                <c:pt idx="1">
                  <c:v>3577</c:v>
                </c:pt>
              </c:numCache>
            </c:numRef>
          </c:val>
        </c:ser>
        <c:ser>
          <c:idx val="1"/>
          <c:order val="1"/>
          <c:tx>
            <c:strRef>
              <c:f>'WEB 2019'!$E$99</c:f>
              <c:strCache>
                <c:ptCount val="1"/>
                <c:pt idx="0">
                  <c:v>Negadas</c:v>
                </c:pt>
              </c:strCache>
            </c:strRef>
          </c:tx>
          <c:spPr>
            <a:solidFill>
              <a:srgbClr val="7030A0"/>
            </a:solidFill>
            <a:effectLst>
              <a:outerShdw blurRad="88900" dist="38100" dir="2700000" sx="102000" sy="102000" algn="tl" rotWithShape="0">
                <a:prstClr val="black">
                  <a:alpha val="39000"/>
                </a:prstClr>
              </a:outerShdw>
            </a:effectLst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1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'WEB 2019'!$B$101:$B$102</c:f>
              <c:strCache>
                <c:ptCount val="2"/>
                <c:pt idx="0">
                  <c:v>Hombres</c:v>
                </c:pt>
                <c:pt idx="1">
                  <c:v>Mujeres</c:v>
                </c:pt>
              </c:strCache>
            </c:strRef>
          </c:cat>
          <c:val>
            <c:numRef>
              <c:f>'WEB 2019'!$E$101:$E$102</c:f>
              <c:numCache>
                <c:formatCode>_(* #,##0_);_(* \(#,##0\);_(* "-"_);_(@_)</c:formatCode>
                <c:ptCount val="2"/>
                <c:pt idx="0">
                  <c:v>1070</c:v>
                </c:pt>
                <c:pt idx="1">
                  <c:v>690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936802352"/>
        <c:axId val="936802912"/>
      </c:barChart>
      <c:catAx>
        <c:axId val="9368023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1" i="1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s-PA"/>
          </a:p>
        </c:txPr>
        <c:crossAx val="936802912"/>
        <c:crosses val="autoZero"/>
        <c:auto val="1"/>
        <c:lblAlgn val="ctr"/>
        <c:lblOffset val="100"/>
        <c:noMultiLvlLbl val="0"/>
      </c:catAx>
      <c:valAx>
        <c:axId val="936802912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1"/>
        <c:majorTickMark val="out"/>
        <c:minorTickMark val="none"/>
        <c:tickLblPos val="none"/>
        <c:crossAx val="936802352"/>
        <c:crosses val="autoZero"/>
        <c:crossBetween val="between"/>
      </c:valAx>
      <c:spPr>
        <a:noFill/>
        <a:ln w="25400">
          <a:noFill/>
        </a:ln>
      </c:spPr>
    </c:plotArea>
    <c:legend>
      <c:legendPos val="t"/>
      <c:overlay val="0"/>
      <c:txPr>
        <a:bodyPr/>
        <a:lstStyle/>
        <a:p>
          <a:pPr>
            <a:defRPr sz="800" b="1" i="1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PA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A"/>
    </a:p>
  </c:txPr>
  <c:printSettings>
    <c:headerFooter/>
    <c:pageMargins b="0.75000000000000255" l="0.70000000000000062" r="0.70000000000000062" t="0.75000000000000255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ES"/>
              <a:t>Cuadro No. 1     PERMISOS DE RESIDENCIA TRAMITADOS SEGÚN MES: AÑO 2019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1.6273941434569721E-2"/>
          <c:y val="0.17965826880736915"/>
          <c:w val="0.96419732884394649"/>
          <c:h val="0.6815061163261110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F0000"/>
            </a:solidFill>
            <a:effectLst>
              <a:outerShdw blurRad="101600" dist="38100" dir="2700000" sx="102000" sy="102000" algn="tl" rotWithShape="0">
                <a:prstClr val="black">
                  <a:alpha val="40000"/>
                </a:prstClr>
              </a:outerShdw>
            </a:effectLst>
          </c:spPr>
          <c:invertIfNegative val="0"/>
          <c:cat>
            <c:strRef>
              <c:f>'WEB 2019'!$D$4:$O$4</c:f>
              <c:strCache>
                <c:ptCount val="12"/>
                <c:pt idx="0">
                  <c:v>Ene.</c:v>
                </c:pt>
                <c:pt idx="1">
                  <c:v>Feb.</c:v>
                </c:pt>
                <c:pt idx="2">
                  <c:v>Mar.</c:v>
                </c:pt>
                <c:pt idx="3">
                  <c:v>Abr.</c:v>
                </c:pt>
                <c:pt idx="4">
                  <c:v>May.</c:v>
                </c:pt>
                <c:pt idx="5">
                  <c:v>Jun.</c:v>
                </c:pt>
                <c:pt idx="6">
                  <c:v>Jul.</c:v>
                </c:pt>
                <c:pt idx="7">
                  <c:v>Ago.</c:v>
                </c:pt>
                <c:pt idx="8">
                  <c:v>Sep.</c:v>
                </c:pt>
                <c:pt idx="9">
                  <c:v>Oct.</c:v>
                </c:pt>
                <c:pt idx="10">
                  <c:v>Nov.</c:v>
                </c:pt>
                <c:pt idx="11">
                  <c:v>Dic.</c:v>
                </c:pt>
              </c:strCache>
            </c:strRef>
          </c:cat>
          <c:val>
            <c:numRef>
              <c:f>'WEB 2019'!$D$6:$O$6</c:f>
              <c:numCache>
                <c:formatCode>_(* #,##0_);_(* \(#,##0\);_(* "-"_);_(@_)</c:formatCode>
                <c:ptCount val="12"/>
                <c:pt idx="0">
                  <c:v>1692</c:v>
                </c:pt>
                <c:pt idx="1">
                  <c:v>1847</c:v>
                </c:pt>
                <c:pt idx="2">
                  <c:v>1200</c:v>
                </c:pt>
                <c:pt idx="3">
                  <c:v>1782</c:v>
                </c:pt>
                <c:pt idx="4">
                  <c:v>1727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ser>
          <c:idx val="1"/>
          <c:order val="1"/>
          <c:spPr>
            <a:solidFill>
              <a:srgbClr val="FFFF00"/>
            </a:solidFill>
            <a:effectLst>
              <a:outerShdw blurRad="101600" dist="38100" dir="2700000" sx="102000" sy="102000" algn="tl" rotWithShape="0">
                <a:prstClr val="black">
                  <a:alpha val="39000"/>
                </a:prstClr>
              </a:outerShdw>
            </a:effectLst>
          </c:spPr>
          <c:invertIfNegative val="0"/>
          <c:cat>
            <c:strRef>
              <c:f>'WEB 2019'!$D$4:$O$4</c:f>
              <c:strCache>
                <c:ptCount val="12"/>
                <c:pt idx="0">
                  <c:v>Ene.</c:v>
                </c:pt>
                <c:pt idx="1">
                  <c:v>Feb.</c:v>
                </c:pt>
                <c:pt idx="2">
                  <c:v>Mar.</c:v>
                </c:pt>
                <c:pt idx="3">
                  <c:v>Abr.</c:v>
                </c:pt>
                <c:pt idx="4">
                  <c:v>May.</c:v>
                </c:pt>
                <c:pt idx="5">
                  <c:v>Jun.</c:v>
                </c:pt>
                <c:pt idx="6">
                  <c:v>Jul.</c:v>
                </c:pt>
                <c:pt idx="7">
                  <c:v>Ago.</c:v>
                </c:pt>
                <c:pt idx="8">
                  <c:v>Sep.</c:v>
                </c:pt>
                <c:pt idx="9">
                  <c:v>Oct.</c:v>
                </c:pt>
                <c:pt idx="10">
                  <c:v>Nov.</c:v>
                </c:pt>
                <c:pt idx="11">
                  <c:v>Dic.</c:v>
                </c:pt>
              </c:strCache>
            </c:strRef>
          </c:cat>
          <c:val>
            <c:numRef>
              <c:f>'WEB 2019'!$D$7:$O$7</c:f>
              <c:numCache>
                <c:formatCode>_(* #,##0_);_(* \(#,##0\);_(* "-"_);_(@_)</c:formatCode>
                <c:ptCount val="12"/>
                <c:pt idx="0">
                  <c:v>428</c:v>
                </c:pt>
                <c:pt idx="1">
                  <c:v>412</c:v>
                </c:pt>
                <c:pt idx="2">
                  <c:v>244</c:v>
                </c:pt>
                <c:pt idx="3">
                  <c:v>349</c:v>
                </c:pt>
                <c:pt idx="4">
                  <c:v>327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35568096"/>
        <c:axId val="942439664"/>
      </c:barChart>
      <c:catAx>
        <c:axId val="935568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1" i="1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A"/>
          </a:p>
        </c:txPr>
        <c:crossAx val="942439664"/>
        <c:crosses val="autoZero"/>
        <c:auto val="1"/>
        <c:lblAlgn val="ctr"/>
        <c:lblOffset val="100"/>
        <c:noMultiLvlLbl val="0"/>
      </c:catAx>
      <c:valAx>
        <c:axId val="942439664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1"/>
        <c:majorTickMark val="out"/>
        <c:minorTickMark val="none"/>
        <c:tickLblPos val="none"/>
        <c:crossAx val="9355680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A"/>
    </a:p>
  </c:txPr>
  <c:printSettings>
    <c:headerFooter/>
    <c:pageMargins b="0.75000000000000255" l="0.70000000000000062" r="0.70000000000000062" t="0.75000000000000255" header="0.30000000000000032" footer="0.30000000000000032"/>
    <c:pageSetup orientation="portrait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A"/>
              <a:t>Gráfico No. 6   PERMISOS DE RESIDENCIA APROBADOS POR SEXO SEGÚN</a:t>
            </a:r>
            <a:r>
              <a:rPr lang="es-PA" baseline="0"/>
              <a:t> GRUPO DE EDAD</a:t>
            </a:r>
            <a:r>
              <a:rPr lang="es-PA"/>
              <a:t>: AÑO 2019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'WEB 2019'!$D$167</c:f>
              <c:strCache>
                <c:ptCount val="1"/>
                <c:pt idx="0">
                  <c:v>Hombres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rgbClr val="C00000"/>
              </a:solidFill>
              <a:ln w="9525">
                <a:noFill/>
              </a:ln>
            </c:spPr>
          </c:marker>
          <c:cat>
            <c:strRef>
              <c:f>'WEB 2019'!$B$169:$B$181</c:f>
              <c:strCache>
                <c:ptCount val="13"/>
                <c:pt idx="0">
                  <c:v>0-5</c:v>
                </c:pt>
                <c:pt idx="1">
                  <c:v>6-11</c:v>
                </c:pt>
                <c:pt idx="2">
                  <c:v>12-17</c:v>
                </c:pt>
                <c:pt idx="3">
                  <c:v>18-23</c:v>
                </c:pt>
                <c:pt idx="4">
                  <c:v>24-29</c:v>
                </c:pt>
                <c:pt idx="5">
                  <c:v>30-35</c:v>
                </c:pt>
                <c:pt idx="6">
                  <c:v>36-41</c:v>
                </c:pt>
                <c:pt idx="7">
                  <c:v>42-47</c:v>
                </c:pt>
                <c:pt idx="8">
                  <c:v>48-53</c:v>
                </c:pt>
                <c:pt idx="9">
                  <c:v>54-59</c:v>
                </c:pt>
                <c:pt idx="10">
                  <c:v>60-65</c:v>
                </c:pt>
                <c:pt idx="11">
                  <c:v>66-71</c:v>
                </c:pt>
                <c:pt idx="12">
                  <c:v>70 y más</c:v>
                </c:pt>
              </c:strCache>
            </c:strRef>
          </c:cat>
          <c:val>
            <c:numRef>
              <c:f>'WEB 2019'!$D$169:$D$181</c:f>
              <c:numCache>
                <c:formatCode>_(* #,##0_);_(* \(#,##0\);_(* "-"_);_(@_)</c:formatCode>
                <c:ptCount val="13"/>
                <c:pt idx="0">
                  <c:v>69</c:v>
                </c:pt>
                <c:pt idx="1">
                  <c:v>110</c:v>
                </c:pt>
                <c:pt idx="2">
                  <c:v>165</c:v>
                </c:pt>
                <c:pt idx="3">
                  <c:v>361</c:v>
                </c:pt>
                <c:pt idx="4">
                  <c:v>678</c:v>
                </c:pt>
                <c:pt idx="5">
                  <c:v>867</c:v>
                </c:pt>
                <c:pt idx="6">
                  <c:v>753</c:v>
                </c:pt>
                <c:pt idx="7">
                  <c:v>607</c:v>
                </c:pt>
                <c:pt idx="8">
                  <c:v>423</c:v>
                </c:pt>
                <c:pt idx="9">
                  <c:v>296</c:v>
                </c:pt>
                <c:pt idx="10">
                  <c:v>171</c:v>
                </c:pt>
                <c:pt idx="11">
                  <c:v>90</c:v>
                </c:pt>
                <c:pt idx="12">
                  <c:v>79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'WEB 2019'!$E$167</c:f>
              <c:strCache>
                <c:ptCount val="1"/>
                <c:pt idx="0">
                  <c:v>Mujeres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diamond"/>
            <c:size val="5"/>
            <c:spPr>
              <a:solidFill>
                <a:srgbClr val="002060"/>
              </a:solidFill>
              <a:ln w="9525">
                <a:noFill/>
              </a:ln>
            </c:spPr>
          </c:marker>
          <c:cat>
            <c:strRef>
              <c:f>'WEB 2019'!$B$169:$B$181</c:f>
              <c:strCache>
                <c:ptCount val="13"/>
                <c:pt idx="0">
                  <c:v>0-5</c:v>
                </c:pt>
                <c:pt idx="1">
                  <c:v>6-11</c:v>
                </c:pt>
                <c:pt idx="2">
                  <c:v>12-17</c:v>
                </c:pt>
                <c:pt idx="3">
                  <c:v>18-23</c:v>
                </c:pt>
                <c:pt idx="4">
                  <c:v>24-29</c:v>
                </c:pt>
                <c:pt idx="5">
                  <c:v>30-35</c:v>
                </c:pt>
                <c:pt idx="6">
                  <c:v>36-41</c:v>
                </c:pt>
                <c:pt idx="7">
                  <c:v>42-47</c:v>
                </c:pt>
                <c:pt idx="8">
                  <c:v>48-53</c:v>
                </c:pt>
                <c:pt idx="9">
                  <c:v>54-59</c:v>
                </c:pt>
                <c:pt idx="10">
                  <c:v>60-65</c:v>
                </c:pt>
                <c:pt idx="11">
                  <c:v>66-71</c:v>
                </c:pt>
                <c:pt idx="12">
                  <c:v>70 y más</c:v>
                </c:pt>
              </c:strCache>
            </c:strRef>
          </c:cat>
          <c:val>
            <c:numRef>
              <c:f>'WEB 2019'!$E$169:$E$181</c:f>
              <c:numCache>
                <c:formatCode>_(* #,##0_);_(* \(#,##0\);_(* "-"_);_(@_)</c:formatCode>
                <c:ptCount val="13"/>
                <c:pt idx="0">
                  <c:v>55</c:v>
                </c:pt>
                <c:pt idx="1">
                  <c:v>102</c:v>
                </c:pt>
                <c:pt idx="2">
                  <c:v>193</c:v>
                </c:pt>
                <c:pt idx="3">
                  <c:v>375</c:v>
                </c:pt>
                <c:pt idx="4">
                  <c:v>677</c:v>
                </c:pt>
                <c:pt idx="5">
                  <c:v>646</c:v>
                </c:pt>
                <c:pt idx="6">
                  <c:v>552</c:v>
                </c:pt>
                <c:pt idx="7">
                  <c:v>355</c:v>
                </c:pt>
                <c:pt idx="8">
                  <c:v>229</c:v>
                </c:pt>
                <c:pt idx="9">
                  <c:v>166</c:v>
                </c:pt>
                <c:pt idx="10">
                  <c:v>113</c:v>
                </c:pt>
                <c:pt idx="11">
                  <c:v>53</c:v>
                </c:pt>
                <c:pt idx="12">
                  <c:v>59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34995472"/>
        <c:axId val="934996032"/>
      </c:lineChart>
      <c:catAx>
        <c:axId val="934995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960000" vert="horz"/>
          <a:lstStyle/>
          <a:p>
            <a:pPr>
              <a:defRPr sz="800" b="1" i="0" u="none" strike="noStrike" baseline="0">
                <a:solidFill>
                  <a:sysClr val="windowText" lastClr="000000"/>
                </a:solidFill>
                <a:latin typeface="Calibri"/>
                <a:ea typeface="Calibri"/>
                <a:cs typeface="Calibri"/>
              </a:defRPr>
            </a:pPr>
            <a:endParaRPr lang="es-PA"/>
          </a:p>
        </c:txPr>
        <c:crossAx val="934996032"/>
        <c:crosses val="autoZero"/>
        <c:auto val="1"/>
        <c:lblAlgn val="ctr"/>
        <c:lblOffset val="100"/>
        <c:noMultiLvlLbl val="0"/>
      </c:catAx>
      <c:valAx>
        <c:axId val="934996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6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s-PA"/>
          </a:p>
        </c:txPr>
        <c:crossAx val="934995472"/>
        <c:crosses val="autoZero"/>
        <c:crossBetween val="between"/>
      </c:valAx>
      <c:spPr>
        <a:noFill/>
        <a:ln w="25400">
          <a:noFill/>
        </a:ln>
      </c:spPr>
    </c:plotArea>
    <c:legend>
      <c:legendPos val="t"/>
      <c:overlay val="0"/>
      <c:txPr>
        <a:bodyPr/>
        <a:lstStyle/>
        <a:p>
          <a:pPr>
            <a:defRPr sz="900" b="1"/>
          </a:pPr>
          <a:endParaRPr lang="es-PA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A"/>
    </a:p>
  </c:txPr>
  <c:printSettings>
    <c:headerFooter/>
    <c:pageMargins b="0.75000000000000255" l="0.70000000000000062" r="0.70000000000000062" t="0.75000000000000255" header="0.30000000000000032" footer="0.30000000000000032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A" sz="1000" b="1" i="0" baseline="0">
                <a:solidFill>
                  <a:sysClr val="windowText" lastClr="000000"/>
                </a:solidFill>
                <a:effectLst/>
              </a:rPr>
              <a:t>Gráfico  No. 5   PERMISOS DE RESIDENCIA APROBADOS SEGÚN CATEGORÍA: AÑO 2019</a:t>
            </a:r>
            <a:endParaRPr lang="es-PA" sz="1000">
              <a:solidFill>
                <a:sysClr val="windowText" lastClr="000000"/>
              </a:solidFill>
              <a:effectLst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40418783565740563"/>
          <c:y val="6.6954764793285187E-2"/>
          <c:w val="0.53632560892864867"/>
          <c:h val="0.9148194887893395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FFC000"/>
            </a:solidFill>
            <a:ln>
              <a:noFill/>
            </a:ln>
            <a:effectLst>
              <a:outerShdw blurRad="127000" dist="38100" dir="2700000" sx="101000" sy="101000" algn="tl" rotWithShape="0">
                <a:prstClr val="black">
                  <a:alpha val="40000"/>
                </a:prstClr>
              </a:outerShdw>
            </a:effectLst>
          </c:spPr>
          <c:invertIfNegative val="0"/>
          <c:dLbls>
            <c:dLbl>
              <c:idx val="0"/>
              <c:layout>
                <c:manualLayout>
                  <c:x val="0"/>
                  <c:y val="-3.3016750030743186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 i="1"/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'WEB 2019'!$S$118:$S$131</c:f>
              <c:strCache>
                <c:ptCount val="14"/>
                <c:pt idx="0">
                  <c:v>Empleado de Empresas Multinacionales</c:v>
                </c:pt>
                <c:pt idx="1">
                  <c:v>Países Amigos</c:v>
                </c:pt>
                <c:pt idx="2">
                  <c:v>Técnico 15%</c:v>
                </c:pt>
                <c:pt idx="3">
                  <c:v>Dependiente</c:v>
                </c:pt>
                <c:pt idx="4">
                  <c:v>Casada</c:v>
                </c:pt>
                <c:pt idx="5">
                  <c:v>Contrato Bajo el 10%</c:v>
                </c:pt>
                <c:pt idx="6">
                  <c:v>Razones de Educación</c:v>
                </c:pt>
                <c:pt idx="7">
                  <c:v>Profesional</c:v>
                </c:pt>
                <c:pt idx="8">
                  <c:v>Casado</c:v>
                </c:pt>
                <c:pt idx="9">
                  <c:v>Reagrupación Familiar</c:v>
                </c:pt>
                <c:pt idx="10">
                  <c:v>Jubilado o Pensionado</c:v>
                </c:pt>
                <c:pt idx="11">
                  <c:v>Reagrupación Familiar-Hijo Panameño</c:v>
                </c:pt>
                <c:pt idx="12">
                  <c:v>Acuerdo de Marrakesh</c:v>
                </c:pt>
                <c:pt idx="13">
                  <c:v>Convenio Panamá-Italia</c:v>
                </c:pt>
              </c:strCache>
            </c:strRef>
          </c:cat>
          <c:val>
            <c:numRef>
              <c:f>'WEB 2019'!$T$118:$T$131</c:f>
              <c:numCache>
                <c:formatCode>_(* #,##0_);_(* \(#,##0\);_(* "-"_);_(@_)</c:formatCode>
                <c:ptCount val="14"/>
                <c:pt idx="0">
                  <c:v>1333</c:v>
                </c:pt>
                <c:pt idx="1">
                  <c:v>1168</c:v>
                </c:pt>
                <c:pt idx="2">
                  <c:v>920</c:v>
                </c:pt>
                <c:pt idx="3">
                  <c:v>918</c:v>
                </c:pt>
                <c:pt idx="4">
                  <c:v>580</c:v>
                </c:pt>
                <c:pt idx="5">
                  <c:v>565</c:v>
                </c:pt>
                <c:pt idx="6">
                  <c:v>484</c:v>
                </c:pt>
                <c:pt idx="7">
                  <c:v>360</c:v>
                </c:pt>
                <c:pt idx="8">
                  <c:v>314</c:v>
                </c:pt>
                <c:pt idx="9">
                  <c:v>254</c:v>
                </c:pt>
                <c:pt idx="10">
                  <c:v>180</c:v>
                </c:pt>
                <c:pt idx="11">
                  <c:v>176</c:v>
                </c:pt>
                <c:pt idx="12">
                  <c:v>131</c:v>
                </c:pt>
                <c:pt idx="13">
                  <c:v>126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8"/>
        <c:axId val="938781680"/>
        <c:axId val="938782240"/>
      </c:barChart>
      <c:catAx>
        <c:axId val="938781680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1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938782240"/>
        <c:crosses val="autoZero"/>
        <c:auto val="1"/>
        <c:lblAlgn val="ctr"/>
        <c:lblOffset val="100"/>
        <c:noMultiLvlLbl val="0"/>
      </c:catAx>
      <c:valAx>
        <c:axId val="938782240"/>
        <c:scaling>
          <c:orientation val="minMax"/>
        </c:scaling>
        <c:delete val="1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1"/>
        <c:majorTickMark val="none"/>
        <c:minorTickMark val="none"/>
        <c:tickLblPos val="nextTo"/>
        <c:crossAx val="9387816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A" sz="1000" b="1" i="0" baseline="0">
                <a:solidFill>
                  <a:sysClr val="windowText" lastClr="000000"/>
                </a:solidFill>
                <a:effectLst/>
              </a:rPr>
              <a:t>Gráfico No. 7   PERMISOS DE RESIDENCIA APROBADOS SEGÚN PAÍS: AÑO 2019</a:t>
            </a:r>
            <a:endParaRPr lang="es-PA" sz="1000">
              <a:solidFill>
                <a:sysClr val="windowText" lastClr="000000"/>
              </a:solidFill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>
              <a:outerShdw blurRad="88900" dist="38100" dir="2700000" sx="102000" sy="102000" algn="tl" rotWithShape="0">
                <a:prstClr val="black">
                  <a:alpha val="38000"/>
                </a:prstClr>
              </a:outerShdw>
            </a:effectLst>
          </c:spPr>
          <c:invertIfNegative val="0"/>
          <c:cat>
            <c:strRef>
              <c:f>'WEB 2019'!$R$205:$R$217</c:f>
              <c:strCache>
                <c:ptCount val="13"/>
                <c:pt idx="0">
                  <c:v>Venezuela</c:v>
                </c:pt>
                <c:pt idx="1">
                  <c:v>Colombia</c:v>
                </c:pt>
                <c:pt idx="2">
                  <c:v>China</c:v>
                </c:pt>
                <c:pt idx="3">
                  <c:v>Estados Unidos</c:v>
                </c:pt>
                <c:pt idx="4">
                  <c:v>Brasil</c:v>
                </c:pt>
                <c:pt idx="5">
                  <c:v>España</c:v>
                </c:pt>
                <c:pt idx="6">
                  <c:v>México</c:v>
                </c:pt>
                <c:pt idx="7">
                  <c:v>Rep. Dominicana</c:v>
                </c:pt>
                <c:pt idx="8">
                  <c:v>Perú</c:v>
                </c:pt>
                <c:pt idx="9">
                  <c:v>Filipinas</c:v>
                </c:pt>
                <c:pt idx="10">
                  <c:v>Nicaragua</c:v>
                </c:pt>
                <c:pt idx="11">
                  <c:v>Italia</c:v>
                </c:pt>
                <c:pt idx="12">
                  <c:v>Costa Rica</c:v>
                </c:pt>
              </c:strCache>
            </c:strRef>
          </c:cat>
          <c:val>
            <c:numRef>
              <c:f>'WEB 2019'!$S$205:$S$217</c:f>
              <c:numCache>
                <c:formatCode>_(* #,##0_);_(* \(#,##0\);_(* "-"_);_(@_)</c:formatCode>
                <c:ptCount val="13"/>
                <c:pt idx="0">
                  <c:v>1779</c:v>
                </c:pt>
                <c:pt idx="1">
                  <c:v>1289</c:v>
                </c:pt>
                <c:pt idx="2">
                  <c:v>445</c:v>
                </c:pt>
                <c:pt idx="3">
                  <c:v>442</c:v>
                </c:pt>
                <c:pt idx="4">
                  <c:v>324</c:v>
                </c:pt>
                <c:pt idx="5">
                  <c:v>302</c:v>
                </c:pt>
                <c:pt idx="6">
                  <c:v>291</c:v>
                </c:pt>
                <c:pt idx="7">
                  <c:v>256</c:v>
                </c:pt>
                <c:pt idx="8">
                  <c:v>249</c:v>
                </c:pt>
                <c:pt idx="9">
                  <c:v>227</c:v>
                </c:pt>
                <c:pt idx="10">
                  <c:v>225</c:v>
                </c:pt>
                <c:pt idx="11">
                  <c:v>175</c:v>
                </c:pt>
                <c:pt idx="12">
                  <c:v>155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938785040"/>
        <c:axId val="938811408"/>
      </c:barChart>
      <c:catAx>
        <c:axId val="938785040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938811408"/>
        <c:crosses val="autoZero"/>
        <c:auto val="1"/>
        <c:lblAlgn val="ctr"/>
        <c:lblOffset val="100"/>
        <c:noMultiLvlLbl val="0"/>
      </c:catAx>
      <c:valAx>
        <c:axId val="938811408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1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9387850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7.xml"/><Relationship Id="rId3" Type="http://schemas.openxmlformats.org/officeDocument/2006/relationships/chart" Target="../charts/chart3.xml"/><Relationship Id="rId7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433917</xdr:colOff>
      <xdr:row>39</xdr:row>
      <xdr:rowOff>10584</xdr:rowOff>
    </xdr:from>
    <xdr:to>
      <xdr:col>15</xdr:col>
      <xdr:colOff>2646</xdr:colOff>
      <xdr:row>58</xdr:row>
      <xdr:rowOff>116417</xdr:rowOff>
    </xdr:to>
    <xdr:graphicFrame macro="">
      <xdr:nvGraphicFramePr>
        <xdr:cNvPr id="2" name="Gráfico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1926165</xdr:colOff>
      <xdr:row>62</xdr:row>
      <xdr:rowOff>116417</xdr:rowOff>
    </xdr:from>
    <xdr:to>
      <xdr:col>10</xdr:col>
      <xdr:colOff>169332</xdr:colOff>
      <xdr:row>89</xdr:row>
      <xdr:rowOff>84666</xdr:rowOff>
    </xdr:to>
    <xdr:graphicFrame macro="">
      <xdr:nvGraphicFramePr>
        <xdr:cNvPr id="3" name="Gráfico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523875</xdr:colOff>
      <xdr:row>95</xdr:row>
      <xdr:rowOff>119062</xdr:rowOff>
    </xdr:from>
    <xdr:to>
      <xdr:col>14</xdr:col>
      <xdr:colOff>166688</xdr:colOff>
      <xdr:row>111</xdr:row>
      <xdr:rowOff>83344</xdr:rowOff>
    </xdr:to>
    <xdr:graphicFrame macro="">
      <xdr:nvGraphicFramePr>
        <xdr:cNvPr id="4" name="Gráfico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202406</xdr:colOff>
      <xdr:row>12</xdr:row>
      <xdr:rowOff>95250</xdr:rowOff>
    </xdr:from>
    <xdr:to>
      <xdr:col>14</xdr:col>
      <xdr:colOff>321467</xdr:colOff>
      <xdr:row>28</xdr:row>
      <xdr:rowOff>0</xdr:rowOff>
    </xdr:to>
    <xdr:graphicFrame macro="">
      <xdr:nvGraphicFramePr>
        <xdr:cNvPr id="5" name="Gráfico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142875</xdr:colOff>
      <xdr:row>164</xdr:row>
      <xdr:rowOff>95250</xdr:rowOff>
    </xdr:from>
    <xdr:to>
      <xdr:col>14</xdr:col>
      <xdr:colOff>509324</xdr:colOff>
      <xdr:row>181</xdr:row>
      <xdr:rowOff>0</xdr:rowOff>
    </xdr:to>
    <xdr:graphicFrame macro="">
      <xdr:nvGraphicFramePr>
        <xdr:cNvPr id="6" name="Gráfico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511968</xdr:colOff>
      <xdr:row>114</xdr:row>
      <xdr:rowOff>63499</xdr:rowOff>
    </xdr:from>
    <xdr:to>
      <xdr:col>14</xdr:col>
      <xdr:colOff>232834</xdr:colOff>
      <xdr:row>160</xdr:row>
      <xdr:rowOff>23813</xdr:rowOff>
    </xdr:to>
    <xdr:graphicFrame macro="">
      <xdr:nvGraphicFramePr>
        <xdr:cNvPr id="7" name="Gráfico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184</xdr:row>
      <xdr:rowOff>95250</xdr:rowOff>
    </xdr:from>
    <xdr:to>
      <xdr:col>16</xdr:col>
      <xdr:colOff>47625</xdr:colOff>
      <xdr:row>189</xdr:row>
      <xdr:rowOff>109062</xdr:rowOff>
    </xdr:to>
    <xdr:sp macro="" textlink="">
      <xdr:nvSpPr>
        <xdr:cNvPr id="8" name="Rectángulo 7"/>
        <xdr:cNvSpPr/>
      </xdr:nvSpPr>
      <xdr:spPr>
        <a:xfrm>
          <a:off x="0" y="32232600"/>
          <a:ext cx="9763125" cy="804387"/>
        </a:xfrm>
        <a:prstGeom prst="rect">
          <a:avLst/>
        </a:prstGeom>
        <a:blipFill dpi="0" rotWithShape="1">
          <a:blip xmlns:r="http://schemas.openxmlformats.org/officeDocument/2006/relationships" r:embed="rId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A" sz="1100"/>
        </a:p>
      </xdr:txBody>
    </xdr:sp>
    <xdr:clientData/>
  </xdr:twoCellAnchor>
  <xdr:twoCellAnchor>
    <xdr:from>
      <xdr:col>0</xdr:col>
      <xdr:colOff>0</xdr:colOff>
      <xdr:row>286</xdr:row>
      <xdr:rowOff>127000</xdr:rowOff>
    </xdr:from>
    <xdr:to>
      <xdr:col>16</xdr:col>
      <xdr:colOff>31750</xdr:colOff>
      <xdr:row>291</xdr:row>
      <xdr:rowOff>93185</xdr:rowOff>
    </xdr:to>
    <xdr:sp macro="" textlink="">
      <xdr:nvSpPr>
        <xdr:cNvPr id="9" name="Rectángulo 8"/>
        <xdr:cNvSpPr/>
      </xdr:nvSpPr>
      <xdr:spPr>
        <a:xfrm>
          <a:off x="0" y="48971200"/>
          <a:ext cx="9747250" cy="775810"/>
        </a:xfrm>
        <a:prstGeom prst="rect">
          <a:avLst/>
        </a:prstGeom>
        <a:blipFill dpi="0" rotWithShape="1">
          <a:blip xmlns:r="http://schemas.openxmlformats.org/officeDocument/2006/relationships" r:embed="rId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A" sz="1100"/>
        </a:p>
      </xdr:txBody>
    </xdr:sp>
    <xdr:clientData/>
  </xdr:twoCellAnchor>
  <xdr:twoCellAnchor>
    <xdr:from>
      <xdr:col>0</xdr:col>
      <xdr:colOff>0</xdr:colOff>
      <xdr:row>89</xdr:row>
      <xdr:rowOff>127000</xdr:rowOff>
    </xdr:from>
    <xdr:to>
      <xdr:col>16</xdr:col>
      <xdr:colOff>31750</xdr:colOff>
      <xdr:row>94</xdr:row>
      <xdr:rowOff>113026</xdr:rowOff>
    </xdr:to>
    <xdr:sp macro="" textlink="">
      <xdr:nvSpPr>
        <xdr:cNvPr id="10" name="Rectángulo 9"/>
        <xdr:cNvSpPr/>
      </xdr:nvSpPr>
      <xdr:spPr>
        <a:xfrm>
          <a:off x="0" y="15538450"/>
          <a:ext cx="9747250" cy="795651"/>
        </a:xfrm>
        <a:prstGeom prst="rect">
          <a:avLst/>
        </a:prstGeom>
        <a:blipFill dpi="0" rotWithShape="1">
          <a:blip xmlns:r="http://schemas.openxmlformats.org/officeDocument/2006/relationships" r:embed="rId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A" sz="1100"/>
        </a:p>
      </xdr:txBody>
    </xdr:sp>
    <xdr:clientData/>
  </xdr:twoCellAnchor>
  <xdr:twoCellAnchor>
    <xdr:from>
      <xdr:col>5</xdr:col>
      <xdr:colOff>444500</xdr:colOff>
      <xdr:row>199</xdr:row>
      <xdr:rowOff>125941</xdr:rowOff>
    </xdr:from>
    <xdr:to>
      <xdr:col>14</xdr:col>
      <xdr:colOff>359833</xdr:colOff>
      <xdr:row>230</xdr:row>
      <xdr:rowOff>52917</xdr:rowOff>
    </xdr:to>
    <xdr:graphicFrame macro="">
      <xdr:nvGraphicFramePr>
        <xdr:cNvPr id="11" name="Gráfico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maure/Desktop/EXTERNAL/RESIDENCIA%202010-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 2010-2019"/>
      <sheetName val="WEB 2010-2017"/>
      <sheetName val="WEB 2018"/>
      <sheetName val="WEB 2019"/>
      <sheetName val="PERMISOS APROBADOS 2010-2017"/>
      <sheetName val="2014"/>
      <sheetName val="2015"/>
      <sheetName val="2016-2017"/>
    </sheetNames>
    <sheetDataSet>
      <sheetData sheetId="0"/>
      <sheetData sheetId="1"/>
      <sheetData sheetId="2"/>
      <sheetData sheetId="3">
        <row r="4">
          <cell r="D4" t="str">
            <v>Ene.</v>
          </cell>
          <cell r="E4" t="str">
            <v>Feb.</v>
          </cell>
          <cell r="F4" t="str">
            <v>Mar.</v>
          </cell>
          <cell r="G4" t="str">
            <v>Abr.</v>
          </cell>
          <cell r="H4" t="str">
            <v>May.</v>
          </cell>
          <cell r="I4" t="str">
            <v>Jun.</v>
          </cell>
          <cell r="J4" t="str">
            <v>Jul.</v>
          </cell>
          <cell r="K4" t="str">
            <v>Ago.</v>
          </cell>
          <cell r="L4" t="str">
            <v>Sep.</v>
          </cell>
          <cell r="M4" t="str">
            <v>Oct.</v>
          </cell>
          <cell r="N4" t="str">
            <v>Nov.</v>
          </cell>
          <cell r="O4" t="str">
            <v>Dic.</v>
          </cell>
        </row>
        <row r="6">
          <cell r="D6">
            <v>1692</v>
          </cell>
          <cell r="E6">
            <v>1847</v>
          </cell>
          <cell r="F6">
            <v>1200</v>
          </cell>
          <cell r="G6">
            <v>1782</v>
          </cell>
          <cell r="H6">
            <v>1727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</row>
        <row r="7">
          <cell r="D7">
            <v>428</v>
          </cell>
          <cell r="E7">
            <v>412</v>
          </cell>
          <cell r="F7">
            <v>244</v>
          </cell>
          <cell r="G7">
            <v>349</v>
          </cell>
          <cell r="H7">
            <v>327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</row>
        <row r="42">
          <cell r="D42" t="str">
            <v>Aprobadas</v>
          </cell>
          <cell r="E42" t="str">
            <v>Negadas</v>
          </cell>
        </row>
        <row r="43">
          <cell r="D43">
            <v>8248</v>
          </cell>
          <cell r="E43">
            <v>1760</v>
          </cell>
        </row>
        <row r="44">
          <cell r="B44" t="str">
            <v>Permiso de Residente Permanente</v>
          </cell>
          <cell r="D44">
            <v>2926</v>
          </cell>
          <cell r="E44">
            <v>382</v>
          </cell>
        </row>
        <row r="45">
          <cell r="B45" t="str">
            <v>Permiso de Residente Temporal</v>
          </cell>
          <cell r="D45">
            <v>1947</v>
          </cell>
          <cell r="E45">
            <v>340</v>
          </cell>
        </row>
        <row r="46">
          <cell r="B46" t="str">
            <v>Permiso Provisional</v>
          </cell>
          <cell r="D46">
            <v>2508</v>
          </cell>
          <cell r="E46">
            <v>980</v>
          </cell>
        </row>
        <row r="47">
          <cell r="B47" t="str">
            <v>Prórrogas</v>
          </cell>
          <cell r="D47">
            <v>865</v>
          </cell>
          <cell r="E47">
            <v>58</v>
          </cell>
        </row>
        <row r="48">
          <cell r="B48" t="str">
            <v>Otros</v>
          </cell>
          <cell r="D48">
            <v>2</v>
          </cell>
        </row>
        <row r="99">
          <cell r="D99" t="str">
            <v>Aprobadas</v>
          </cell>
          <cell r="E99" t="str">
            <v>Negadas</v>
          </cell>
        </row>
        <row r="101">
          <cell r="B101" t="str">
            <v>Hombres</v>
          </cell>
          <cell r="D101">
            <v>4671</v>
          </cell>
          <cell r="E101">
            <v>1070</v>
          </cell>
        </row>
        <row r="102">
          <cell r="B102" t="str">
            <v>Mujeres</v>
          </cell>
          <cell r="D102">
            <v>3577</v>
          </cell>
          <cell r="E102">
            <v>690</v>
          </cell>
        </row>
        <row r="118">
          <cell r="S118" t="str">
            <v>Empleado de Empresas Multinacionales</v>
          </cell>
          <cell r="T118">
            <v>1333</v>
          </cell>
        </row>
        <row r="119">
          <cell r="S119" t="str">
            <v>Países Amigos</v>
          </cell>
          <cell r="T119">
            <v>1168</v>
          </cell>
        </row>
        <row r="120">
          <cell r="S120" t="str">
            <v>Técnico 15%</v>
          </cell>
          <cell r="T120">
            <v>920</v>
          </cell>
        </row>
        <row r="121">
          <cell r="S121" t="str">
            <v>Dependiente</v>
          </cell>
          <cell r="T121">
            <v>918</v>
          </cell>
        </row>
        <row r="122">
          <cell r="S122" t="str">
            <v>Casada</v>
          </cell>
          <cell r="T122">
            <v>580</v>
          </cell>
        </row>
        <row r="123">
          <cell r="S123" t="str">
            <v>Contrato Bajo el 10%</v>
          </cell>
          <cell r="T123">
            <v>565</v>
          </cell>
        </row>
        <row r="124">
          <cell r="S124" t="str">
            <v>Razones de Educación</v>
          </cell>
          <cell r="T124">
            <v>484</v>
          </cell>
        </row>
        <row r="125">
          <cell r="S125" t="str">
            <v>Profesional</v>
          </cell>
          <cell r="T125">
            <v>360</v>
          </cell>
        </row>
        <row r="126">
          <cell r="S126" t="str">
            <v>Casado</v>
          </cell>
          <cell r="T126">
            <v>314</v>
          </cell>
        </row>
        <row r="127">
          <cell r="S127" t="str">
            <v>Reagrupación Familiar</v>
          </cell>
          <cell r="T127">
            <v>254</v>
          </cell>
        </row>
        <row r="128">
          <cell r="S128" t="str">
            <v>Jubilado o Pensionado</v>
          </cell>
          <cell r="T128">
            <v>180</v>
          </cell>
        </row>
        <row r="129">
          <cell r="S129" t="str">
            <v>Reagrupación Familiar-Hijo Panameño</v>
          </cell>
          <cell r="T129">
            <v>176</v>
          </cell>
        </row>
        <row r="130">
          <cell r="S130" t="str">
            <v>Acuerdo de Marrakesh</v>
          </cell>
          <cell r="T130">
            <v>131</v>
          </cell>
        </row>
        <row r="131">
          <cell r="S131" t="str">
            <v>Convenio Panamá-Italia</v>
          </cell>
          <cell r="T131">
            <v>126</v>
          </cell>
        </row>
        <row r="167">
          <cell r="D167" t="str">
            <v>Hombres</v>
          </cell>
          <cell r="E167" t="str">
            <v>Mujeres</v>
          </cell>
        </row>
        <row r="169">
          <cell r="B169" t="str">
            <v>0-5</v>
          </cell>
          <cell r="D169">
            <v>69</v>
          </cell>
          <cell r="E169">
            <v>55</v>
          </cell>
        </row>
        <row r="170">
          <cell r="B170" t="str">
            <v>6-11</v>
          </cell>
          <cell r="D170">
            <v>110</v>
          </cell>
          <cell r="E170">
            <v>102</v>
          </cell>
        </row>
        <row r="171">
          <cell r="B171" t="str">
            <v>12-17</v>
          </cell>
          <cell r="D171">
            <v>165</v>
          </cell>
          <cell r="E171">
            <v>193</v>
          </cell>
        </row>
        <row r="172">
          <cell r="B172" t="str">
            <v>18-23</v>
          </cell>
          <cell r="D172">
            <v>361</v>
          </cell>
          <cell r="E172">
            <v>375</v>
          </cell>
        </row>
        <row r="173">
          <cell r="B173" t="str">
            <v>24-29</v>
          </cell>
          <cell r="D173">
            <v>678</v>
          </cell>
          <cell r="E173">
            <v>677</v>
          </cell>
        </row>
        <row r="174">
          <cell r="B174" t="str">
            <v>30-35</v>
          </cell>
          <cell r="D174">
            <v>867</v>
          </cell>
          <cell r="E174">
            <v>646</v>
          </cell>
        </row>
        <row r="175">
          <cell r="B175" t="str">
            <v>36-41</v>
          </cell>
          <cell r="D175">
            <v>753</v>
          </cell>
          <cell r="E175">
            <v>552</v>
          </cell>
        </row>
        <row r="176">
          <cell r="B176" t="str">
            <v>42-47</v>
          </cell>
          <cell r="D176">
            <v>607</v>
          </cell>
          <cell r="E176">
            <v>355</v>
          </cell>
        </row>
        <row r="177">
          <cell r="B177" t="str">
            <v>48-53</v>
          </cell>
          <cell r="D177">
            <v>423</v>
          </cell>
          <cell r="E177">
            <v>229</v>
          </cell>
        </row>
        <row r="178">
          <cell r="B178" t="str">
            <v>54-59</v>
          </cell>
          <cell r="D178">
            <v>296</v>
          </cell>
          <cell r="E178">
            <v>166</v>
          </cell>
        </row>
        <row r="179">
          <cell r="B179" t="str">
            <v>60-65</v>
          </cell>
          <cell r="D179">
            <v>171</v>
          </cell>
          <cell r="E179">
            <v>113</v>
          </cell>
        </row>
        <row r="180">
          <cell r="B180" t="str">
            <v>66-71</v>
          </cell>
          <cell r="D180">
            <v>90</v>
          </cell>
          <cell r="E180">
            <v>53</v>
          </cell>
        </row>
        <row r="181">
          <cell r="B181" t="str">
            <v>70 y más</v>
          </cell>
          <cell r="D181">
            <v>79</v>
          </cell>
          <cell r="E181">
            <v>59</v>
          </cell>
        </row>
        <row r="205">
          <cell r="R205" t="str">
            <v>Venezuela</v>
          </cell>
          <cell r="S205">
            <v>1779</v>
          </cell>
        </row>
        <row r="206">
          <cell r="R206" t="str">
            <v>Colombia</v>
          </cell>
          <cell r="S206">
            <v>1289</v>
          </cell>
        </row>
        <row r="207">
          <cell r="R207" t="str">
            <v>China</v>
          </cell>
          <cell r="S207">
            <v>445</v>
          </cell>
        </row>
        <row r="208">
          <cell r="R208" t="str">
            <v>Estados Unidos</v>
          </cell>
          <cell r="S208">
            <v>442</v>
          </cell>
        </row>
        <row r="209">
          <cell r="R209" t="str">
            <v>Brasil</v>
          </cell>
          <cell r="S209">
            <v>324</v>
          </cell>
        </row>
        <row r="210">
          <cell r="R210" t="str">
            <v>España</v>
          </cell>
          <cell r="S210">
            <v>302</v>
          </cell>
        </row>
        <row r="211">
          <cell r="R211" t="str">
            <v>México</v>
          </cell>
          <cell r="S211">
            <v>291</v>
          </cell>
        </row>
        <row r="212">
          <cell r="R212" t="str">
            <v>Rep. Dominicana</v>
          </cell>
          <cell r="S212">
            <v>256</v>
          </cell>
        </row>
        <row r="213">
          <cell r="R213" t="str">
            <v>Perú</v>
          </cell>
          <cell r="S213">
            <v>249</v>
          </cell>
        </row>
        <row r="214">
          <cell r="R214" t="str">
            <v>Filipinas</v>
          </cell>
          <cell r="S214">
            <v>227</v>
          </cell>
        </row>
        <row r="215">
          <cell r="R215" t="str">
            <v>Nicaragua</v>
          </cell>
          <cell r="S215">
            <v>225</v>
          </cell>
        </row>
        <row r="216">
          <cell r="R216" t="str">
            <v>Italia</v>
          </cell>
          <cell r="S216">
            <v>175</v>
          </cell>
        </row>
        <row r="217">
          <cell r="R217" t="str">
            <v>Costa Rica</v>
          </cell>
          <cell r="S217">
            <v>155</v>
          </cell>
        </row>
      </sheetData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6"/>
  <sheetViews>
    <sheetView showGridLines="0" tabSelected="1" zoomScale="90" zoomScaleNormal="90" workbookViewId="0">
      <selection activeCell="B3" sqref="B3:B4"/>
    </sheetView>
  </sheetViews>
  <sheetFormatPr baseColWidth="10" defaultColWidth="11.42578125" defaultRowHeight="12.75" x14ac:dyDescent="0.2"/>
  <cols>
    <col min="1" max="1" width="1.28515625" style="1" customWidth="1"/>
    <col min="2" max="2" width="33.5703125" style="5" customWidth="1"/>
    <col min="3" max="3" width="10.140625" style="5" customWidth="1"/>
    <col min="4" max="5" width="9.7109375" style="5" customWidth="1"/>
    <col min="6" max="9" width="8" style="5" customWidth="1"/>
    <col min="10" max="15" width="8" style="3" customWidth="1"/>
    <col min="16" max="16" width="1.28515625" style="3" customWidth="1"/>
    <col min="17" max="17" width="11.42578125" style="3"/>
    <col min="18" max="18" width="27.5703125" style="3" customWidth="1"/>
    <col min="19" max="19" width="25.28515625" style="4" customWidth="1"/>
    <col min="20" max="16384" width="11.42578125" style="4"/>
  </cols>
  <sheetData>
    <row r="1" spans="1:18" ht="1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8" x14ac:dyDescent="0.2">
      <c r="J2" s="6"/>
      <c r="K2" s="6"/>
    </row>
    <row r="3" spans="1:18" ht="15" customHeight="1" x14ac:dyDescent="0.2">
      <c r="B3" s="7" t="s">
        <v>1</v>
      </c>
      <c r="C3" s="8" t="s">
        <v>2</v>
      </c>
      <c r="D3" s="9" t="s">
        <v>3</v>
      </c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</row>
    <row r="4" spans="1:18" ht="15" customHeight="1" x14ac:dyDescent="0.2">
      <c r="B4" s="11"/>
      <c r="C4" s="12"/>
      <c r="D4" s="13" t="s">
        <v>4</v>
      </c>
      <c r="E4" s="13" t="s">
        <v>5</v>
      </c>
      <c r="F4" s="13" t="s">
        <v>6</v>
      </c>
      <c r="G4" s="13" t="s">
        <v>7</v>
      </c>
      <c r="H4" s="13" t="s">
        <v>8</v>
      </c>
      <c r="I4" s="13" t="s">
        <v>9</v>
      </c>
      <c r="J4" s="13" t="s">
        <v>10</v>
      </c>
      <c r="K4" s="13" t="s">
        <v>11</v>
      </c>
      <c r="L4" s="13" t="s">
        <v>12</v>
      </c>
      <c r="M4" s="13" t="s">
        <v>13</v>
      </c>
      <c r="N4" s="13" t="s">
        <v>14</v>
      </c>
      <c r="O4" s="14" t="s">
        <v>15</v>
      </c>
      <c r="P4" s="15"/>
    </row>
    <row r="5" spans="1:18" ht="21.75" customHeight="1" x14ac:dyDescent="0.2">
      <c r="B5" s="16" t="s">
        <v>2</v>
      </c>
      <c r="C5" s="17">
        <f>SUM(D5:O5)</f>
        <v>10008</v>
      </c>
      <c r="D5" s="18">
        <f t="shared" ref="D5:O5" si="0">SUM(D6:D7)</f>
        <v>2120</v>
      </c>
      <c r="E5" s="18">
        <f t="shared" si="0"/>
        <v>2259</v>
      </c>
      <c r="F5" s="19">
        <f t="shared" si="0"/>
        <v>1444</v>
      </c>
      <c r="G5" s="18">
        <f t="shared" si="0"/>
        <v>2131</v>
      </c>
      <c r="H5" s="19">
        <f t="shared" si="0"/>
        <v>2054</v>
      </c>
      <c r="I5" s="20">
        <f t="shared" si="0"/>
        <v>0</v>
      </c>
      <c r="J5" s="20">
        <f t="shared" si="0"/>
        <v>0</v>
      </c>
      <c r="K5" s="20">
        <f t="shared" si="0"/>
        <v>0</v>
      </c>
      <c r="L5" s="20">
        <f t="shared" si="0"/>
        <v>0</v>
      </c>
      <c r="M5" s="18">
        <f t="shared" si="0"/>
        <v>0</v>
      </c>
      <c r="N5" s="19">
        <f t="shared" si="0"/>
        <v>0</v>
      </c>
      <c r="O5" s="20">
        <f t="shared" si="0"/>
        <v>0</v>
      </c>
      <c r="P5" s="21"/>
    </row>
    <row r="6" spans="1:18" ht="17.25" customHeight="1" x14ac:dyDescent="0.2">
      <c r="B6" s="22" t="s">
        <v>16</v>
      </c>
      <c r="C6" s="18">
        <f>SUM(D6:O6)</f>
        <v>8248</v>
      </c>
      <c r="D6" s="23">
        <v>1692</v>
      </c>
      <c r="E6" s="23">
        <v>1847</v>
      </c>
      <c r="F6" s="23">
        <v>1200</v>
      </c>
      <c r="G6" s="23">
        <v>1782</v>
      </c>
      <c r="H6" s="23">
        <v>1727</v>
      </c>
      <c r="I6" s="23">
        <v>0</v>
      </c>
      <c r="J6" s="23">
        <v>0</v>
      </c>
      <c r="K6" s="23">
        <v>0</v>
      </c>
      <c r="L6" s="23">
        <v>0</v>
      </c>
      <c r="M6" s="23">
        <v>0</v>
      </c>
      <c r="N6" s="23">
        <v>0</v>
      </c>
      <c r="O6" s="24">
        <v>0</v>
      </c>
      <c r="P6" s="25"/>
    </row>
    <row r="7" spans="1:18" ht="17.25" customHeight="1" x14ac:dyDescent="0.2">
      <c r="B7" s="26" t="s">
        <v>17</v>
      </c>
      <c r="C7" s="27">
        <f>SUM(D7:O7)</f>
        <v>1760</v>
      </c>
      <c r="D7" s="28">
        <v>428</v>
      </c>
      <c r="E7" s="28">
        <v>412</v>
      </c>
      <c r="F7" s="28">
        <v>244</v>
      </c>
      <c r="G7" s="28">
        <v>349</v>
      </c>
      <c r="H7" s="28">
        <v>327</v>
      </c>
      <c r="I7" s="28">
        <v>0</v>
      </c>
      <c r="J7" s="28">
        <v>0</v>
      </c>
      <c r="K7" s="28">
        <v>0</v>
      </c>
      <c r="L7" s="28">
        <v>0</v>
      </c>
      <c r="M7" s="28">
        <v>0</v>
      </c>
      <c r="N7" s="28">
        <v>0</v>
      </c>
      <c r="O7" s="29">
        <v>0</v>
      </c>
      <c r="P7" s="25"/>
    </row>
    <row r="8" spans="1:18" s="35" customFormat="1" ht="11.25" x14ac:dyDescent="0.2">
      <c r="A8" s="30"/>
      <c r="B8" s="31" t="s">
        <v>18</v>
      </c>
      <c r="C8" s="31"/>
      <c r="D8" s="31"/>
      <c r="E8" s="31"/>
      <c r="F8" s="31"/>
      <c r="G8" s="31"/>
      <c r="H8" s="31"/>
      <c r="I8" s="31"/>
      <c r="J8" s="32"/>
      <c r="K8" s="33"/>
      <c r="L8" s="33"/>
      <c r="M8" s="33"/>
      <c r="N8" s="33"/>
      <c r="O8" s="33"/>
      <c r="P8" s="34"/>
      <c r="Q8" s="33"/>
      <c r="R8" s="33"/>
    </row>
    <row r="9" spans="1:18" s="35" customFormat="1" ht="11.25" x14ac:dyDescent="0.2">
      <c r="A9" s="30"/>
      <c r="B9" s="31" t="s">
        <v>19</v>
      </c>
      <c r="C9" s="31"/>
      <c r="D9" s="31"/>
      <c r="E9" s="31"/>
      <c r="F9" s="31"/>
      <c r="G9" s="31"/>
      <c r="H9" s="31"/>
      <c r="I9" s="31"/>
      <c r="J9" s="32"/>
      <c r="K9" s="33"/>
      <c r="L9" s="33"/>
      <c r="M9" s="33"/>
      <c r="N9" s="33"/>
      <c r="O9" s="33"/>
      <c r="P9" s="34"/>
      <c r="Q9" s="33"/>
      <c r="R9" s="33"/>
    </row>
    <row r="10" spans="1:18" s="41" customFormat="1" ht="12" x14ac:dyDescent="0.2">
      <c r="A10" s="36"/>
      <c r="B10" s="37"/>
      <c r="C10" s="38"/>
      <c r="D10" s="38"/>
      <c r="E10" s="38"/>
      <c r="F10" s="38"/>
      <c r="G10" s="38"/>
      <c r="H10" s="38"/>
      <c r="I10" s="39"/>
      <c r="J10" s="40"/>
      <c r="K10" s="40"/>
      <c r="M10" s="42"/>
      <c r="N10" s="42"/>
      <c r="O10" s="42"/>
      <c r="P10" s="43"/>
      <c r="Q10" s="42"/>
      <c r="R10" s="42"/>
    </row>
    <row r="11" spans="1:18" s="41" customFormat="1" ht="12" x14ac:dyDescent="0.2">
      <c r="A11" s="36"/>
      <c r="B11" s="37"/>
      <c r="C11" s="38"/>
      <c r="D11" s="38"/>
      <c r="E11" s="38"/>
      <c r="F11" s="38"/>
      <c r="G11" s="38"/>
      <c r="H11" s="38"/>
      <c r="I11" s="39"/>
      <c r="J11" s="40"/>
      <c r="K11" s="40"/>
      <c r="M11" s="42"/>
      <c r="N11" s="42"/>
      <c r="O11" s="42"/>
      <c r="P11" s="43"/>
      <c r="Q11" s="42"/>
      <c r="R11" s="42"/>
    </row>
    <row r="12" spans="1:18" s="41" customFormat="1" ht="12" x14ac:dyDescent="0.2">
      <c r="A12" s="36"/>
      <c r="B12" s="37"/>
      <c r="C12" s="38"/>
      <c r="D12" s="38"/>
      <c r="E12" s="38"/>
      <c r="F12" s="38"/>
      <c r="G12" s="38"/>
      <c r="H12" s="38"/>
      <c r="I12" s="39"/>
      <c r="J12" s="40"/>
      <c r="K12" s="40"/>
      <c r="M12" s="42"/>
      <c r="N12" s="42"/>
      <c r="O12" s="42"/>
      <c r="P12" s="43"/>
      <c r="Q12" s="42"/>
      <c r="R12" s="42"/>
    </row>
    <row r="13" spans="1:18" s="41" customFormat="1" ht="12" x14ac:dyDescent="0.2">
      <c r="A13" s="36"/>
      <c r="B13" s="37"/>
      <c r="C13" s="37"/>
      <c r="D13" s="37"/>
      <c r="E13" s="37"/>
      <c r="F13" s="37"/>
      <c r="G13" s="37"/>
      <c r="H13" s="37"/>
      <c r="I13" s="37"/>
      <c r="J13" s="44"/>
      <c r="K13" s="42"/>
      <c r="L13" s="42"/>
      <c r="M13" s="42"/>
      <c r="N13" s="42"/>
      <c r="O13" s="42"/>
      <c r="P13" s="43"/>
      <c r="Q13" s="42"/>
      <c r="R13" s="42"/>
    </row>
    <row r="14" spans="1:18" x14ac:dyDescent="0.2">
      <c r="P14" s="21"/>
    </row>
    <row r="16" spans="1:18" x14ac:dyDescent="0.2">
      <c r="I16" s="45"/>
    </row>
    <row r="19" spans="18:18" x14ac:dyDescent="0.2">
      <c r="R19" s="21"/>
    </row>
    <row r="39" spans="2:19" s="1" customFormat="1" ht="27" customHeight="1" x14ac:dyDescent="0.2">
      <c r="B39" s="2" t="s">
        <v>20</v>
      </c>
      <c r="C39" s="2"/>
      <c r="D39" s="2"/>
      <c r="E39" s="2"/>
      <c r="F39" s="5"/>
      <c r="G39" s="5"/>
      <c r="H39" s="5"/>
      <c r="I39" s="5"/>
      <c r="J39" s="3"/>
      <c r="K39" s="3"/>
      <c r="L39" s="3"/>
      <c r="M39" s="3"/>
      <c r="N39" s="3"/>
      <c r="O39" s="3"/>
      <c r="P39" s="3"/>
      <c r="Q39" s="5"/>
      <c r="R39" s="5"/>
    </row>
    <row r="40" spans="2:19" s="1" customFormat="1" x14ac:dyDescent="0.2">
      <c r="B40" s="46"/>
      <c r="C40" s="3"/>
      <c r="D40" s="3"/>
      <c r="E40" s="3"/>
      <c r="F40" s="5"/>
      <c r="G40" s="5"/>
      <c r="H40" s="5"/>
      <c r="I40" s="5"/>
      <c r="J40" s="3"/>
      <c r="K40" s="3"/>
      <c r="L40" s="3"/>
      <c r="M40" s="3"/>
      <c r="N40" s="3"/>
      <c r="O40" s="3"/>
      <c r="P40" s="3"/>
      <c r="Q40" s="5"/>
      <c r="R40" s="5"/>
    </row>
    <row r="41" spans="2:19" s="1" customFormat="1" ht="15" customHeight="1" x14ac:dyDescent="0.2">
      <c r="B41" s="47" t="s">
        <v>21</v>
      </c>
      <c r="C41" s="8" t="s">
        <v>2</v>
      </c>
      <c r="D41" s="48" t="s">
        <v>1</v>
      </c>
      <c r="E41" s="48"/>
      <c r="F41" s="5"/>
      <c r="G41" s="5"/>
      <c r="H41" s="5"/>
      <c r="I41" s="5"/>
      <c r="J41" s="3"/>
      <c r="K41" s="3"/>
      <c r="L41" s="3"/>
      <c r="M41" s="3"/>
      <c r="N41" s="3"/>
      <c r="O41" s="3"/>
      <c r="P41" s="3"/>
      <c r="Q41" s="5"/>
      <c r="R41" s="5"/>
    </row>
    <row r="42" spans="2:19" s="1" customFormat="1" ht="15" customHeight="1" x14ac:dyDescent="0.2">
      <c r="B42" s="49"/>
      <c r="C42" s="12"/>
      <c r="D42" s="50" t="s">
        <v>16</v>
      </c>
      <c r="E42" s="14" t="s">
        <v>17</v>
      </c>
      <c r="F42" s="5"/>
      <c r="G42" s="5"/>
      <c r="H42" s="5"/>
      <c r="I42" s="5"/>
      <c r="J42" s="3"/>
      <c r="K42" s="3"/>
      <c r="L42" s="3"/>
      <c r="M42" s="3"/>
      <c r="N42" s="3"/>
      <c r="O42" s="3"/>
      <c r="P42" s="3"/>
      <c r="Q42" s="5"/>
      <c r="R42" s="5"/>
    </row>
    <row r="43" spans="2:19" s="1" customFormat="1" ht="21.75" customHeight="1" x14ac:dyDescent="0.2">
      <c r="B43" s="51" t="s">
        <v>2</v>
      </c>
      <c r="C43" s="17">
        <f t="shared" ref="C43:C48" si="1">SUM(D43:E43)</f>
        <v>10008</v>
      </c>
      <c r="D43" s="18">
        <f>SUM(D44:D48)</f>
        <v>8248</v>
      </c>
      <c r="E43" s="52">
        <f>SUM(E44:E48)</f>
        <v>1760</v>
      </c>
      <c r="F43" s="5"/>
      <c r="G43" s="5"/>
      <c r="H43" s="5"/>
      <c r="I43" s="5"/>
      <c r="J43" s="3"/>
      <c r="K43" s="3"/>
      <c r="L43" s="3"/>
      <c r="M43" s="3"/>
      <c r="N43" s="3"/>
      <c r="O43" s="3"/>
      <c r="P43" s="3"/>
      <c r="Q43" s="5"/>
      <c r="R43" s="3"/>
      <c r="S43" s="4"/>
    </row>
    <row r="44" spans="2:19" ht="19.5" customHeight="1" x14ac:dyDescent="0.2">
      <c r="B44" s="53" t="s">
        <v>22</v>
      </c>
      <c r="C44" s="18">
        <f>SUM(D44:E44)</f>
        <v>3308</v>
      </c>
      <c r="D44" s="23">
        <v>2926</v>
      </c>
      <c r="E44" s="24">
        <v>382</v>
      </c>
    </row>
    <row r="45" spans="2:19" ht="19.5" customHeight="1" x14ac:dyDescent="0.2">
      <c r="B45" s="53" t="s">
        <v>23</v>
      </c>
      <c r="C45" s="18">
        <f>SUM(D45:E45)</f>
        <v>2287</v>
      </c>
      <c r="D45" s="23">
        <v>1947</v>
      </c>
      <c r="E45" s="24">
        <v>340</v>
      </c>
    </row>
    <row r="46" spans="2:19" ht="19.5" customHeight="1" x14ac:dyDescent="0.2">
      <c r="B46" s="53" t="s">
        <v>24</v>
      </c>
      <c r="C46" s="18">
        <f>SUM(D46:E46)</f>
        <v>3488</v>
      </c>
      <c r="D46" s="23">
        <v>2508</v>
      </c>
      <c r="E46" s="24">
        <v>980</v>
      </c>
    </row>
    <row r="47" spans="2:19" ht="19.5" customHeight="1" x14ac:dyDescent="0.2">
      <c r="B47" s="53" t="s">
        <v>25</v>
      </c>
      <c r="C47" s="18">
        <f>SUM(D47:E47)</f>
        <v>923</v>
      </c>
      <c r="D47" s="23">
        <v>865</v>
      </c>
      <c r="E47" s="24">
        <v>58</v>
      </c>
    </row>
    <row r="48" spans="2:19" ht="19.5" customHeight="1" x14ac:dyDescent="0.2">
      <c r="B48" s="54" t="s">
        <v>26</v>
      </c>
      <c r="C48" s="27">
        <f t="shared" si="1"/>
        <v>2</v>
      </c>
      <c r="D48" s="28">
        <v>2</v>
      </c>
      <c r="E48" s="29"/>
    </row>
    <row r="49" spans="1:18" s="35" customFormat="1" ht="11.25" x14ac:dyDescent="0.2">
      <c r="A49" s="30"/>
      <c r="B49" s="31" t="s">
        <v>18</v>
      </c>
      <c r="C49" s="31"/>
      <c r="D49" s="31"/>
      <c r="E49" s="31"/>
      <c r="F49" s="31"/>
      <c r="G49" s="31"/>
      <c r="H49" s="31"/>
      <c r="I49" s="31"/>
      <c r="J49" s="32"/>
      <c r="K49" s="33"/>
      <c r="L49" s="33"/>
      <c r="M49" s="33"/>
      <c r="N49" s="33"/>
      <c r="O49" s="33"/>
      <c r="P49" s="34"/>
      <c r="Q49" s="33"/>
      <c r="R49" s="33"/>
    </row>
    <row r="50" spans="1:18" x14ac:dyDescent="0.2">
      <c r="E50" s="45"/>
    </row>
    <row r="52" spans="1:18" x14ac:dyDescent="0.2">
      <c r="E52" s="45"/>
    </row>
    <row r="53" spans="1:18" x14ac:dyDescent="0.2">
      <c r="E53" s="45"/>
    </row>
    <row r="54" spans="1:18" x14ac:dyDescent="0.2">
      <c r="E54" s="45"/>
    </row>
    <row r="55" spans="1:18" x14ac:dyDescent="0.2">
      <c r="E55" s="45"/>
    </row>
    <row r="56" spans="1:18" x14ac:dyDescent="0.2">
      <c r="E56" s="45"/>
    </row>
    <row r="57" spans="1:18" x14ac:dyDescent="0.2">
      <c r="E57" s="45"/>
    </row>
    <row r="58" spans="1:18" x14ac:dyDescent="0.2">
      <c r="E58" s="45"/>
    </row>
    <row r="59" spans="1:18" x14ac:dyDescent="0.2">
      <c r="E59" s="45"/>
    </row>
    <row r="60" spans="1:18" x14ac:dyDescent="0.2">
      <c r="E60" s="45"/>
    </row>
    <row r="61" spans="1:18" x14ac:dyDescent="0.2">
      <c r="E61" s="45"/>
    </row>
    <row r="62" spans="1:18" x14ac:dyDescent="0.2">
      <c r="E62" s="45"/>
    </row>
    <row r="63" spans="1:18" x14ac:dyDescent="0.2">
      <c r="E63" s="45"/>
    </row>
    <row r="67" spans="2:13" x14ac:dyDescent="0.2">
      <c r="B67" s="55"/>
      <c r="G67" s="45"/>
      <c r="H67" s="45"/>
      <c r="I67" s="56"/>
      <c r="J67" s="57"/>
      <c r="K67" s="57"/>
      <c r="L67" s="57"/>
      <c r="M67" s="6"/>
    </row>
    <row r="68" spans="2:13" x14ac:dyDescent="0.2">
      <c r="G68" s="45"/>
      <c r="H68" s="45"/>
      <c r="I68" s="56"/>
      <c r="J68" s="57"/>
      <c r="K68" s="57"/>
      <c r="L68" s="57"/>
      <c r="M68" s="6"/>
    </row>
    <row r="69" spans="2:13" x14ac:dyDescent="0.2">
      <c r="G69" s="45"/>
      <c r="H69" s="45"/>
      <c r="I69" s="56"/>
      <c r="J69" s="57"/>
      <c r="K69" s="57"/>
      <c r="L69" s="57"/>
      <c r="M69" s="6"/>
    </row>
    <row r="70" spans="2:13" x14ac:dyDescent="0.2">
      <c r="G70" s="45"/>
      <c r="H70" s="45"/>
      <c r="I70" s="56"/>
      <c r="J70" s="57"/>
      <c r="K70" s="57"/>
      <c r="L70" s="57"/>
      <c r="M70" s="6"/>
    </row>
    <row r="71" spans="2:13" x14ac:dyDescent="0.2">
      <c r="G71" s="45"/>
      <c r="H71" s="45"/>
      <c r="I71" s="56"/>
      <c r="J71" s="57"/>
      <c r="K71" s="57"/>
      <c r="L71" s="57"/>
      <c r="M71" s="6"/>
    </row>
    <row r="72" spans="2:13" x14ac:dyDescent="0.2">
      <c r="G72" s="45"/>
      <c r="H72" s="45"/>
      <c r="I72" s="56"/>
      <c r="J72" s="57"/>
      <c r="K72" s="57"/>
      <c r="L72" s="57"/>
      <c r="M72" s="6"/>
    </row>
    <row r="73" spans="2:13" x14ac:dyDescent="0.2">
      <c r="G73" s="45"/>
      <c r="H73" s="45"/>
      <c r="I73" s="56"/>
      <c r="J73" s="57"/>
      <c r="K73" s="57"/>
      <c r="L73" s="57"/>
      <c r="M73" s="6"/>
    </row>
    <row r="74" spans="2:13" x14ac:dyDescent="0.2">
      <c r="G74" s="45"/>
      <c r="H74" s="45"/>
      <c r="I74" s="56"/>
      <c r="J74" s="57"/>
      <c r="K74" s="57"/>
      <c r="L74" s="57"/>
      <c r="M74" s="6"/>
    </row>
    <row r="75" spans="2:13" x14ac:dyDescent="0.2">
      <c r="G75" s="45"/>
      <c r="H75" s="45"/>
      <c r="I75" s="56"/>
      <c r="J75" s="57"/>
      <c r="K75" s="57"/>
      <c r="L75" s="57"/>
      <c r="M75" s="6"/>
    </row>
    <row r="76" spans="2:13" x14ac:dyDescent="0.2">
      <c r="G76" s="45"/>
      <c r="H76" s="45"/>
      <c r="I76" s="56"/>
      <c r="J76" s="57"/>
      <c r="K76" s="57"/>
      <c r="L76" s="57"/>
      <c r="M76" s="6"/>
    </row>
    <row r="77" spans="2:13" x14ac:dyDescent="0.2">
      <c r="G77" s="45"/>
      <c r="H77" s="45"/>
      <c r="I77" s="56"/>
      <c r="J77" s="57"/>
      <c r="K77" s="57"/>
      <c r="L77" s="57"/>
      <c r="M77" s="6"/>
    </row>
    <row r="78" spans="2:13" x14ac:dyDescent="0.2">
      <c r="G78" s="45"/>
      <c r="H78" s="45"/>
      <c r="I78" s="56"/>
      <c r="J78" s="57"/>
      <c r="K78" s="57"/>
      <c r="L78" s="57"/>
      <c r="M78" s="6"/>
    </row>
    <row r="79" spans="2:13" x14ac:dyDescent="0.2">
      <c r="G79" s="45"/>
      <c r="H79" s="45"/>
      <c r="I79" s="56"/>
      <c r="J79" s="57"/>
      <c r="K79" s="57"/>
      <c r="L79" s="57"/>
      <c r="M79" s="6"/>
    </row>
    <row r="80" spans="2:13" x14ac:dyDescent="0.2">
      <c r="G80" s="45"/>
      <c r="H80" s="45"/>
      <c r="I80" s="56"/>
      <c r="J80" s="57"/>
      <c r="K80" s="57"/>
      <c r="L80" s="57"/>
      <c r="M80" s="6"/>
    </row>
    <row r="81" spans="2:13" x14ac:dyDescent="0.2">
      <c r="G81" s="45"/>
      <c r="H81" s="45"/>
      <c r="I81" s="56"/>
      <c r="J81" s="57"/>
      <c r="K81" s="57"/>
      <c r="L81" s="57"/>
      <c r="M81" s="6"/>
    </row>
    <row r="82" spans="2:13" x14ac:dyDescent="0.2">
      <c r="G82" s="45"/>
      <c r="H82" s="45"/>
      <c r="I82" s="56"/>
      <c r="J82" s="57"/>
      <c r="K82" s="57"/>
      <c r="L82" s="57"/>
      <c r="M82" s="6"/>
    </row>
    <row r="83" spans="2:13" x14ac:dyDescent="0.2">
      <c r="G83" s="45"/>
      <c r="H83" s="45"/>
      <c r="I83" s="56"/>
      <c r="J83" s="57"/>
      <c r="K83" s="57"/>
      <c r="L83" s="57"/>
      <c r="M83" s="6"/>
    </row>
    <row r="84" spans="2:13" x14ac:dyDescent="0.2">
      <c r="G84" s="45"/>
      <c r="H84" s="45"/>
      <c r="I84" s="56"/>
      <c r="J84" s="57"/>
      <c r="K84" s="57"/>
      <c r="L84" s="57"/>
      <c r="M84" s="6"/>
    </row>
    <row r="85" spans="2:13" x14ac:dyDescent="0.2">
      <c r="G85" s="45"/>
      <c r="H85" s="45"/>
      <c r="I85" s="56"/>
      <c r="J85" s="57"/>
      <c r="K85" s="57"/>
      <c r="L85" s="57"/>
      <c r="M85" s="6"/>
    </row>
    <row r="86" spans="2:13" x14ac:dyDescent="0.2">
      <c r="G86" s="45"/>
      <c r="H86" s="45"/>
      <c r="I86" s="56"/>
      <c r="J86" s="57"/>
      <c r="K86" s="57"/>
      <c r="L86" s="57"/>
      <c r="M86" s="6"/>
    </row>
    <row r="87" spans="2:13" x14ac:dyDescent="0.2">
      <c r="G87" s="45"/>
      <c r="H87" s="45"/>
      <c r="I87" s="56"/>
      <c r="J87" s="57"/>
      <c r="K87" s="57"/>
      <c r="L87" s="57"/>
      <c r="M87" s="6"/>
    </row>
    <row r="88" spans="2:13" x14ac:dyDescent="0.2">
      <c r="G88" s="45"/>
      <c r="H88" s="45"/>
      <c r="I88" s="56"/>
      <c r="J88" s="57"/>
      <c r="K88" s="57"/>
      <c r="L88" s="57"/>
      <c r="M88" s="6"/>
    </row>
    <row r="89" spans="2:13" x14ac:dyDescent="0.2">
      <c r="G89" s="45"/>
      <c r="H89" s="45"/>
      <c r="I89" s="56"/>
      <c r="J89" s="57"/>
      <c r="K89" s="57"/>
      <c r="L89" s="57"/>
      <c r="M89" s="6"/>
    </row>
    <row r="90" spans="2:13" x14ac:dyDescent="0.2">
      <c r="G90" s="45"/>
      <c r="H90" s="45"/>
      <c r="I90" s="56"/>
      <c r="J90" s="57"/>
      <c r="K90" s="57"/>
      <c r="L90" s="57"/>
      <c r="M90" s="6"/>
    </row>
    <row r="91" spans="2:13" x14ac:dyDescent="0.2">
      <c r="G91" s="45"/>
      <c r="H91" s="45"/>
      <c r="I91" s="56"/>
      <c r="J91" s="57"/>
      <c r="K91" s="57"/>
      <c r="L91" s="57"/>
      <c r="M91" s="6"/>
    </row>
    <row r="92" spans="2:13" x14ac:dyDescent="0.2">
      <c r="G92" s="45"/>
      <c r="H92" s="45"/>
      <c r="I92" s="56"/>
      <c r="J92" s="57"/>
      <c r="K92" s="57"/>
      <c r="L92" s="57"/>
      <c r="M92" s="6"/>
    </row>
    <row r="93" spans="2:13" x14ac:dyDescent="0.2">
      <c r="G93" s="45"/>
      <c r="H93" s="45"/>
      <c r="I93" s="56"/>
      <c r="J93" s="57"/>
      <c r="K93" s="57"/>
      <c r="L93" s="57"/>
      <c r="M93" s="6"/>
    </row>
    <row r="94" spans="2:13" x14ac:dyDescent="0.2">
      <c r="G94" s="45"/>
      <c r="H94" s="45"/>
      <c r="I94" s="56"/>
      <c r="J94" s="57"/>
      <c r="K94" s="57"/>
      <c r="L94" s="57"/>
      <c r="M94" s="6"/>
    </row>
    <row r="95" spans="2:13" x14ac:dyDescent="0.2">
      <c r="G95" s="45"/>
      <c r="H95" s="45"/>
      <c r="I95" s="56"/>
      <c r="J95" s="57"/>
      <c r="K95" s="57"/>
      <c r="L95" s="57"/>
      <c r="M95" s="6"/>
    </row>
    <row r="96" spans="2:13" ht="24.75" customHeight="1" x14ac:dyDescent="0.2">
      <c r="B96" s="2" t="s">
        <v>27</v>
      </c>
      <c r="C96" s="2"/>
      <c r="D96" s="2"/>
      <c r="E96" s="2"/>
      <c r="G96" s="45"/>
      <c r="H96" s="45"/>
      <c r="I96" s="45"/>
      <c r="J96" s="6"/>
      <c r="K96" s="6"/>
      <c r="L96" s="6"/>
      <c r="M96" s="6"/>
    </row>
    <row r="97" spans="1:18" x14ac:dyDescent="0.2">
      <c r="D97" s="58"/>
      <c r="E97" s="58"/>
      <c r="G97" s="45"/>
      <c r="H97" s="45"/>
      <c r="I97" s="45"/>
      <c r="J97" s="6"/>
      <c r="K97" s="6"/>
      <c r="L97" s="6"/>
      <c r="M97" s="6"/>
    </row>
    <row r="98" spans="1:18" x14ac:dyDescent="0.2">
      <c r="B98" s="7" t="s">
        <v>28</v>
      </c>
      <c r="C98" s="8" t="s">
        <v>2</v>
      </c>
      <c r="D98" s="59" t="s">
        <v>1</v>
      </c>
      <c r="E98" s="60"/>
      <c r="G98" s="45"/>
      <c r="H98" s="45"/>
      <c r="I98" s="45"/>
      <c r="J98" s="6"/>
      <c r="K98" s="6"/>
      <c r="L98" s="6"/>
      <c r="M98" s="6"/>
    </row>
    <row r="99" spans="1:18" x14ac:dyDescent="0.2">
      <c r="B99" s="11"/>
      <c r="C99" s="12"/>
      <c r="D99" s="14" t="s">
        <v>16</v>
      </c>
      <c r="E99" s="61" t="s">
        <v>17</v>
      </c>
      <c r="H99" s="62"/>
    </row>
    <row r="100" spans="1:18" ht="15" customHeight="1" x14ac:dyDescent="0.2">
      <c r="B100" s="63" t="s">
        <v>2</v>
      </c>
      <c r="C100" s="64">
        <f>SUM(D100:E100)</f>
        <v>10008</v>
      </c>
      <c r="D100" s="64">
        <f>SUM(D101:D102)</f>
        <v>8248</v>
      </c>
      <c r="E100" s="52">
        <f>SUM(E101:E102)</f>
        <v>1760</v>
      </c>
      <c r="F100" s="45"/>
    </row>
    <row r="101" spans="1:18" ht="15" customHeight="1" x14ac:dyDescent="0.2">
      <c r="B101" s="65" t="s">
        <v>29</v>
      </c>
      <c r="C101" s="66">
        <f>SUM(D101:E101)</f>
        <v>5741</v>
      </c>
      <c r="D101" s="67">
        <v>4671</v>
      </c>
      <c r="E101" s="68">
        <v>1070</v>
      </c>
      <c r="F101" s="45"/>
    </row>
    <row r="102" spans="1:18" ht="15" customHeight="1" x14ac:dyDescent="0.2">
      <c r="B102" s="69" t="s">
        <v>30</v>
      </c>
      <c r="C102" s="27">
        <f>SUM(D102:E102)</f>
        <v>4267</v>
      </c>
      <c r="D102" s="70">
        <v>3577</v>
      </c>
      <c r="E102" s="71">
        <v>690</v>
      </c>
      <c r="F102" s="45"/>
    </row>
    <row r="103" spans="1:18" s="35" customFormat="1" ht="11.25" x14ac:dyDescent="0.2">
      <c r="A103" s="30"/>
      <c r="B103" s="31" t="s">
        <v>18</v>
      </c>
      <c r="C103" s="31"/>
      <c r="D103" s="31"/>
      <c r="E103" s="31"/>
      <c r="F103" s="31"/>
      <c r="G103" s="31"/>
      <c r="H103" s="31"/>
      <c r="I103" s="31"/>
      <c r="J103" s="32"/>
      <c r="K103" s="33"/>
      <c r="L103" s="33"/>
      <c r="M103" s="33"/>
      <c r="N103" s="33"/>
      <c r="O103" s="33"/>
      <c r="P103" s="34"/>
      <c r="Q103" s="33"/>
      <c r="R103" s="33"/>
    </row>
    <row r="104" spans="1:18" x14ac:dyDescent="0.2">
      <c r="F104" s="45"/>
    </row>
    <row r="105" spans="1:18" x14ac:dyDescent="0.2">
      <c r="F105" s="45"/>
    </row>
    <row r="108" spans="1:18" ht="29.25" customHeight="1" x14ac:dyDescent="0.2">
      <c r="B108" s="2" t="s">
        <v>31</v>
      </c>
      <c r="C108" s="2"/>
      <c r="D108" s="2"/>
      <c r="E108" s="2"/>
    </row>
    <row r="109" spans="1:18" x14ac:dyDescent="0.2">
      <c r="B109" s="58"/>
    </row>
    <row r="110" spans="1:18" ht="15" customHeight="1" x14ac:dyDescent="0.2">
      <c r="A110" s="5"/>
      <c r="B110" s="60" t="s">
        <v>32</v>
      </c>
      <c r="C110" s="8" t="s">
        <v>2</v>
      </c>
      <c r="D110" s="72" t="s">
        <v>1</v>
      </c>
      <c r="E110" s="48"/>
    </row>
    <row r="111" spans="1:18" ht="15" customHeight="1" x14ac:dyDescent="0.2">
      <c r="A111" s="5"/>
      <c r="B111" s="11"/>
      <c r="C111" s="12"/>
      <c r="D111" s="73" t="s">
        <v>16</v>
      </c>
      <c r="E111" s="16" t="s">
        <v>17</v>
      </c>
    </row>
    <row r="112" spans="1:18" ht="21.75" customHeight="1" x14ac:dyDescent="0.2">
      <c r="A112" s="5"/>
      <c r="B112" s="16" t="s">
        <v>2</v>
      </c>
      <c r="C112" s="17">
        <f t="shared" ref="C112:C156" si="2">SUM(D112:E112)</f>
        <v>10008</v>
      </c>
      <c r="D112" s="17">
        <f>SUM(D113:D157)</f>
        <v>8248</v>
      </c>
      <c r="E112" s="52">
        <f>SUM(E113:E157)</f>
        <v>1760</v>
      </c>
      <c r="F112" s="45"/>
    </row>
    <row r="113" spans="1:21" ht="13.5" customHeight="1" x14ac:dyDescent="0.2">
      <c r="A113" s="5"/>
      <c r="B113" s="74" t="s">
        <v>33</v>
      </c>
      <c r="C113" s="18">
        <f t="shared" si="2"/>
        <v>1333</v>
      </c>
      <c r="D113" s="23">
        <v>1333</v>
      </c>
      <c r="E113" s="24"/>
      <c r="F113" s="45"/>
      <c r="G113" s="45"/>
    </row>
    <row r="114" spans="1:21" ht="13.5" customHeight="1" x14ac:dyDescent="0.2">
      <c r="A114" s="5"/>
      <c r="B114" s="74" t="s">
        <v>34</v>
      </c>
      <c r="C114" s="18">
        <f t="shared" si="2"/>
        <v>1191</v>
      </c>
      <c r="D114" s="23">
        <v>1168</v>
      </c>
      <c r="E114" s="24">
        <v>23</v>
      </c>
      <c r="F114" s="45"/>
      <c r="G114" s="45"/>
    </row>
    <row r="115" spans="1:21" ht="13.5" customHeight="1" x14ac:dyDescent="0.2">
      <c r="A115" s="5"/>
      <c r="B115" s="74" t="s">
        <v>35</v>
      </c>
      <c r="C115" s="18">
        <f t="shared" si="2"/>
        <v>1158</v>
      </c>
      <c r="D115" s="23">
        <v>920</v>
      </c>
      <c r="E115" s="24">
        <v>238</v>
      </c>
      <c r="F115" s="45"/>
      <c r="G115" s="45"/>
    </row>
    <row r="116" spans="1:21" ht="13.5" customHeight="1" x14ac:dyDescent="0.2">
      <c r="A116" s="5"/>
      <c r="B116" s="74" t="s">
        <v>36</v>
      </c>
      <c r="C116" s="18">
        <f t="shared" si="2"/>
        <v>1146</v>
      </c>
      <c r="D116" s="23">
        <v>565</v>
      </c>
      <c r="E116" s="24">
        <v>581</v>
      </c>
      <c r="F116" s="45"/>
      <c r="G116" s="45"/>
    </row>
    <row r="117" spans="1:21" ht="13.5" customHeight="1" x14ac:dyDescent="0.2">
      <c r="A117" s="5"/>
      <c r="B117" s="74" t="s">
        <v>37</v>
      </c>
      <c r="C117" s="18">
        <f t="shared" si="2"/>
        <v>962</v>
      </c>
      <c r="D117" s="23">
        <v>918</v>
      </c>
      <c r="E117" s="24">
        <v>44</v>
      </c>
      <c r="F117" s="45"/>
      <c r="G117" s="45"/>
    </row>
    <row r="118" spans="1:21" ht="13.5" customHeight="1" x14ac:dyDescent="0.2">
      <c r="A118" s="5"/>
      <c r="B118" s="74" t="s">
        <v>38</v>
      </c>
      <c r="C118" s="18">
        <f t="shared" si="2"/>
        <v>840</v>
      </c>
      <c r="D118" s="23">
        <v>580</v>
      </c>
      <c r="E118" s="24">
        <v>260</v>
      </c>
      <c r="F118" s="45"/>
      <c r="G118" s="45"/>
      <c r="S118" s="75" t="s">
        <v>33</v>
      </c>
      <c r="T118" s="76">
        <v>1333</v>
      </c>
      <c r="U118" s="75"/>
    </row>
    <row r="119" spans="1:21" ht="13.5" customHeight="1" x14ac:dyDescent="0.2">
      <c r="A119" s="5"/>
      <c r="B119" s="74" t="s">
        <v>39</v>
      </c>
      <c r="C119" s="18">
        <f t="shared" si="2"/>
        <v>518</v>
      </c>
      <c r="D119" s="23">
        <v>484</v>
      </c>
      <c r="E119" s="24">
        <v>34</v>
      </c>
      <c r="F119" s="45"/>
      <c r="G119" s="45"/>
      <c r="S119" s="75" t="s">
        <v>34</v>
      </c>
      <c r="T119" s="76">
        <v>1168</v>
      </c>
      <c r="U119" s="75"/>
    </row>
    <row r="120" spans="1:21" ht="13.5" customHeight="1" x14ac:dyDescent="0.2">
      <c r="A120" s="5"/>
      <c r="B120" s="74" t="s">
        <v>40</v>
      </c>
      <c r="C120" s="18">
        <f t="shared" si="2"/>
        <v>463</v>
      </c>
      <c r="D120" s="23">
        <v>314</v>
      </c>
      <c r="E120" s="24">
        <v>149</v>
      </c>
      <c r="F120" s="45"/>
      <c r="G120" s="45"/>
      <c r="S120" s="75" t="s">
        <v>35</v>
      </c>
      <c r="T120" s="76">
        <v>920</v>
      </c>
      <c r="U120" s="75"/>
    </row>
    <row r="121" spans="1:21" ht="13.5" customHeight="1" x14ac:dyDescent="0.2">
      <c r="A121" s="5"/>
      <c r="B121" s="74" t="s">
        <v>41</v>
      </c>
      <c r="C121" s="18">
        <f t="shared" si="2"/>
        <v>366</v>
      </c>
      <c r="D121" s="23">
        <v>360</v>
      </c>
      <c r="E121" s="24">
        <v>6</v>
      </c>
      <c r="F121" s="45"/>
      <c r="G121" s="45"/>
      <c r="S121" s="75" t="s">
        <v>37</v>
      </c>
      <c r="T121" s="76">
        <v>918</v>
      </c>
      <c r="U121" s="75"/>
    </row>
    <row r="122" spans="1:21" ht="13.5" customHeight="1" x14ac:dyDescent="0.2">
      <c r="A122" s="5"/>
      <c r="B122" s="74" t="s">
        <v>42</v>
      </c>
      <c r="C122" s="18">
        <f t="shared" si="2"/>
        <v>356</v>
      </c>
      <c r="D122" s="23">
        <v>131</v>
      </c>
      <c r="E122" s="24">
        <v>225</v>
      </c>
      <c r="F122" s="45"/>
      <c r="G122" s="45"/>
      <c r="S122" s="75" t="s">
        <v>38</v>
      </c>
      <c r="T122" s="76">
        <v>580</v>
      </c>
      <c r="U122" s="75"/>
    </row>
    <row r="123" spans="1:21" ht="13.5" customHeight="1" x14ac:dyDescent="0.2">
      <c r="A123" s="5"/>
      <c r="B123" s="74" t="s">
        <v>43</v>
      </c>
      <c r="C123" s="18">
        <f t="shared" si="2"/>
        <v>262</v>
      </c>
      <c r="D123" s="23">
        <v>254</v>
      </c>
      <c r="E123" s="24">
        <v>8</v>
      </c>
      <c r="F123" s="45"/>
      <c r="G123" s="45"/>
      <c r="S123" s="75" t="s">
        <v>36</v>
      </c>
      <c r="T123" s="76">
        <v>565</v>
      </c>
      <c r="U123" s="75"/>
    </row>
    <row r="124" spans="1:21" ht="13.5" customHeight="1" x14ac:dyDescent="0.2">
      <c r="A124" s="5"/>
      <c r="B124" s="74" t="s">
        <v>44</v>
      </c>
      <c r="C124" s="18">
        <f t="shared" si="2"/>
        <v>218</v>
      </c>
      <c r="D124" s="23">
        <v>180</v>
      </c>
      <c r="E124" s="24">
        <v>38</v>
      </c>
      <c r="F124" s="45"/>
      <c r="G124" s="45"/>
      <c r="S124" s="75" t="s">
        <v>39</v>
      </c>
      <c r="T124" s="76">
        <v>484</v>
      </c>
      <c r="U124" s="75"/>
    </row>
    <row r="125" spans="1:21" ht="13.5" customHeight="1" x14ac:dyDescent="0.2">
      <c r="A125" s="5"/>
      <c r="B125" s="74" t="s">
        <v>45</v>
      </c>
      <c r="C125" s="18">
        <f t="shared" si="2"/>
        <v>198</v>
      </c>
      <c r="D125" s="23">
        <v>102</v>
      </c>
      <c r="E125" s="24">
        <v>96</v>
      </c>
      <c r="F125" s="45"/>
      <c r="G125" s="45"/>
      <c r="S125" s="75" t="s">
        <v>41</v>
      </c>
      <c r="T125" s="76">
        <v>360</v>
      </c>
      <c r="U125" s="75"/>
    </row>
    <row r="126" spans="1:21" ht="13.5" customHeight="1" x14ac:dyDescent="0.2">
      <c r="A126" s="5"/>
      <c r="B126" s="74" t="s">
        <v>46</v>
      </c>
      <c r="C126" s="18">
        <f t="shared" si="2"/>
        <v>179</v>
      </c>
      <c r="D126" s="23">
        <v>176</v>
      </c>
      <c r="E126" s="24">
        <v>3</v>
      </c>
      <c r="F126" s="45"/>
      <c r="G126" s="45"/>
      <c r="S126" s="75" t="s">
        <v>40</v>
      </c>
      <c r="T126" s="76">
        <v>314</v>
      </c>
      <c r="U126" s="75"/>
    </row>
    <row r="127" spans="1:21" ht="13.5" customHeight="1" x14ac:dyDescent="0.2">
      <c r="A127" s="5"/>
      <c r="B127" s="74" t="s">
        <v>47</v>
      </c>
      <c r="C127" s="18">
        <f t="shared" si="2"/>
        <v>129</v>
      </c>
      <c r="D127" s="23">
        <v>126</v>
      </c>
      <c r="E127" s="24">
        <v>3</v>
      </c>
      <c r="F127" s="45"/>
      <c r="G127" s="45"/>
      <c r="S127" s="75" t="s">
        <v>43</v>
      </c>
      <c r="T127" s="76">
        <v>254</v>
      </c>
      <c r="U127" s="75"/>
    </row>
    <row r="128" spans="1:21" ht="13.5" customHeight="1" x14ac:dyDescent="0.2">
      <c r="A128" s="5"/>
      <c r="B128" s="74" t="s">
        <v>48</v>
      </c>
      <c r="C128" s="18">
        <f t="shared" si="2"/>
        <v>82</v>
      </c>
      <c r="D128" s="23">
        <v>77</v>
      </c>
      <c r="E128" s="24">
        <v>5</v>
      </c>
      <c r="F128" s="45"/>
      <c r="G128" s="45"/>
      <c r="S128" s="75" t="s">
        <v>44</v>
      </c>
      <c r="T128" s="76">
        <v>180</v>
      </c>
      <c r="U128" s="75"/>
    </row>
    <row r="129" spans="1:21" ht="13.5" customHeight="1" x14ac:dyDescent="0.2">
      <c r="A129" s="5"/>
      <c r="B129" s="74" t="s">
        <v>49</v>
      </c>
      <c r="C129" s="18">
        <f t="shared" si="2"/>
        <v>78</v>
      </c>
      <c r="D129" s="23">
        <v>73</v>
      </c>
      <c r="E129" s="24">
        <v>5</v>
      </c>
      <c r="F129" s="45"/>
      <c r="G129" s="45"/>
      <c r="S129" s="75" t="s">
        <v>46</v>
      </c>
      <c r="T129" s="76">
        <v>176</v>
      </c>
      <c r="U129" s="75"/>
    </row>
    <row r="130" spans="1:21" ht="13.5" customHeight="1" x14ac:dyDescent="0.2">
      <c r="A130" s="5"/>
      <c r="B130" s="74" t="s">
        <v>50</v>
      </c>
      <c r="C130" s="18">
        <f t="shared" si="2"/>
        <v>62</v>
      </c>
      <c r="D130" s="23">
        <v>62</v>
      </c>
      <c r="E130" s="24">
        <v>0</v>
      </c>
      <c r="F130" s="45"/>
      <c r="G130" s="45"/>
      <c r="S130" s="75" t="s">
        <v>42</v>
      </c>
      <c r="T130" s="76">
        <v>131</v>
      </c>
      <c r="U130" s="75"/>
    </row>
    <row r="131" spans="1:21" ht="13.5" customHeight="1" x14ac:dyDescent="0.2">
      <c r="A131" s="5"/>
      <c r="B131" s="74" t="s">
        <v>51</v>
      </c>
      <c r="C131" s="18">
        <f t="shared" si="2"/>
        <v>61</v>
      </c>
      <c r="D131" s="23">
        <v>59</v>
      </c>
      <c r="E131" s="24">
        <v>2</v>
      </c>
      <c r="F131" s="45"/>
      <c r="G131" s="45"/>
      <c r="S131" s="75" t="s">
        <v>47</v>
      </c>
      <c r="T131" s="76">
        <v>126</v>
      </c>
      <c r="U131" s="75"/>
    </row>
    <row r="132" spans="1:21" ht="13.5" customHeight="1" x14ac:dyDescent="0.2">
      <c r="A132" s="5"/>
      <c r="B132" s="74" t="s">
        <v>52</v>
      </c>
      <c r="C132" s="18">
        <f t="shared" si="2"/>
        <v>57</v>
      </c>
      <c r="D132" s="23">
        <v>48</v>
      </c>
      <c r="E132" s="24">
        <v>9</v>
      </c>
      <c r="F132" s="45"/>
      <c r="G132" s="45"/>
      <c r="S132" s="75"/>
      <c r="T132" s="76"/>
      <c r="U132" s="75"/>
    </row>
    <row r="133" spans="1:21" ht="13.5" customHeight="1" x14ac:dyDescent="0.2">
      <c r="A133" s="5"/>
      <c r="B133" s="74" t="s">
        <v>53</v>
      </c>
      <c r="C133" s="18">
        <f t="shared" si="2"/>
        <v>51</v>
      </c>
      <c r="D133" s="23">
        <v>50</v>
      </c>
      <c r="E133" s="24">
        <v>1</v>
      </c>
      <c r="F133" s="45"/>
      <c r="G133" s="45"/>
      <c r="S133" s="75"/>
      <c r="T133" s="75"/>
      <c r="U133" s="75"/>
    </row>
    <row r="134" spans="1:21" ht="13.5" customHeight="1" x14ac:dyDescent="0.2">
      <c r="A134" s="5"/>
      <c r="B134" s="74" t="s">
        <v>54</v>
      </c>
      <c r="C134" s="18">
        <f t="shared" si="2"/>
        <v>47</v>
      </c>
      <c r="D134" s="23">
        <v>39</v>
      </c>
      <c r="E134" s="24">
        <v>8</v>
      </c>
      <c r="F134" s="45"/>
      <c r="G134" s="45"/>
      <c r="S134" s="75"/>
      <c r="T134" s="75"/>
      <c r="U134" s="75"/>
    </row>
    <row r="135" spans="1:21" ht="13.5" customHeight="1" x14ac:dyDescent="0.2">
      <c r="A135" s="5"/>
      <c r="B135" s="74" t="s">
        <v>55</v>
      </c>
      <c r="C135" s="18">
        <f t="shared" si="2"/>
        <v>35</v>
      </c>
      <c r="D135" s="23">
        <v>34</v>
      </c>
      <c r="E135" s="24">
        <v>1</v>
      </c>
      <c r="F135" s="45"/>
      <c r="G135" s="45"/>
      <c r="S135" s="75"/>
      <c r="T135" s="75"/>
    </row>
    <row r="136" spans="1:21" ht="13.5" customHeight="1" x14ac:dyDescent="0.2">
      <c r="A136" s="5"/>
      <c r="B136" s="74" t="s">
        <v>56</v>
      </c>
      <c r="C136" s="18">
        <f t="shared" si="2"/>
        <v>28</v>
      </c>
      <c r="D136" s="23">
        <v>28</v>
      </c>
      <c r="E136" s="24">
        <v>0</v>
      </c>
      <c r="F136" s="45"/>
      <c r="G136" s="45"/>
    </row>
    <row r="137" spans="1:21" ht="13.5" customHeight="1" x14ac:dyDescent="0.2">
      <c r="A137" s="5"/>
      <c r="B137" s="74" t="s">
        <v>57</v>
      </c>
      <c r="C137" s="18">
        <f t="shared" si="2"/>
        <v>28</v>
      </c>
      <c r="D137" s="23">
        <v>28</v>
      </c>
      <c r="E137" s="24">
        <v>0</v>
      </c>
      <c r="F137" s="45"/>
      <c r="G137" s="45"/>
    </row>
    <row r="138" spans="1:21" ht="13.5" customHeight="1" x14ac:dyDescent="0.2">
      <c r="A138" s="5"/>
      <c r="B138" s="74" t="s">
        <v>58</v>
      </c>
      <c r="C138" s="18">
        <f t="shared" si="2"/>
        <v>27</v>
      </c>
      <c r="D138" s="23">
        <v>27</v>
      </c>
      <c r="E138" s="24">
        <v>0</v>
      </c>
      <c r="F138" s="45"/>
      <c r="G138" s="45"/>
    </row>
    <row r="139" spans="1:21" ht="13.5" customHeight="1" x14ac:dyDescent="0.2">
      <c r="A139" s="5"/>
      <c r="B139" s="74" t="s">
        <v>59</v>
      </c>
      <c r="C139" s="18">
        <f t="shared" si="2"/>
        <v>15</v>
      </c>
      <c r="D139" s="23">
        <v>15</v>
      </c>
      <c r="E139" s="24">
        <v>0</v>
      </c>
      <c r="F139" s="45"/>
      <c r="G139" s="45"/>
    </row>
    <row r="140" spans="1:21" ht="13.5" customHeight="1" x14ac:dyDescent="0.2">
      <c r="A140" s="5"/>
      <c r="B140" s="74" t="s">
        <v>60</v>
      </c>
      <c r="C140" s="18">
        <f t="shared" si="2"/>
        <v>13</v>
      </c>
      <c r="D140" s="23">
        <v>13</v>
      </c>
      <c r="E140" s="24">
        <v>0</v>
      </c>
      <c r="F140" s="45"/>
      <c r="G140" s="45"/>
    </row>
    <row r="141" spans="1:21" ht="13.5" customHeight="1" x14ac:dyDescent="0.2">
      <c r="A141" s="5"/>
      <c r="B141" s="74" t="s">
        <v>61</v>
      </c>
      <c r="C141" s="18">
        <f t="shared" si="2"/>
        <v>13</v>
      </c>
      <c r="D141" s="23">
        <v>10</v>
      </c>
      <c r="E141" s="24">
        <v>3</v>
      </c>
      <c r="F141" s="45"/>
      <c r="G141" s="45"/>
    </row>
    <row r="142" spans="1:21" ht="13.5" customHeight="1" x14ac:dyDescent="0.2">
      <c r="A142" s="5"/>
      <c r="B142" s="74" t="s">
        <v>62</v>
      </c>
      <c r="C142" s="18">
        <f t="shared" si="2"/>
        <v>12</v>
      </c>
      <c r="D142" s="23">
        <v>9</v>
      </c>
      <c r="E142" s="24">
        <v>3</v>
      </c>
      <c r="F142" s="45"/>
      <c r="G142" s="45"/>
    </row>
    <row r="143" spans="1:21" ht="13.5" customHeight="1" x14ac:dyDescent="0.2">
      <c r="A143" s="5"/>
      <c r="B143" s="74" t="s">
        <v>63</v>
      </c>
      <c r="C143" s="18">
        <f t="shared" si="2"/>
        <v>11</v>
      </c>
      <c r="D143" s="23">
        <v>11</v>
      </c>
      <c r="E143" s="24">
        <v>0</v>
      </c>
      <c r="F143" s="45"/>
      <c r="G143" s="45"/>
    </row>
    <row r="144" spans="1:21" ht="13.5" customHeight="1" x14ac:dyDescent="0.2">
      <c r="A144" s="5"/>
      <c r="B144" s="74" t="s">
        <v>64</v>
      </c>
      <c r="C144" s="18">
        <f t="shared" si="2"/>
        <v>9</v>
      </c>
      <c r="D144" s="23">
        <v>3</v>
      </c>
      <c r="E144" s="24">
        <v>6</v>
      </c>
      <c r="F144" s="45"/>
      <c r="G144" s="45"/>
    </row>
    <row r="145" spans="1:18" ht="13.5" customHeight="1" x14ac:dyDescent="0.2">
      <c r="A145" s="5"/>
      <c r="B145" s="74" t="s">
        <v>65</v>
      </c>
      <c r="C145" s="18">
        <f t="shared" si="2"/>
        <v>7</v>
      </c>
      <c r="D145" s="23">
        <v>7</v>
      </c>
      <c r="E145" s="24">
        <v>0</v>
      </c>
      <c r="F145" s="45"/>
      <c r="G145" s="45"/>
    </row>
    <row r="146" spans="1:18" ht="13.5" customHeight="1" x14ac:dyDescent="0.2">
      <c r="A146" s="5"/>
      <c r="B146" s="74" t="s">
        <v>66</v>
      </c>
      <c r="C146" s="18">
        <f t="shared" si="2"/>
        <v>7</v>
      </c>
      <c r="D146" s="23">
        <v>5</v>
      </c>
      <c r="E146" s="24">
        <v>2</v>
      </c>
      <c r="F146" s="45"/>
      <c r="G146" s="45"/>
    </row>
    <row r="147" spans="1:18" ht="13.5" customHeight="1" x14ac:dyDescent="0.2">
      <c r="A147" s="5"/>
      <c r="B147" s="74" t="s">
        <v>67</v>
      </c>
      <c r="C147" s="18">
        <f t="shared" si="2"/>
        <v>7</v>
      </c>
      <c r="D147" s="23">
        <v>7</v>
      </c>
      <c r="E147" s="24">
        <v>0</v>
      </c>
      <c r="F147" s="45"/>
      <c r="G147" s="45"/>
    </row>
    <row r="148" spans="1:18" ht="13.5" customHeight="1" x14ac:dyDescent="0.2">
      <c r="A148" s="5"/>
      <c r="B148" s="74" t="s">
        <v>68</v>
      </c>
      <c r="C148" s="18">
        <f t="shared" si="2"/>
        <v>5</v>
      </c>
      <c r="D148" s="23">
        <v>5</v>
      </c>
      <c r="E148" s="24">
        <v>0</v>
      </c>
      <c r="F148" s="45"/>
      <c r="G148" s="45"/>
    </row>
    <row r="149" spans="1:18" ht="13.5" customHeight="1" x14ac:dyDescent="0.2">
      <c r="A149" s="5"/>
      <c r="B149" s="74" t="s">
        <v>69</v>
      </c>
      <c r="C149" s="18">
        <f t="shared" si="2"/>
        <v>5</v>
      </c>
      <c r="D149" s="23">
        <v>5</v>
      </c>
      <c r="E149" s="24">
        <v>0</v>
      </c>
      <c r="F149" s="45"/>
      <c r="G149" s="45"/>
    </row>
    <row r="150" spans="1:18" ht="13.5" customHeight="1" x14ac:dyDescent="0.2">
      <c r="A150" s="5"/>
      <c r="B150" s="74" t="s">
        <v>70</v>
      </c>
      <c r="C150" s="18">
        <f t="shared" si="2"/>
        <v>5</v>
      </c>
      <c r="D150" s="23">
        <v>3</v>
      </c>
      <c r="E150" s="24">
        <v>2</v>
      </c>
      <c r="F150" s="45"/>
      <c r="G150" s="45"/>
    </row>
    <row r="151" spans="1:18" ht="13.5" customHeight="1" x14ac:dyDescent="0.2">
      <c r="A151" s="5"/>
      <c r="B151" s="74" t="s">
        <v>71</v>
      </c>
      <c r="C151" s="18">
        <f t="shared" si="2"/>
        <v>4</v>
      </c>
      <c r="D151" s="23">
        <v>3</v>
      </c>
      <c r="E151" s="24">
        <v>1</v>
      </c>
      <c r="F151" s="45"/>
      <c r="G151" s="45"/>
    </row>
    <row r="152" spans="1:18" ht="13.5" customHeight="1" x14ac:dyDescent="0.2">
      <c r="A152" s="5"/>
      <c r="B152" s="74" t="s">
        <v>72</v>
      </c>
      <c r="C152" s="18">
        <f t="shared" si="2"/>
        <v>2</v>
      </c>
      <c r="D152" s="23">
        <v>2</v>
      </c>
      <c r="E152" s="24">
        <v>0</v>
      </c>
      <c r="F152" s="45"/>
      <c r="G152" s="45"/>
    </row>
    <row r="153" spans="1:18" ht="13.5" customHeight="1" x14ac:dyDescent="0.2">
      <c r="A153" s="5"/>
      <c r="B153" s="74" t="s">
        <v>73</v>
      </c>
      <c r="C153" s="18">
        <f t="shared" si="2"/>
        <v>2</v>
      </c>
      <c r="D153" s="23">
        <v>2</v>
      </c>
      <c r="E153" s="24">
        <v>0</v>
      </c>
      <c r="F153" s="45"/>
      <c r="G153" s="45"/>
    </row>
    <row r="154" spans="1:18" ht="13.5" customHeight="1" x14ac:dyDescent="0.2">
      <c r="A154" s="5"/>
      <c r="B154" s="74" t="s">
        <v>74</v>
      </c>
      <c r="C154" s="18">
        <f t="shared" si="2"/>
        <v>2</v>
      </c>
      <c r="D154" s="23">
        <v>1</v>
      </c>
      <c r="E154" s="24">
        <v>1</v>
      </c>
      <c r="F154" s="45"/>
      <c r="G154" s="45"/>
    </row>
    <row r="155" spans="1:18" ht="13.5" customHeight="1" x14ac:dyDescent="0.2">
      <c r="A155" s="5"/>
      <c r="B155" s="74" t="s">
        <v>75</v>
      </c>
      <c r="C155" s="18">
        <f t="shared" si="2"/>
        <v>2</v>
      </c>
      <c r="D155" s="23">
        <v>2</v>
      </c>
      <c r="E155" s="24">
        <v>0</v>
      </c>
      <c r="F155" s="45"/>
      <c r="G155" s="45"/>
    </row>
    <row r="156" spans="1:18" ht="13.5" customHeight="1" x14ac:dyDescent="0.2">
      <c r="A156" s="5"/>
      <c r="B156" s="77" t="s">
        <v>26</v>
      </c>
      <c r="C156" s="18">
        <f t="shared" si="2"/>
        <v>12</v>
      </c>
      <c r="D156" s="23">
        <v>9</v>
      </c>
      <c r="E156" s="24">
        <v>3</v>
      </c>
      <c r="F156" s="45"/>
      <c r="G156" s="45"/>
    </row>
    <row r="157" spans="1:18" ht="13.5" customHeight="1" x14ac:dyDescent="0.2">
      <c r="A157" s="5"/>
      <c r="B157" s="78"/>
      <c r="C157" s="27"/>
      <c r="D157" s="28"/>
      <c r="E157" s="29"/>
      <c r="F157" s="45"/>
      <c r="G157" s="45"/>
    </row>
    <row r="158" spans="1:18" s="83" customFormat="1" ht="10.5" customHeight="1" x14ac:dyDescent="0.2">
      <c r="A158" s="79"/>
      <c r="B158" s="80" t="s">
        <v>76</v>
      </c>
      <c r="C158" s="79"/>
      <c r="D158" s="81"/>
      <c r="E158" s="81"/>
      <c r="F158" s="81"/>
      <c r="G158" s="81"/>
      <c r="H158" s="79"/>
      <c r="I158" s="79"/>
      <c r="J158" s="82"/>
      <c r="K158" s="82"/>
      <c r="L158" s="82"/>
      <c r="M158" s="82"/>
      <c r="N158" s="82"/>
      <c r="O158" s="82"/>
      <c r="P158" s="82"/>
      <c r="Q158" s="82"/>
      <c r="R158" s="82"/>
    </row>
    <row r="159" spans="1:18" s="83" customFormat="1" ht="10.5" customHeight="1" x14ac:dyDescent="0.2">
      <c r="A159" s="84"/>
      <c r="B159" s="31" t="s">
        <v>77</v>
      </c>
      <c r="C159" s="79"/>
      <c r="D159" s="79"/>
      <c r="E159" s="79"/>
      <c r="F159" s="81"/>
      <c r="G159" s="81"/>
      <c r="H159" s="79"/>
      <c r="I159" s="79"/>
      <c r="J159" s="82"/>
      <c r="K159" s="82"/>
      <c r="L159" s="82"/>
      <c r="M159" s="82"/>
      <c r="N159" s="82"/>
      <c r="O159" s="82"/>
      <c r="P159" s="82"/>
      <c r="Q159" s="82"/>
      <c r="R159" s="82"/>
    </row>
    <row r="160" spans="1:18" s="35" customFormat="1" ht="11.25" x14ac:dyDescent="0.2">
      <c r="A160" s="30"/>
      <c r="B160" s="31" t="s">
        <v>18</v>
      </c>
      <c r="C160" s="31"/>
      <c r="D160" s="31"/>
      <c r="E160" s="31"/>
      <c r="F160" s="31"/>
      <c r="G160" s="31"/>
      <c r="H160" s="31"/>
      <c r="I160" s="31"/>
      <c r="J160" s="32"/>
      <c r="K160" s="33"/>
      <c r="L160" s="33"/>
      <c r="M160" s="33"/>
      <c r="N160" s="33"/>
      <c r="O160" s="33"/>
      <c r="P160" s="34"/>
      <c r="Q160" s="33"/>
      <c r="R160" s="33"/>
    </row>
    <row r="161" spans="1:18" s="41" customFormat="1" ht="12" x14ac:dyDescent="0.2">
      <c r="A161" s="36"/>
      <c r="B161" s="31"/>
      <c r="C161" s="37"/>
      <c r="D161" s="37"/>
      <c r="E161" s="37"/>
      <c r="F161" s="37"/>
      <c r="G161" s="37"/>
      <c r="H161" s="37"/>
      <c r="I161" s="37"/>
      <c r="J161" s="44"/>
      <c r="K161" s="42"/>
      <c r="L161" s="42"/>
      <c r="M161" s="42"/>
      <c r="N161" s="42"/>
      <c r="O161" s="42"/>
      <c r="P161" s="43"/>
      <c r="Q161" s="42"/>
      <c r="R161" s="42"/>
    </row>
    <row r="162" spans="1:18" s="41" customFormat="1" ht="12" x14ac:dyDescent="0.2">
      <c r="A162" s="36"/>
      <c r="B162" s="31"/>
      <c r="C162" s="37"/>
      <c r="D162" s="37"/>
      <c r="E162" s="37"/>
      <c r="F162" s="37"/>
      <c r="G162" s="37"/>
      <c r="H162" s="37"/>
      <c r="I162" s="37"/>
      <c r="J162" s="44"/>
      <c r="K162" s="42"/>
      <c r="L162" s="42"/>
      <c r="M162" s="42"/>
      <c r="N162" s="42"/>
      <c r="O162" s="42"/>
      <c r="P162" s="43"/>
      <c r="Q162" s="42"/>
      <c r="R162" s="42"/>
    </row>
    <row r="163" spans="1:18" s="88" customFormat="1" ht="12" x14ac:dyDescent="0.2">
      <c r="A163" s="85"/>
      <c r="B163" s="37"/>
      <c r="C163" s="38"/>
      <c r="D163" s="86"/>
      <c r="E163" s="86"/>
      <c r="F163" s="87"/>
      <c r="G163" s="87"/>
      <c r="H163" s="38"/>
      <c r="I163" s="38"/>
      <c r="J163" s="40"/>
      <c r="K163" s="40"/>
      <c r="L163" s="40"/>
      <c r="M163" s="40"/>
      <c r="N163" s="40"/>
      <c r="O163" s="40"/>
      <c r="P163" s="40"/>
      <c r="Q163" s="40"/>
      <c r="R163" s="40"/>
    </row>
    <row r="164" spans="1:18" ht="29.25" customHeight="1" x14ac:dyDescent="0.2">
      <c r="B164" s="2" t="s">
        <v>78</v>
      </c>
      <c r="C164" s="2"/>
      <c r="D164" s="2"/>
      <c r="E164" s="2"/>
    </row>
    <row r="165" spans="1:18" x14ac:dyDescent="0.2">
      <c r="E165" s="45"/>
    </row>
    <row r="166" spans="1:18" ht="15" customHeight="1" x14ac:dyDescent="0.2">
      <c r="B166" s="7" t="s">
        <v>79</v>
      </c>
      <c r="C166" s="8" t="s">
        <v>2</v>
      </c>
      <c r="D166" s="72" t="s">
        <v>28</v>
      </c>
      <c r="E166" s="48"/>
    </row>
    <row r="167" spans="1:18" ht="15" customHeight="1" x14ac:dyDescent="0.2">
      <c r="B167" s="11"/>
      <c r="C167" s="12"/>
      <c r="D167" s="16" t="s">
        <v>29</v>
      </c>
      <c r="E167" s="61" t="s">
        <v>30</v>
      </c>
    </row>
    <row r="168" spans="1:18" ht="15" customHeight="1" x14ac:dyDescent="0.2">
      <c r="B168" s="89" t="s">
        <v>2</v>
      </c>
      <c r="C168" s="90">
        <f>SUM(D168:E168)</f>
        <v>8248</v>
      </c>
      <c r="D168" s="17">
        <f>SUM(D169:D182)</f>
        <v>4671</v>
      </c>
      <c r="E168" s="52">
        <f>SUM(E169:E182)</f>
        <v>3577</v>
      </c>
      <c r="F168" s="45"/>
    </row>
    <row r="169" spans="1:18" ht="13.5" customHeight="1" x14ac:dyDescent="0.2">
      <c r="B169" s="22" t="s">
        <v>80</v>
      </c>
      <c r="C169" s="91">
        <f t="shared" ref="C169:C182" si="3">SUM(D169:E169)</f>
        <v>124</v>
      </c>
      <c r="D169" s="23">
        <v>69</v>
      </c>
      <c r="E169" s="24">
        <v>55</v>
      </c>
      <c r="F169" s="45"/>
    </row>
    <row r="170" spans="1:18" ht="13.5" customHeight="1" x14ac:dyDescent="0.2">
      <c r="B170" s="22" t="s">
        <v>81</v>
      </c>
      <c r="C170" s="91">
        <f t="shared" si="3"/>
        <v>212</v>
      </c>
      <c r="D170" s="23">
        <v>110</v>
      </c>
      <c r="E170" s="24">
        <v>102</v>
      </c>
      <c r="F170" s="45"/>
    </row>
    <row r="171" spans="1:18" ht="13.5" customHeight="1" x14ac:dyDescent="0.2">
      <c r="B171" s="22" t="s">
        <v>82</v>
      </c>
      <c r="C171" s="91">
        <f t="shared" si="3"/>
        <v>358</v>
      </c>
      <c r="D171" s="23">
        <v>165</v>
      </c>
      <c r="E171" s="24">
        <v>193</v>
      </c>
      <c r="F171" s="45"/>
    </row>
    <row r="172" spans="1:18" s="1" customFormat="1" ht="13.5" customHeight="1" x14ac:dyDescent="0.2">
      <c r="B172" s="22" t="s">
        <v>83</v>
      </c>
      <c r="C172" s="91">
        <f t="shared" si="3"/>
        <v>736</v>
      </c>
      <c r="D172" s="23">
        <v>361</v>
      </c>
      <c r="E172" s="24">
        <v>375</v>
      </c>
      <c r="F172" s="45"/>
      <c r="G172" s="5"/>
      <c r="H172" s="5"/>
      <c r="I172" s="5"/>
      <c r="J172" s="3"/>
      <c r="K172" s="3"/>
      <c r="L172" s="3"/>
      <c r="M172" s="3"/>
      <c r="N172" s="3"/>
      <c r="O172" s="3"/>
      <c r="P172" s="3"/>
      <c r="Q172" s="5"/>
      <c r="R172" s="5"/>
    </row>
    <row r="173" spans="1:18" s="1" customFormat="1" ht="13.5" customHeight="1" x14ac:dyDescent="0.2">
      <c r="B173" s="22" t="s">
        <v>84</v>
      </c>
      <c r="C173" s="91">
        <f t="shared" si="3"/>
        <v>1355</v>
      </c>
      <c r="D173" s="23">
        <v>678</v>
      </c>
      <c r="E173" s="24">
        <v>677</v>
      </c>
      <c r="F173" s="45"/>
      <c r="G173" s="5"/>
      <c r="H173" s="5"/>
      <c r="I173" s="5"/>
      <c r="J173" s="3"/>
      <c r="K173" s="3"/>
      <c r="L173" s="3"/>
      <c r="M173" s="3"/>
      <c r="N173" s="3"/>
      <c r="O173" s="3"/>
      <c r="P173" s="3"/>
      <c r="Q173" s="5"/>
      <c r="R173" s="5"/>
    </row>
    <row r="174" spans="1:18" s="1" customFormat="1" ht="13.5" customHeight="1" x14ac:dyDescent="0.2">
      <c r="B174" s="22" t="s">
        <v>85</v>
      </c>
      <c r="C174" s="91">
        <f t="shared" si="3"/>
        <v>1513</v>
      </c>
      <c r="D174" s="23">
        <v>867</v>
      </c>
      <c r="E174" s="24">
        <v>646</v>
      </c>
      <c r="F174" s="45"/>
      <c r="G174" s="5"/>
      <c r="H174" s="5"/>
      <c r="I174" s="5"/>
      <c r="J174" s="3"/>
      <c r="K174" s="3"/>
      <c r="L174" s="3"/>
      <c r="M174" s="3"/>
      <c r="N174" s="3"/>
      <c r="O174" s="3"/>
      <c r="P174" s="3"/>
      <c r="Q174" s="5"/>
      <c r="R174" s="5"/>
    </row>
    <row r="175" spans="1:18" s="1" customFormat="1" ht="13.5" customHeight="1" x14ac:dyDescent="0.2">
      <c r="B175" s="22" t="s">
        <v>86</v>
      </c>
      <c r="C175" s="91">
        <f t="shared" si="3"/>
        <v>1305</v>
      </c>
      <c r="D175" s="23">
        <v>753</v>
      </c>
      <c r="E175" s="24">
        <v>552</v>
      </c>
      <c r="F175" s="45"/>
      <c r="G175" s="5"/>
      <c r="H175" s="5"/>
      <c r="I175" s="5"/>
      <c r="J175" s="3"/>
      <c r="K175" s="3"/>
      <c r="L175" s="3"/>
      <c r="M175" s="3"/>
      <c r="N175" s="3"/>
      <c r="O175" s="3"/>
      <c r="P175" s="3"/>
      <c r="Q175" s="5"/>
      <c r="R175" s="5"/>
    </row>
    <row r="176" spans="1:18" s="1" customFormat="1" ht="13.5" customHeight="1" x14ac:dyDescent="0.2">
      <c r="B176" s="22" t="s">
        <v>87</v>
      </c>
      <c r="C176" s="91">
        <f t="shared" si="3"/>
        <v>962</v>
      </c>
      <c r="D176" s="23">
        <v>607</v>
      </c>
      <c r="E176" s="24">
        <v>355</v>
      </c>
      <c r="F176" s="45"/>
      <c r="G176" s="5"/>
      <c r="H176" s="5"/>
      <c r="I176" s="5"/>
      <c r="J176" s="3"/>
      <c r="K176" s="3"/>
      <c r="L176" s="3"/>
      <c r="M176" s="3"/>
      <c r="N176" s="3"/>
      <c r="O176" s="3"/>
      <c r="P176" s="3"/>
      <c r="Q176" s="5"/>
      <c r="R176" s="5"/>
    </row>
    <row r="177" spans="1:18" s="1" customFormat="1" ht="13.5" customHeight="1" x14ac:dyDescent="0.2">
      <c r="B177" s="22" t="s">
        <v>88</v>
      </c>
      <c r="C177" s="91">
        <f t="shared" si="3"/>
        <v>652</v>
      </c>
      <c r="D177" s="23">
        <v>423</v>
      </c>
      <c r="E177" s="24">
        <v>229</v>
      </c>
      <c r="F177" s="45"/>
      <c r="G177" s="5"/>
      <c r="H177" s="5"/>
      <c r="I177" s="5"/>
      <c r="J177" s="3"/>
      <c r="K177" s="3"/>
      <c r="L177" s="3"/>
      <c r="M177" s="3"/>
      <c r="N177" s="3"/>
      <c r="O177" s="3"/>
      <c r="P177" s="3"/>
      <c r="Q177" s="5"/>
      <c r="R177" s="5"/>
    </row>
    <row r="178" spans="1:18" s="1" customFormat="1" ht="13.5" customHeight="1" x14ac:dyDescent="0.2">
      <c r="B178" s="22" t="s">
        <v>89</v>
      </c>
      <c r="C178" s="91">
        <f t="shared" si="3"/>
        <v>462</v>
      </c>
      <c r="D178" s="23">
        <v>296</v>
      </c>
      <c r="E178" s="24">
        <v>166</v>
      </c>
      <c r="F178" s="45"/>
      <c r="G178" s="5"/>
      <c r="H178" s="5"/>
      <c r="I178" s="5"/>
      <c r="J178" s="3"/>
      <c r="K178" s="3"/>
      <c r="L178" s="3"/>
      <c r="M178" s="3"/>
      <c r="N178" s="3"/>
      <c r="O178" s="3"/>
      <c r="P178" s="3"/>
      <c r="Q178" s="5"/>
      <c r="R178" s="5"/>
    </row>
    <row r="179" spans="1:18" s="1" customFormat="1" ht="13.5" customHeight="1" x14ac:dyDescent="0.2">
      <c r="B179" s="22" t="s">
        <v>90</v>
      </c>
      <c r="C179" s="91">
        <f t="shared" si="3"/>
        <v>284</v>
      </c>
      <c r="D179" s="23">
        <v>171</v>
      </c>
      <c r="E179" s="24">
        <v>113</v>
      </c>
      <c r="F179" s="45"/>
      <c r="G179" s="5"/>
      <c r="H179" s="5"/>
      <c r="I179" s="5"/>
      <c r="J179" s="3"/>
      <c r="K179" s="3"/>
      <c r="L179" s="3"/>
      <c r="M179" s="3"/>
      <c r="N179" s="3"/>
      <c r="O179" s="3"/>
      <c r="P179" s="3"/>
      <c r="Q179" s="5"/>
      <c r="R179" s="5"/>
    </row>
    <row r="180" spans="1:18" s="1" customFormat="1" ht="13.5" customHeight="1" x14ac:dyDescent="0.2">
      <c r="B180" s="22" t="s">
        <v>91</v>
      </c>
      <c r="C180" s="91">
        <f t="shared" si="3"/>
        <v>143</v>
      </c>
      <c r="D180" s="23">
        <v>90</v>
      </c>
      <c r="E180" s="24">
        <v>53</v>
      </c>
      <c r="F180" s="45"/>
      <c r="G180" s="5"/>
      <c r="H180" s="5"/>
      <c r="I180" s="5"/>
      <c r="J180" s="3"/>
      <c r="K180" s="3"/>
      <c r="L180" s="3"/>
      <c r="M180" s="3"/>
      <c r="N180" s="3"/>
      <c r="O180" s="3"/>
      <c r="P180" s="3"/>
      <c r="Q180" s="5"/>
      <c r="R180" s="5"/>
    </row>
    <row r="181" spans="1:18" s="1" customFormat="1" ht="13.5" customHeight="1" x14ac:dyDescent="0.2">
      <c r="B181" s="22" t="s">
        <v>92</v>
      </c>
      <c r="C181" s="91">
        <f t="shared" si="3"/>
        <v>138</v>
      </c>
      <c r="D181" s="23">
        <v>79</v>
      </c>
      <c r="E181" s="24">
        <v>59</v>
      </c>
      <c r="F181" s="45"/>
      <c r="G181" s="5"/>
      <c r="H181" s="5"/>
      <c r="I181" s="5"/>
      <c r="J181" s="3"/>
      <c r="K181" s="3"/>
      <c r="L181" s="3"/>
      <c r="M181" s="3"/>
      <c r="N181" s="3"/>
      <c r="O181" s="3"/>
      <c r="P181" s="3"/>
      <c r="Q181" s="5"/>
      <c r="R181" s="5"/>
    </row>
    <row r="182" spans="1:18" s="1" customFormat="1" ht="13.5" customHeight="1" x14ac:dyDescent="0.2">
      <c r="B182" s="22" t="s">
        <v>93</v>
      </c>
      <c r="C182" s="91">
        <f t="shared" si="3"/>
        <v>4</v>
      </c>
      <c r="D182" s="23">
        <v>2</v>
      </c>
      <c r="E182" s="24">
        <v>2</v>
      </c>
      <c r="F182" s="45"/>
      <c r="G182" s="5"/>
      <c r="H182" s="5"/>
      <c r="I182" s="5"/>
      <c r="J182" s="3"/>
      <c r="K182" s="3"/>
      <c r="L182" s="3"/>
      <c r="M182" s="3"/>
      <c r="N182" s="3"/>
      <c r="O182" s="3"/>
      <c r="P182" s="3"/>
      <c r="Q182" s="5"/>
      <c r="R182" s="5"/>
    </row>
    <row r="183" spans="1:18" s="1" customFormat="1" ht="13.5" customHeight="1" x14ac:dyDescent="0.2">
      <c r="B183" s="54"/>
      <c r="C183" s="92"/>
      <c r="D183" s="28"/>
      <c r="E183" s="24"/>
      <c r="F183" s="45"/>
      <c r="G183" s="5"/>
      <c r="H183" s="5"/>
      <c r="I183" s="5"/>
      <c r="J183" s="3"/>
      <c r="K183" s="3"/>
      <c r="L183" s="3"/>
      <c r="M183" s="3"/>
      <c r="N183" s="3"/>
      <c r="O183" s="3"/>
      <c r="P183" s="3"/>
      <c r="Q183" s="5"/>
      <c r="R183" s="5"/>
    </row>
    <row r="184" spans="1:18" s="35" customFormat="1" ht="11.25" x14ac:dyDescent="0.2">
      <c r="A184" s="30"/>
      <c r="B184" s="31" t="s">
        <v>18</v>
      </c>
      <c r="C184" s="93"/>
      <c r="D184" s="31"/>
      <c r="E184" s="93"/>
      <c r="F184" s="31"/>
      <c r="G184" s="31"/>
      <c r="H184" s="31"/>
      <c r="I184" s="31"/>
      <c r="J184" s="32"/>
      <c r="K184" s="33"/>
      <c r="L184" s="33"/>
      <c r="M184" s="33"/>
      <c r="N184" s="33"/>
      <c r="O184" s="33"/>
      <c r="P184" s="34"/>
      <c r="Q184" s="33"/>
      <c r="R184" s="33"/>
    </row>
    <row r="185" spans="1:18" s="35" customFormat="1" ht="11.25" x14ac:dyDescent="0.2">
      <c r="A185" s="30"/>
      <c r="B185" s="31"/>
      <c r="C185" s="80"/>
      <c r="D185" s="31"/>
      <c r="E185" s="80"/>
      <c r="F185" s="31"/>
      <c r="G185" s="31"/>
      <c r="H185" s="31"/>
      <c r="I185" s="31"/>
      <c r="J185" s="32"/>
      <c r="K185" s="33"/>
      <c r="L185" s="33"/>
      <c r="M185" s="33"/>
      <c r="N185" s="33"/>
      <c r="O185" s="33"/>
      <c r="P185" s="34"/>
      <c r="Q185" s="33"/>
      <c r="R185" s="33"/>
    </row>
    <row r="186" spans="1:18" x14ac:dyDescent="0.2">
      <c r="B186" s="55"/>
      <c r="F186" s="45"/>
      <c r="G186" s="45"/>
    </row>
    <row r="187" spans="1:18" x14ac:dyDescent="0.2">
      <c r="B187" s="55"/>
      <c r="F187" s="45"/>
      <c r="G187" s="45"/>
    </row>
    <row r="188" spans="1:18" x14ac:dyDescent="0.2">
      <c r="B188" s="55"/>
      <c r="F188" s="45"/>
      <c r="G188" s="45"/>
    </row>
    <row r="189" spans="1:18" x14ac:dyDescent="0.2">
      <c r="B189" s="55"/>
      <c r="F189" s="45"/>
      <c r="G189" s="45"/>
    </row>
    <row r="190" spans="1:18" x14ac:dyDescent="0.2">
      <c r="B190" s="55"/>
      <c r="F190" s="45"/>
      <c r="G190" s="45"/>
    </row>
    <row r="191" spans="1:18" ht="24" customHeight="1" x14ac:dyDescent="0.2">
      <c r="B191" s="2" t="s">
        <v>94</v>
      </c>
      <c r="C191" s="2"/>
      <c r="D191" s="2"/>
      <c r="E191" s="2"/>
      <c r="F191" s="45"/>
      <c r="G191" s="45"/>
    </row>
    <row r="192" spans="1:18" x14ac:dyDescent="0.2">
      <c r="F192" s="45"/>
      <c r="G192" s="45"/>
    </row>
    <row r="193" spans="1:20" ht="15" customHeight="1" x14ac:dyDescent="0.2">
      <c r="A193" s="5"/>
      <c r="B193" s="94" t="s">
        <v>95</v>
      </c>
      <c r="C193" s="8" t="s">
        <v>2</v>
      </c>
      <c r="D193" s="48" t="s">
        <v>1</v>
      </c>
      <c r="E193" s="48"/>
      <c r="F193" s="45"/>
      <c r="G193" s="45"/>
    </row>
    <row r="194" spans="1:20" ht="15" customHeight="1" x14ac:dyDescent="0.2">
      <c r="A194" s="5"/>
      <c r="B194" s="95"/>
      <c r="C194" s="12"/>
      <c r="D194" s="96" t="s">
        <v>16</v>
      </c>
      <c r="E194" s="61" t="s">
        <v>17</v>
      </c>
      <c r="F194" s="45"/>
      <c r="G194" s="45"/>
    </row>
    <row r="195" spans="1:20" ht="15" customHeight="1" x14ac:dyDescent="0.2">
      <c r="A195" s="5"/>
      <c r="B195" s="16" t="s">
        <v>2</v>
      </c>
      <c r="C195" s="17">
        <f t="shared" ref="C195:C258" si="4">SUM(D195:E195)</f>
        <v>10008</v>
      </c>
      <c r="D195" s="17">
        <f>SUM(D196:D265)</f>
        <v>8248</v>
      </c>
      <c r="E195" s="97">
        <f>SUM(E196:E265)</f>
        <v>1760</v>
      </c>
      <c r="F195" s="45"/>
      <c r="G195" s="45"/>
      <c r="R195" s="98"/>
      <c r="S195" s="76"/>
      <c r="T195" s="76"/>
    </row>
    <row r="196" spans="1:20" ht="12.75" customHeight="1" x14ac:dyDescent="0.2">
      <c r="A196" s="5"/>
      <c r="B196" s="74" t="s">
        <v>96</v>
      </c>
      <c r="C196" s="18">
        <f t="shared" si="4"/>
        <v>2342</v>
      </c>
      <c r="D196" s="23">
        <v>1779</v>
      </c>
      <c r="E196" s="99">
        <v>563</v>
      </c>
      <c r="F196" s="45"/>
      <c r="G196" s="45"/>
      <c r="R196" s="98"/>
      <c r="S196" s="76"/>
      <c r="T196" s="76"/>
    </row>
    <row r="197" spans="1:20" ht="12.75" customHeight="1" x14ac:dyDescent="0.2">
      <c r="A197" s="5"/>
      <c r="B197" s="74" t="s">
        <v>97</v>
      </c>
      <c r="C197" s="18">
        <f t="shared" si="4"/>
        <v>1763</v>
      </c>
      <c r="D197" s="23">
        <v>1289</v>
      </c>
      <c r="E197" s="99">
        <v>474</v>
      </c>
      <c r="F197" s="45"/>
      <c r="G197" s="45"/>
      <c r="R197" s="98"/>
      <c r="S197" s="76"/>
      <c r="T197" s="76"/>
    </row>
    <row r="198" spans="1:20" ht="12.75" customHeight="1" x14ac:dyDescent="0.2">
      <c r="A198" s="5"/>
      <c r="B198" s="74" t="s">
        <v>98</v>
      </c>
      <c r="C198" s="18">
        <f t="shared" si="4"/>
        <v>494</v>
      </c>
      <c r="D198" s="23">
        <v>445</v>
      </c>
      <c r="E198" s="100">
        <v>49</v>
      </c>
      <c r="F198" s="45"/>
      <c r="G198" s="45"/>
      <c r="R198" s="98"/>
      <c r="S198" s="76"/>
      <c r="T198" s="76"/>
    </row>
    <row r="199" spans="1:20" ht="12.75" customHeight="1" x14ac:dyDescent="0.2">
      <c r="A199" s="5"/>
      <c r="B199" s="74" t="s">
        <v>99</v>
      </c>
      <c r="C199" s="18">
        <f t="shared" si="4"/>
        <v>455</v>
      </c>
      <c r="D199" s="23">
        <v>442</v>
      </c>
      <c r="E199" s="100">
        <v>13</v>
      </c>
      <c r="F199" s="45"/>
      <c r="G199" s="45"/>
      <c r="R199" s="98"/>
      <c r="S199" s="76"/>
      <c r="T199" s="76"/>
    </row>
    <row r="200" spans="1:20" ht="12.75" customHeight="1" x14ac:dyDescent="0.2">
      <c r="A200" s="5"/>
      <c r="B200" s="74" t="s">
        <v>100</v>
      </c>
      <c r="C200" s="18">
        <f t="shared" si="4"/>
        <v>398</v>
      </c>
      <c r="D200" s="23">
        <v>256</v>
      </c>
      <c r="E200" s="100">
        <v>142</v>
      </c>
      <c r="F200" s="45"/>
      <c r="G200" s="45"/>
      <c r="R200" s="98"/>
      <c r="S200" s="76"/>
      <c r="T200" s="76"/>
    </row>
    <row r="201" spans="1:20" ht="12.75" customHeight="1" x14ac:dyDescent="0.2">
      <c r="A201" s="5"/>
      <c r="B201" s="74" t="s">
        <v>101</v>
      </c>
      <c r="C201" s="18">
        <f t="shared" si="4"/>
        <v>354</v>
      </c>
      <c r="D201" s="23">
        <v>324</v>
      </c>
      <c r="E201" s="99">
        <v>30</v>
      </c>
      <c r="F201" s="45"/>
      <c r="G201" s="45"/>
      <c r="R201" s="98"/>
      <c r="S201" s="76"/>
      <c r="T201" s="76"/>
    </row>
    <row r="202" spans="1:20" ht="12.75" customHeight="1" x14ac:dyDescent="0.2">
      <c r="A202" s="5"/>
      <c r="B202" s="74" t="s">
        <v>102</v>
      </c>
      <c r="C202" s="18">
        <f t="shared" si="4"/>
        <v>329</v>
      </c>
      <c r="D202" s="23">
        <v>225</v>
      </c>
      <c r="E202" s="100">
        <v>104</v>
      </c>
      <c r="F202" s="45"/>
      <c r="G202" s="45"/>
      <c r="R202" s="98"/>
      <c r="S202" s="76"/>
      <c r="T202" s="76"/>
    </row>
    <row r="203" spans="1:20" ht="12.75" customHeight="1" x14ac:dyDescent="0.2">
      <c r="A203" s="5"/>
      <c r="B203" s="74" t="s">
        <v>103</v>
      </c>
      <c r="C203" s="18">
        <f t="shared" si="4"/>
        <v>324</v>
      </c>
      <c r="D203" s="23">
        <v>302</v>
      </c>
      <c r="E203" s="100">
        <v>22</v>
      </c>
      <c r="F203" s="45"/>
      <c r="G203" s="45"/>
      <c r="R203" s="98"/>
      <c r="S203" s="76"/>
      <c r="T203" s="76"/>
    </row>
    <row r="204" spans="1:20" ht="12.75" customHeight="1" x14ac:dyDescent="0.2">
      <c r="A204" s="5"/>
      <c r="B204" s="74" t="s">
        <v>104</v>
      </c>
      <c r="C204" s="18">
        <f t="shared" si="4"/>
        <v>305</v>
      </c>
      <c r="D204" s="23">
        <v>291</v>
      </c>
      <c r="E204" s="100">
        <v>14</v>
      </c>
      <c r="F204" s="45"/>
      <c r="G204" s="45"/>
      <c r="R204" s="98"/>
      <c r="S204" s="76"/>
      <c r="T204" s="76"/>
    </row>
    <row r="205" spans="1:20" ht="12.75" customHeight="1" x14ac:dyDescent="0.2">
      <c r="A205" s="5"/>
      <c r="B205" s="77" t="s">
        <v>105</v>
      </c>
      <c r="C205" s="18">
        <f t="shared" si="4"/>
        <v>294</v>
      </c>
      <c r="D205" s="23">
        <v>249</v>
      </c>
      <c r="E205" s="99">
        <v>45</v>
      </c>
      <c r="F205" s="45"/>
      <c r="G205" s="45"/>
      <c r="R205" s="98" t="s">
        <v>96</v>
      </c>
      <c r="S205" s="76">
        <v>1779</v>
      </c>
    </row>
    <row r="206" spans="1:20" ht="12.75" customHeight="1" x14ac:dyDescent="0.2">
      <c r="A206" s="5"/>
      <c r="B206" s="74" t="s">
        <v>106</v>
      </c>
      <c r="C206" s="18">
        <f t="shared" si="4"/>
        <v>235</v>
      </c>
      <c r="D206" s="23">
        <v>227</v>
      </c>
      <c r="E206" s="100">
        <v>8</v>
      </c>
      <c r="F206" s="45"/>
      <c r="G206" s="45"/>
      <c r="R206" s="98" t="s">
        <v>97</v>
      </c>
      <c r="S206" s="76">
        <v>1289</v>
      </c>
    </row>
    <row r="207" spans="1:20" ht="12.75" customHeight="1" x14ac:dyDescent="0.2">
      <c r="A207" s="5"/>
      <c r="B207" s="74" t="s">
        <v>107</v>
      </c>
      <c r="C207" s="18">
        <f t="shared" si="4"/>
        <v>198</v>
      </c>
      <c r="D207" s="23">
        <v>141</v>
      </c>
      <c r="E207" s="99">
        <v>57</v>
      </c>
      <c r="F207" s="45"/>
      <c r="G207" s="45"/>
      <c r="R207" s="98" t="s">
        <v>98</v>
      </c>
      <c r="S207" s="76">
        <v>445</v>
      </c>
    </row>
    <row r="208" spans="1:20" ht="12.75" customHeight="1" x14ac:dyDescent="0.2">
      <c r="A208" s="5"/>
      <c r="B208" s="74" t="s">
        <v>108</v>
      </c>
      <c r="C208" s="18">
        <f t="shared" si="4"/>
        <v>186</v>
      </c>
      <c r="D208" s="23">
        <v>155</v>
      </c>
      <c r="E208" s="100">
        <v>31</v>
      </c>
      <c r="F208" s="45"/>
      <c r="G208" s="45"/>
      <c r="R208" s="98" t="s">
        <v>99</v>
      </c>
      <c r="S208" s="76">
        <v>442</v>
      </c>
    </row>
    <row r="209" spans="1:20" ht="12.75" customHeight="1" x14ac:dyDescent="0.2">
      <c r="A209" s="5"/>
      <c r="B209" s="74" t="s">
        <v>109</v>
      </c>
      <c r="C209" s="18">
        <f t="shared" si="4"/>
        <v>179</v>
      </c>
      <c r="D209" s="23">
        <v>175</v>
      </c>
      <c r="E209" s="100">
        <v>4</v>
      </c>
      <c r="F209" s="45"/>
      <c r="G209" s="45"/>
      <c r="R209" s="98" t="s">
        <v>101</v>
      </c>
      <c r="S209" s="76">
        <v>324</v>
      </c>
    </row>
    <row r="210" spans="1:20" ht="12.75" customHeight="1" x14ac:dyDescent="0.2">
      <c r="A210" s="5"/>
      <c r="B210" s="74" t="s">
        <v>110</v>
      </c>
      <c r="C210" s="18">
        <f t="shared" si="4"/>
        <v>167</v>
      </c>
      <c r="D210" s="23">
        <v>147</v>
      </c>
      <c r="E210" s="100">
        <v>20</v>
      </c>
      <c r="F210" s="45"/>
      <c r="G210" s="101"/>
      <c r="R210" s="98" t="s">
        <v>103</v>
      </c>
      <c r="S210" s="76">
        <v>302</v>
      </c>
    </row>
    <row r="211" spans="1:20" ht="12.75" customHeight="1" x14ac:dyDescent="0.2">
      <c r="A211" s="5"/>
      <c r="B211" s="74" t="s">
        <v>111</v>
      </c>
      <c r="C211" s="18">
        <f t="shared" si="4"/>
        <v>142</v>
      </c>
      <c r="D211" s="23">
        <v>138</v>
      </c>
      <c r="E211" s="99">
        <v>4</v>
      </c>
      <c r="F211" s="45"/>
      <c r="G211" s="45"/>
      <c r="R211" s="98" t="s">
        <v>104</v>
      </c>
      <c r="S211" s="76">
        <v>291</v>
      </c>
    </row>
    <row r="212" spans="1:20" ht="12.75" customHeight="1" x14ac:dyDescent="0.2">
      <c r="A212" s="5"/>
      <c r="B212" s="74" t="s">
        <v>112</v>
      </c>
      <c r="C212" s="18">
        <f t="shared" si="4"/>
        <v>138</v>
      </c>
      <c r="D212" s="23">
        <v>120</v>
      </c>
      <c r="E212" s="99">
        <v>18</v>
      </c>
      <c r="F212" s="45"/>
      <c r="G212" s="45"/>
      <c r="R212" s="98" t="s">
        <v>100</v>
      </c>
      <c r="S212" s="76">
        <v>256</v>
      </c>
    </row>
    <row r="213" spans="1:20" ht="12.75" customHeight="1" x14ac:dyDescent="0.2">
      <c r="A213" s="5"/>
      <c r="B213" s="74" t="s">
        <v>113</v>
      </c>
      <c r="C213" s="18">
        <f t="shared" si="4"/>
        <v>133</v>
      </c>
      <c r="D213" s="23">
        <v>127</v>
      </c>
      <c r="E213" s="99">
        <v>6</v>
      </c>
      <c r="F213" s="45"/>
      <c r="G213" s="45"/>
      <c r="R213" s="98" t="s">
        <v>105</v>
      </c>
      <c r="S213" s="76">
        <v>249</v>
      </c>
    </row>
    <row r="214" spans="1:20" ht="12.75" customHeight="1" x14ac:dyDescent="0.2">
      <c r="A214" s="5"/>
      <c r="B214" s="74" t="s">
        <v>114</v>
      </c>
      <c r="C214" s="18">
        <f t="shared" si="4"/>
        <v>133</v>
      </c>
      <c r="D214" s="23">
        <v>101</v>
      </c>
      <c r="E214" s="99">
        <v>32</v>
      </c>
      <c r="F214" s="45"/>
      <c r="G214" s="45"/>
      <c r="R214" s="98" t="s">
        <v>106</v>
      </c>
      <c r="S214" s="76">
        <v>227</v>
      </c>
    </row>
    <row r="215" spans="1:20" ht="12.75" customHeight="1" x14ac:dyDescent="0.2">
      <c r="A215" s="5"/>
      <c r="B215" s="74" t="s">
        <v>115</v>
      </c>
      <c r="C215" s="18">
        <f t="shared" si="4"/>
        <v>123</v>
      </c>
      <c r="D215" s="23">
        <v>121</v>
      </c>
      <c r="E215" s="100">
        <v>2</v>
      </c>
      <c r="F215" s="45"/>
      <c r="R215" s="98" t="s">
        <v>102</v>
      </c>
      <c r="S215" s="76">
        <v>225</v>
      </c>
    </row>
    <row r="216" spans="1:20" ht="12.75" customHeight="1" x14ac:dyDescent="0.2">
      <c r="A216" s="5"/>
      <c r="B216" s="74" t="s">
        <v>116</v>
      </c>
      <c r="C216" s="18">
        <f t="shared" si="4"/>
        <v>117</v>
      </c>
      <c r="D216" s="23">
        <v>97</v>
      </c>
      <c r="E216" s="100">
        <v>20</v>
      </c>
      <c r="F216" s="45"/>
      <c r="R216" s="98" t="s">
        <v>109</v>
      </c>
      <c r="S216" s="76">
        <v>175</v>
      </c>
    </row>
    <row r="217" spans="1:20" ht="12.75" customHeight="1" x14ac:dyDescent="0.2">
      <c r="A217" s="5"/>
      <c r="B217" s="74" t="s">
        <v>117</v>
      </c>
      <c r="C217" s="18">
        <f t="shared" si="4"/>
        <v>117</v>
      </c>
      <c r="D217" s="23">
        <v>90</v>
      </c>
      <c r="E217" s="99">
        <v>27</v>
      </c>
      <c r="F217" s="45"/>
      <c r="R217" s="98" t="s">
        <v>108</v>
      </c>
      <c r="S217" s="76">
        <v>155</v>
      </c>
    </row>
    <row r="218" spans="1:20" ht="12.75" customHeight="1" x14ac:dyDescent="0.2">
      <c r="B218" s="74" t="s">
        <v>118</v>
      </c>
      <c r="C218" s="18">
        <f t="shared" si="4"/>
        <v>111</v>
      </c>
      <c r="D218" s="23">
        <v>104</v>
      </c>
      <c r="E218" s="100">
        <v>7</v>
      </c>
      <c r="F218" s="45"/>
      <c r="G218" s="45"/>
      <c r="R218" s="98"/>
      <c r="S218" s="76"/>
    </row>
    <row r="219" spans="1:20" ht="12.75" customHeight="1" x14ac:dyDescent="0.2">
      <c r="B219" s="74" t="s">
        <v>119</v>
      </c>
      <c r="C219" s="18">
        <f t="shared" si="4"/>
        <v>107</v>
      </c>
      <c r="D219" s="23">
        <v>107</v>
      </c>
      <c r="E219" s="100"/>
      <c r="R219" s="98"/>
      <c r="S219" s="76"/>
    </row>
    <row r="220" spans="1:20" ht="12.75" customHeight="1" x14ac:dyDescent="0.2">
      <c r="B220" s="74" t="s">
        <v>120</v>
      </c>
      <c r="C220" s="18">
        <f t="shared" si="4"/>
        <v>100</v>
      </c>
      <c r="D220" s="23">
        <v>79</v>
      </c>
      <c r="E220" s="100">
        <v>21</v>
      </c>
      <c r="R220" s="98"/>
      <c r="S220" s="76"/>
    </row>
    <row r="221" spans="1:20" ht="12.75" customHeight="1" x14ac:dyDescent="0.2">
      <c r="B221" s="74" t="s">
        <v>121</v>
      </c>
      <c r="C221" s="18">
        <f t="shared" si="4"/>
        <v>83</v>
      </c>
      <c r="D221" s="23">
        <v>82</v>
      </c>
      <c r="E221" s="99">
        <v>1</v>
      </c>
      <c r="R221" s="98"/>
      <c r="S221" s="76"/>
    </row>
    <row r="222" spans="1:20" ht="12.75" customHeight="1" x14ac:dyDescent="0.2">
      <c r="B222" s="74" t="s">
        <v>122</v>
      </c>
      <c r="C222" s="18">
        <f t="shared" si="4"/>
        <v>67</v>
      </c>
      <c r="D222" s="23">
        <v>61</v>
      </c>
      <c r="E222" s="99">
        <v>6</v>
      </c>
      <c r="R222" s="98"/>
      <c r="S222" s="76"/>
    </row>
    <row r="223" spans="1:20" ht="12.75" customHeight="1" x14ac:dyDescent="0.2">
      <c r="B223" s="74" t="s">
        <v>123</v>
      </c>
      <c r="C223" s="18">
        <f t="shared" si="4"/>
        <v>63</v>
      </c>
      <c r="D223" s="23">
        <v>62</v>
      </c>
      <c r="E223" s="100">
        <v>1</v>
      </c>
      <c r="R223" s="98"/>
      <c r="S223" s="76"/>
    </row>
    <row r="224" spans="1:20" ht="12.75" customHeight="1" x14ac:dyDescent="0.2">
      <c r="B224" s="74" t="s">
        <v>124</v>
      </c>
      <c r="C224" s="18">
        <f t="shared" si="4"/>
        <v>54</v>
      </c>
      <c r="D224" s="23">
        <v>52</v>
      </c>
      <c r="E224" s="100">
        <v>2</v>
      </c>
      <c r="R224" s="98"/>
      <c r="S224" s="76"/>
      <c r="T224" s="76"/>
    </row>
    <row r="225" spans="2:19" ht="12.75" customHeight="1" x14ac:dyDescent="0.2">
      <c r="B225" s="74" t="s">
        <v>125</v>
      </c>
      <c r="C225" s="18">
        <f t="shared" si="4"/>
        <v>54</v>
      </c>
      <c r="D225" s="23">
        <v>52</v>
      </c>
      <c r="E225" s="100">
        <v>2</v>
      </c>
      <c r="R225" s="98"/>
      <c r="S225" s="75"/>
    </row>
    <row r="226" spans="2:19" ht="12.75" customHeight="1" x14ac:dyDescent="0.2">
      <c r="B226" s="74" t="s">
        <v>126</v>
      </c>
      <c r="C226" s="18">
        <f t="shared" si="4"/>
        <v>32</v>
      </c>
      <c r="D226" s="23">
        <v>29</v>
      </c>
      <c r="E226" s="99">
        <v>3</v>
      </c>
    </row>
    <row r="227" spans="2:19" ht="12.75" customHeight="1" x14ac:dyDescent="0.2">
      <c r="B227" s="74" t="s">
        <v>127</v>
      </c>
      <c r="C227" s="18">
        <f t="shared" si="4"/>
        <v>29</v>
      </c>
      <c r="D227" s="23">
        <v>25</v>
      </c>
      <c r="E227" s="100">
        <v>4</v>
      </c>
    </row>
    <row r="228" spans="2:19" ht="12.75" customHeight="1" x14ac:dyDescent="0.2">
      <c r="B228" s="74" t="s">
        <v>128</v>
      </c>
      <c r="C228" s="18">
        <f t="shared" si="4"/>
        <v>29</v>
      </c>
      <c r="D228" s="23">
        <v>27</v>
      </c>
      <c r="E228" s="100">
        <v>2</v>
      </c>
    </row>
    <row r="229" spans="2:19" ht="12.75" customHeight="1" x14ac:dyDescent="0.2">
      <c r="B229" s="74" t="s">
        <v>129</v>
      </c>
      <c r="C229" s="18">
        <f t="shared" si="4"/>
        <v>27</v>
      </c>
      <c r="D229" s="23">
        <v>27</v>
      </c>
      <c r="E229" s="100"/>
    </row>
    <row r="230" spans="2:19" ht="12.75" customHeight="1" x14ac:dyDescent="0.2">
      <c r="B230" s="74" t="s">
        <v>130</v>
      </c>
      <c r="C230" s="18">
        <f t="shared" si="4"/>
        <v>23</v>
      </c>
      <c r="D230" s="23">
        <v>22</v>
      </c>
      <c r="E230" s="99">
        <v>1</v>
      </c>
      <c r="S230" s="102"/>
    </row>
    <row r="231" spans="2:19" ht="12.75" customHeight="1" x14ac:dyDescent="0.2">
      <c r="B231" s="74" t="s">
        <v>131</v>
      </c>
      <c r="C231" s="18">
        <f t="shared" si="4"/>
        <v>22</v>
      </c>
      <c r="D231" s="23">
        <v>20</v>
      </c>
      <c r="E231" s="100">
        <v>2</v>
      </c>
    </row>
    <row r="232" spans="2:19" ht="12.75" customHeight="1" x14ac:dyDescent="0.2">
      <c r="B232" s="74" t="s">
        <v>132</v>
      </c>
      <c r="C232" s="18">
        <f t="shared" si="4"/>
        <v>21</v>
      </c>
      <c r="D232" s="23">
        <v>20</v>
      </c>
      <c r="E232" s="100">
        <v>1</v>
      </c>
    </row>
    <row r="233" spans="2:19" ht="12.75" customHeight="1" x14ac:dyDescent="0.2">
      <c r="B233" s="74" t="s">
        <v>133</v>
      </c>
      <c r="C233" s="18">
        <f t="shared" si="4"/>
        <v>15</v>
      </c>
      <c r="D233" s="23">
        <v>15</v>
      </c>
      <c r="E233" s="99"/>
    </row>
    <row r="234" spans="2:19" ht="12.75" customHeight="1" x14ac:dyDescent="0.2">
      <c r="B234" s="74" t="s">
        <v>134</v>
      </c>
      <c r="C234" s="18">
        <f t="shared" si="4"/>
        <v>14</v>
      </c>
      <c r="D234" s="23">
        <v>9</v>
      </c>
      <c r="E234" s="100">
        <v>5</v>
      </c>
    </row>
    <row r="235" spans="2:19" ht="12.75" customHeight="1" x14ac:dyDescent="0.2">
      <c r="B235" s="74" t="s">
        <v>135</v>
      </c>
      <c r="C235" s="18">
        <f t="shared" si="4"/>
        <v>14</v>
      </c>
      <c r="D235" s="23">
        <v>14</v>
      </c>
      <c r="E235" s="100"/>
    </row>
    <row r="236" spans="2:19" ht="12.75" customHeight="1" x14ac:dyDescent="0.2">
      <c r="B236" s="74" t="s">
        <v>136</v>
      </c>
      <c r="C236" s="18">
        <f t="shared" si="4"/>
        <v>14</v>
      </c>
      <c r="D236" s="23">
        <v>13</v>
      </c>
      <c r="E236" s="100">
        <v>1</v>
      </c>
    </row>
    <row r="237" spans="2:19" ht="12.75" customHeight="1" x14ac:dyDescent="0.2">
      <c r="B237" s="74" t="s">
        <v>137</v>
      </c>
      <c r="C237" s="18">
        <f t="shared" si="4"/>
        <v>12</v>
      </c>
      <c r="D237" s="23">
        <v>12</v>
      </c>
      <c r="E237" s="100"/>
    </row>
    <row r="238" spans="2:19" ht="12.75" customHeight="1" x14ac:dyDescent="0.2">
      <c r="B238" s="74" t="s">
        <v>138</v>
      </c>
      <c r="C238" s="18">
        <f t="shared" si="4"/>
        <v>11</v>
      </c>
      <c r="D238" s="23">
        <v>10</v>
      </c>
      <c r="E238" s="100">
        <v>1</v>
      </c>
    </row>
    <row r="239" spans="2:19" ht="12.75" customHeight="1" x14ac:dyDescent="0.2">
      <c r="B239" s="74" t="s">
        <v>139</v>
      </c>
      <c r="C239" s="18">
        <f t="shared" si="4"/>
        <v>10</v>
      </c>
      <c r="D239" s="23">
        <v>7</v>
      </c>
      <c r="E239" s="100">
        <v>3</v>
      </c>
    </row>
    <row r="240" spans="2:19" ht="12.75" customHeight="1" x14ac:dyDescent="0.2">
      <c r="B240" s="77" t="s">
        <v>140</v>
      </c>
      <c r="C240" s="18">
        <f t="shared" si="4"/>
        <v>9</v>
      </c>
      <c r="D240" s="23">
        <v>9</v>
      </c>
      <c r="E240" s="99"/>
    </row>
    <row r="241" spans="2:19" ht="12.75" customHeight="1" x14ac:dyDescent="0.2">
      <c r="B241" s="74" t="s">
        <v>141</v>
      </c>
      <c r="C241" s="18">
        <f t="shared" si="4"/>
        <v>9</v>
      </c>
      <c r="D241" s="23">
        <v>8</v>
      </c>
      <c r="E241" s="100">
        <v>1</v>
      </c>
    </row>
    <row r="242" spans="2:19" ht="12.75" customHeight="1" x14ac:dyDescent="0.2">
      <c r="B242" s="74" t="s">
        <v>142</v>
      </c>
      <c r="C242" s="18">
        <f t="shared" si="4"/>
        <v>9</v>
      </c>
      <c r="D242" s="23">
        <v>9</v>
      </c>
      <c r="E242" s="100"/>
    </row>
    <row r="243" spans="2:19" ht="12.75" customHeight="1" x14ac:dyDescent="0.2">
      <c r="B243" s="74" t="s">
        <v>143</v>
      </c>
      <c r="C243" s="18">
        <f t="shared" si="4"/>
        <v>8</v>
      </c>
      <c r="D243" s="23">
        <v>8</v>
      </c>
      <c r="E243" s="100"/>
    </row>
    <row r="244" spans="2:19" ht="12.75" customHeight="1" x14ac:dyDescent="0.2">
      <c r="B244" s="74" t="s">
        <v>144</v>
      </c>
      <c r="C244" s="18">
        <f t="shared" si="4"/>
        <v>8</v>
      </c>
      <c r="D244" s="23">
        <v>8</v>
      </c>
      <c r="E244" s="100"/>
      <c r="F244" s="45"/>
    </row>
    <row r="245" spans="2:19" ht="12.75" customHeight="1" x14ac:dyDescent="0.2">
      <c r="B245" s="74" t="s">
        <v>145</v>
      </c>
      <c r="C245" s="18">
        <f t="shared" si="4"/>
        <v>8</v>
      </c>
      <c r="D245" s="23">
        <v>8</v>
      </c>
      <c r="E245" s="100"/>
    </row>
    <row r="246" spans="2:19" ht="12.75" customHeight="1" x14ac:dyDescent="0.2">
      <c r="B246" s="74" t="s">
        <v>146</v>
      </c>
      <c r="C246" s="18">
        <f t="shared" si="4"/>
        <v>8</v>
      </c>
      <c r="D246" s="23">
        <v>8</v>
      </c>
      <c r="E246" s="99"/>
    </row>
    <row r="247" spans="2:19" ht="12.75" customHeight="1" x14ac:dyDescent="0.2">
      <c r="B247" s="74" t="s">
        <v>147</v>
      </c>
      <c r="C247" s="18">
        <f t="shared" si="4"/>
        <v>8</v>
      </c>
      <c r="D247" s="23">
        <v>6</v>
      </c>
      <c r="E247" s="99">
        <v>2</v>
      </c>
    </row>
    <row r="248" spans="2:19" ht="12.75" customHeight="1" x14ac:dyDescent="0.2">
      <c r="B248" s="74" t="s">
        <v>148</v>
      </c>
      <c r="C248" s="18">
        <f t="shared" si="4"/>
        <v>8</v>
      </c>
      <c r="D248" s="23">
        <v>4</v>
      </c>
      <c r="E248" s="100">
        <v>4</v>
      </c>
    </row>
    <row r="249" spans="2:19" ht="12.75" customHeight="1" x14ac:dyDescent="0.2">
      <c r="B249" s="74" t="s">
        <v>149</v>
      </c>
      <c r="C249" s="18">
        <f t="shared" si="4"/>
        <v>7</v>
      </c>
      <c r="D249" s="23">
        <v>6</v>
      </c>
      <c r="E249" s="100">
        <v>1</v>
      </c>
    </row>
    <row r="250" spans="2:19" ht="12.75" customHeight="1" x14ac:dyDescent="0.2">
      <c r="B250" s="74" t="s">
        <v>150</v>
      </c>
      <c r="C250" s="18">
        <f t="shared" si="4"/>
        <v>7</v>
      </c>
      <c r="D250" s="23">
        <v>7</v>
      </c>
      <c r="E250" s="100"/>
    </row>
    <row r="251" spans="2:19" s="1" customFormat="1" ht="12.75" customHeight="1" x14ac:dyDescent="0.2">
      <c r="B251" s="74" t="s">
        <v>151</v>
      </c>
      <c r="C251" s="18">
        <f t="shared" si="4"/>
        <v>6</v>
      </c>
      <c r="D251" s="23">
        <v>6</v>
      </c>
      <c r="E251" s="100"/>
      <c r="F251" s="5"/>
      <c r="G251" s="5"/>
      <c r="H251" s="5"/>
      <c r="I251" s="5"/>
      <c r="J251" s="3"/>
      <c r="K251" s="3"/>
      <c r="L251" s="3"/>
      <c r="M251" s="3"/>
      <c r="N251" s="3"/>
      <c r="O251" s="3"/>
      <c r="P251" s="3"/>
      <c r="Q251" s="5"/>
      <c r="R251" s="5"/>
      <c r="S251" s="4"/>
    </row>
    <row r="252" spans="2:19" ht="12.75" customHeight="1" x14ac:dyDescent="0.2">
      <c r="B252" s="74" t="s">
        <v>152</v>
      </c>
      <c r="C252" s="18">
        <f t="shared" si="4"/>
        <v>5</v>
      </c>
      <c r="D252" s="23">
        <v>5</v>
      </c>
      <c r="E252" s="99"/>
      <c r="S252" s="1"/>
    </row>
    <row r="253" spans="2:19" ht="12.75" customHeight="1" x14ac:dyDescent="0.2">
      <c r="B253" s="74" t="s">
        <v>153</v>
      </c>
      <c r="C253" s="18">
        <f t="shared" si="4"/>
        <v>5</v>
      </c>
      <c r="D253" s="23">
        <v>5</v>
      </c>
      <c r="E253" s="99"/>
    </row>
    <row r="254" spans="2:19" ht="12.75" customHeight="1" x14ac:dyDescent="0.2">
      <c r="B254" s="74" t="s">
        <v>154</v>
      </c>
      <c r="C254" s="18">
        <f t="shared" si="4"/>
        <v>5</v>
      </c>
      <c r="D254" s="23">
        <v>5</v>
      </c>
      <c r="E254" s="99"/>
    </row>
    <row r="255" spans="2:19" ht="12.75" customHeight="1" x14ac:dyDescent="0.2">
      <c r="B255" s="74" t="s">
        <v>155</v>
      </c>
      <c r="C255" s="18">
        <f t="shared" si="4"/>
        <v>5</v>
      </c>
      <c r="D255" s="23">
        <v>5</v>
      </c>
      <c r="E255" s="99"/>
    </row>
    <row r="256" spans="2:19" ht="12.75" customHeight="1" x14ac:dyDescent="0.2">
      <c r="B256" s="74" t="s">
        <v>156</v>
      </c>
      <c r="C256" s="18">
        <f t="shared" si="4"/>
        <v>5</v>
      </c>
      <c r="D256" s="23">
        <v>5</v>
      </c>
      <c r="E256" s="99"/>
    </row>
    <row r="257" spans="1:18" ht="12.75" customHeight="1" x14ac:dyDescent="0.2">
      <c r="B257" s="74" t="s">
        <v>157</v>
      </c>
      <c r="C257" s="18">
        <f t="shared" si="4"/>
        <v>4</v>
      </c>
      <c r="D257" s="23">
        <v>2</v>
      </c>
      <c r="E257" s="100">
        <v>2</v>
      </c>
    </row>
    <row r="258" spans="1:18" ht="12.75" customHeight="1" x14ac:dyDescent="0.2">
      <c r="B258" s="74" t="s">
        <v>158</v>
      </c>
      <c r="C258" s="18">
        <f t="shared" si="4"/>
        <v>4</v>
      </c>
      <c r="D258" s="23">
        <v>4</v>
      </c>
      <c r="E258" s="100"/>
    </row>
    <row r="259" spans="1:18" ht="12.75" customHeight="1" x14ac:dyDescent="0.2">
      <c r="B259" s="74" t="s">
        <v>159</v>
      </c>
      <c r="C259" s="18">
        <f t="shared" ref="C259:C290" si="5">SUM(D259:E259)</f>
        <v>4</v>
      </c>
      <c r="D259" s="23">
        <v>4</v>
      </c>
      <c r="E259" s="100"/>
    </row>
    <row r="260" spans="1:18" ht="12.75" customHeight="1" x14ac:dyDescent="0.2">
      <c r="B260" s="74" t="s">
        <v>160</v>
      </c>
      <c r="C260" s="18">
        <f t="shared" si="5"/>
        <v>3</v>
      </c>
      <c r="D260" s="23">
        <v>3</v>
      </c>
      <c r="E260" s="100"/>
    </row>
    <row r="261" spans="1:18" ht="12.75" customHeight="1" x14ac:dyDescent="0.2">
      <c r="B261" s="74" t="s">
        <v>161</v>
      </c>
      <c r="C261" s="18">
        <f t="shared" si="5"/>
        <v>3</v>
      </c>
      <c r="D261" s="23">
        <v>3</v>
      </c>
      <c r="E261" s="100"/>
    </row>
    <row r="262" spans="1:18" ht="12.75" customHeight="1" x14ac:dyDescent="0.2">
      <c r="B262" s="74" t="s">
        <v>162</v>
      </c>
      <c r="C262" s="18">
        <f t="shared" si="5"/>
        <v>3</v>
      </c>
      <c r="D262" s="23">
        <v>3</v>
      </c>
      <c r="E262" s="100"/>
    </row>
    <row r="263" spans="1:18" ht="12.75" customHeight="1" x14ac:dyDescent="0.2">
      <c r="B263" s="74" t="s">
        <v>163</v>
      </c>
      <c r="C263" s="18">
        <f t="shared" si="5"/>
        <v>3</v>
      </c>
      <c r="D263" s="23">
        <v>3</v>
      </c>
      <c r="E263" s="100"/>
    </row>
    <row r="264" spans="1:18" ht="12.75" customHeight="1" x14ac:dyDescent="0.2">
      <c r="B264" s="74" t="s">
        <v>26</v>
      </c>
      <c r="C264" s="18">
        <f t="shared" si="5"/>
        <v>26</v>
      </c>
      <c r="D264" s="23">
        <v>24</v>
      </c>
      <c r="E264" s="100">
        <v>2</v>
      </c>
    </row>
    <row r="265" spans="1:18" x14ac:dyDescent="0.2">
      <c r="B265" s="78"/>
      <c r="C265" s="27"/>
      <c r="D265" s="28"/>
      <c r="E265" s="103"/>
      <c r="F265" s="45"/>
    </row>
    <row r="266" spans="1:18" s="35" customFormat="1" ht="11.25" x14ac:dyDescent="0.2">
      <c r="A266" s="30"/>
      <c r="B266" s="31" t="s">
        <v>18</v>
      </c>
      <c r="C266" s="31"/>
      <c r="D266" s="31"/>
      <c r="E266" s="31"/>
      <c r="F266" s="31"/>
      <c r="G266" s="31"/>
      <c r="H266" s="31"/>
      <c r="I266" s="31"/>
      <c r="J266" s="32"/>
      <c r="K266" s="33"/>
      <c r="L266" s="33"/>
      <c r="M266" s="33"/>
      <c r="N266" s="33"/>
      <c r="O266" s="33"/>
      <c r="P266" s="34"/>
      <c r="Q266" s="33"/>
      <c r="R266" s="33"/>
    </row>
  </sheetData>
  <mergeCells count="24">
    <mergeCell ref="B164:E164"/>
    <mergeCell ref="B166:B167"/>
    <mergeCell ref="C166:C167"/>
    <mergeCell ref="D166:E166"/>
    <mergeCell ref="B191:E191"/>
    <mergeCell ref="B193:B194"/>
    <mergeCell ref="C193:C194"/>
    <mergeCell ref="D193:E193"/>
    <mergeCell ref="B96:E96"/>
    <mergeCell ref="B98:B99"/>
    <mergeCell ref="C98:C99"/>
    <mergeCell ref="D98:E98"/>
    <mergeCell ref="B108:E108"/>
    <mergeCell ref="B110:B111"/>
    <mergeCell ref="C110:C111"/>
    <mergeCell ref="D110:E110"/>
    <mergeCell ref="B1:O1"/>
    <mergeCell ref="B3:B4"/>
    <mergeCell ref="C3:C4"/>
    <mergeCell ref="D3:O3"/>
    <mergeCell ref="B39:E39"/>
    <mergeCell ref="B41:B42"/>
    <mergeCell ref="C41:C42"/>
    <mergeCell ref="D41:E41"/>
  </mergeCells>
  <printOptions horizontalCentered="1"/>
  <pageMargins left="0" right="0" top="0.15748031496062992" bottom="0.15748031496062992" header="0.31496062992125984" footer="0.31496062992125984"/>
  <pageSetup scale="60" orientation="portrait" r:id="rId1"/>
  <rowBreaks count="1" manualBreakCount="1">
    <brk id="95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WEB 2019</vt:lpstr>
      <vt:lpstr>'WEB 2019'!Área_de_impresión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Marleny Michell Maure Carreño</dc:creator>
  <cp:lastModifiedBy>Marleny Michell Maure Carreño</cp:lastModifiedBy>
  <dcterms:created xsi:type="dcterms:W3CDTF">2019-06-04T17:36:23Z</dcterms:created>
  <dcterms:modified xsi:type="dcterms:W3CDTF">2019-06-04T17:38:42Z</dcterms:modified>
</cp:coreProperties>
</file>