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61" activeTab="0"/>
  </bookViews>
  <sheets>
    <sheet name="FEBRERO 2023" sheetId="1" r:id="rId1"/>
    <sheet name="ESRI_MAPINFO_SHEET" sheetId="2" state="veryHidden" r:id="rId2"/>
  </sheets>
  <definedNames>
    <definedName name="_xlnm.Print_Area" localSheetId="0">'FEBRERO 2023'!$A$1:$I$25</definedName>
    <definedName name="_xlnm.Print_Titles" localSheetId="0">'FEBRERO 2023'!$1:$8</definedName>
  </definedNames>
  <calcPr fullCalcOnLoad="1"/>
</workbook>
</file>

<file path=xl/sharedStrings.xml><?xml version="1.0" encoding="utf-8"?>
<sst xmlns="http://schemas.openxmlformats.org/spreadsheetml/2006/main" count="112" uniqueCount="56">
  <si>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</si>
  <si>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</si>
  <si>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</si>
  <si>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</si>
  <si>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</si>
  <si>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</si>
  <si>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</si>
  <si>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</si>
  <si>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</si>
  <si>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</si>
  <si>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</si>
  <si>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</si>
  <si>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MONTO DEL VIATICO</t>
  </si>
  <si>
    <t>MES DE FEBRERO DE 2023</t>
  </si>
  <si>
    <t>Vernon Anderson</t>
  </si>
  <si>
    <t>Auxiliar de Almacén</t>
  </si>
  <si>
    <t>Chiriquì/ Veraguas/ Los Santos/ Herrera/ Coclé</t>
  </si>
  <si>
    <t>13 de febrero de 2023</t>
  </si>
  <si>
    <t>15 de febrero 2023</t>
  </si>
  <si>
    <t>Conductor</t>
  </si>
  <si>
    <t>Robert Mullen</t>
  </si>
  <si>
    <t>Bocas del Toro</t>
  </si>
  <si>
    <t>4 de febrero de 2023</t>
  </si>
  <si>
    <t>5 de febrero 2023</t>
  </si>
  <si>
    <t>Ricardo García</t>
  </si>
  <si>
    <t>Isidoro Vergara</t>
  </si>
  <si>
    <t>Cocle</t>
  </si>
  <si>
    <t>2 de febrero de 2023</t>
  </si>
  <si>
    <t>10 de febrero de 2023</t>
  </si>
  <si>
    <t>Catalino Castillo</t>
  </si>
  <si>
    <t>Coclé</t>
  </si>
  <si>
    <t>Raúl Quintero</t>
  </si>
  <si>
    <t>Soporte Técnico</t>
  </si>
  <si>
    <t>26 de febrero de 2023</t>
  </si>
  <si>
    <t>4 de marzo de 2023</t>
  </si>
  <si>
    <t>Israel Ramos</t>
  </si>
  <si>
    <t>16 de febrero 2023</t>
  </si>
  <si>
    <t>17 de febrero 2023</t>
  </si>
  <si>
    <t>Roberto Vanhorn</t>
  </si>
  <si>
    <t>23 de febrero 2023</t>
  </si>
  <si>
    <t>Jorge Sandoya</t>
  </si>
  <si>
    <t>Colón</t>
  </si>
  <si>
    <t>Chiriquí</t>
  </si>
  <si>
    <t>Para llevar bateria de respaldo ups marca forza a Regional de Colón.</t>
  </si>
  <si>
    <t>Dando apoyo como conductor al Departamento de Transporte para la entrega de insumos de vehículos en la Provincia de Coclé.</t>
  </si>
  <si>
    <t>Para retirar despacho de insumos en la regional de Chiriquí.</t>
  </si>
  <si>
    <t>Por participar en gira para retiro de vehículo en la Regional de Coclé.</t>
  </si>
  <si>
    <t>Mantenimiento e Intalación  de equipos de comunicación en la Oficina Regional.</t>
  </si>
  <si>
    <t>Dando apoyo como conductor al Departamento de Almacén en la entrega de insumos en las Oficinas Regionales.</t>
  </si>
  <si>
    <t>Entrega de insumos en las Oficinas Regionales.</t>
  </si>
  <si>
    <t>Dando apoyo como conductor al Departamento de Transporte para la entrega de insumos de vehiculos en la Provincia.</t>
  </si>
  <si>
    <t>Dando apoyo como conductor al Despacho Superior para el traslado de un personal de Recursos Humanos en la Provincia de Coclé.</t>
  </si>
  <si>
    <t>Dando apoyo como conductor al Departamento de Transporte para la entrega de insumos de vehículos en la Provincia.</t>
  </si>
  <si>
    <t>Actualizado al 28 de febrero de 2023</t>
  </si>
  <si>
    <t>Próxima actualización 31 de marzo de 2023</t>
  </si>
  <si>
    <t>Dando apoyo al Departamento de Transporte en gira para entregas de insumos  de los vehículos de la Oficina Regional.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</si>
</sst>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19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 wrapText="1" shrinkToFit="1"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Alignment="1">
      <alignment/>
    </xf>
    <xf numFmtId="181" fontId="41" fillId="33" borderId="0" xfId="0" applyNumberFormat="1" applyFont="1" applyFill="1" applyBorder="1" applyAlignment="1">
      <alignment/>
    </xf>
    <xf numFmtId="0" fontId="42" fillId="0" borderId="0" xfId="52" applyFont="1" applyBorder="1" applyAlignment="1">
      <alignment horizontal="right" vertical="center"/>
      <protection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2" fillId="0" borderId="14" xfId="52" applyFont="1" applyBorder="1" applyAlignment="1">
      <alignment vertical="center"/>
      <protection/>
    </xf>
    <xf numFmtId="181" fontId="41" fillId="33" borderId="15" xfId="0" applyNumberFormat="1" applyFont="1" applyFill="1" applyBorder="1" applyAlignment="1">
      <alignment horizontal="left"/>
    </xf>
    <xf numFmtId="0" fontId="44" fillId="33" borderId="15" xfId="0" applyFont="1" applyFill="1" applyBorder="1" applyAlignment="1">
      <alignment horizontal="left" wrapText="1"/>
    </xf>
    <xf numFmtId="180" fontId="44" fillId="33" borderId="15" xfId="0" applyNumberFormat="1" applyFont="1" applyFill="1" applyBorder="1" applyAlignment="1">
      <alignment horizontal="left" wrapText="1"/>
    </xf>
    <xf numFmtId="180" fontId="44" fillId="33" borderId="15" xfId="0" applyNumberFormat="1" applyFont="1" applyFill="1" applyBorder="1" applyAlignment="1">
      <alignment horizontal="left" wrapText="1" shrinkToFit="1"/>
    </xf>
    <xf numFmtId="181" fontId="44" fillId="33" borderId="15" xfId="0" applyNumberFormat="1" applyFont="1" applyFill="1" applyBorder="1" applyAlignment="1">
      <alignment horizontal="left" wrapText="1"/>
    </xf>
    <xf numFmtId="2" fontId="44" fillId="33" borderId="15" xfId="0" applyNumberFormat="1" applyFont="1" applyFill="1" applyBorder="1" applyAlignment="1">
      <alignment horizontal="left" wrapText="1"/>
    </xf>
    <xf numFmtId="180" fontId="44" fillId="0" borderId="15" xfId="0" applyNumberFormat="1" applyFont="1" applyFill="1" applyBorder="1" applyAlignment="1">
      <alignment horizontal="left" wrapText="1"/>
    </xf>
    <xf numFmtId="180" fontId="44" fillId="0" borderId="15" xfId="0" applyNumberFormat="1" applyFont="1" applyFill="1" applyBorder="1" applyAlignment="1">
      <alignment horizontal="left" wrapText="1" shrinkToFit="1"/>
    </xf>
    <xf numFmtId="4" fontId="45" fillId="34" borderId="15" xfId="0" applyNumberFormat="1" applyFont="1" applyFill="1" applyBorder="1" applyAlignment="1">
      <alignment horizontal="left"/>
    </xf>
    <xf numFmtId="0" fontId="45" fillId="34" borderId="15" xfId="0" applyFont="1" applyFill="1" applyBorder="1" applyAlignment="1">
      <alignment horizontal="left"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0" fontId="42" fillId="0" borderId="14" xfId="52" applyFont="1" applyBorder="1" applyAlignment="1">
      <alignment horizontal="center" vertical="center"/>
      <protection/>
    </xf>
    <xf numFmtId="0" fontId="42" fillId="0" borderId="0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PageLayoutView="0" workbookViewId="0" topLeftCell="A17">
      <selection activeCell="D14" sqref="D14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9" width="24.00390625" style="1" customWidth="1"/>
    <col min="10" max="237" width="11.57421875" style="1" customWidth="1"/>
    <col min="238" max="238" width="18.140625" style="1" bestFit="1" customWidth="1"/>
    <col min="239" max="239" width="19.8515625" style="1" customWidth="1"/>
    <col min="240" max="240" width="15.28125" style="1" bestFit="1" customWidth="1"/>
    <col min="241" max="16384" width="22.421875" style="1" customWidth="1"/>
  </cols>
  <sheetData>
    <row r="1" spans="1:8" ht="22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5.75">
      <c r="A3" s="26" t="s">
        <v>2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13</v>
      </c>
      <c r="B4" s="26"/>
      <c r="C4" s="26"/>
      <c r="D4" s="26"/>
      <c r="E4" s="26"/>
      <c r="F4" s="26"/>
      <c r="G4" s="26"/>
      <c r="H4" s="26"/>
    </row>
    <row r="5" spans="3:8" ht="15.75">
      <c r="C5" s="27"/>
      <c r="D5" s="27"/>
      <c r="E5" s="27"/>
      <c r="F5" s="27"/>
      <c r="G5" s="27"/>
      <c r="H5" s="27"/>
    </row>
    <row r="6" spans="3:9" ht="15.75">
      <c r="C6" s="8"/>
      <c r="D6" s="8"/>
      <c r="E6" s="8"/>
      <c r="F6" s="8"/>
      <c r="G6" s="29" t="s">
        <v>53</v>
      </c>
      <c r="H6" s="29"/>
      <c r="I6" s="29"/>
    </row>
    <row r="7" spans="1:9" ht="21" customHeight="1" thickBot="1">
      <c r="A7" s="5"/>
      <c r="C7" s="14"/>
      <c r="D7" s="14"/>
      <c r="E7" s="14"/>
      <c r="F7" s="14"/>
      <c r="G7" s="28" t="s">
        <v>54</v>
      </c>
      <c r="H7" s="28"/>
      <c r="I7" s="28"/>
    </row>
    <row r="8" spans="1:9" ht="28.5" customHeight="1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1" t="s">
        <v>8</v>
      </c>
      <c r="G8" s="10" t="s">
        <v>9</v>
      </c>
      <c r="H8" s="12" t="s">
        <v>10</v>
      </c>
      <c r="I8" s="13" t="s">
        <v>12</v>
      </c>
    </row>
    <row r="9" spans="1:9" s="6" customFormat="1" ht="62.25" customHeight="1">
      <c r="A9" s="16" t="s">
        <v>25</v>
      </c>
      <c r="B9" s="16" t="s">
        <v>19</v>
      </c>
      <c r="C9" s="16" t="s">
        <v>26</v>
      </c>
      <c r="D9" s="16" t="s">
        <v>51</v>
      </c>
      <c r="E9" s="17" t="s">
        <v>27</v>
      </c>
      <c r="F9" s="18" t="s">
        <v>27</v>
      </c>
      <c r="G9" s="19">
        <v>12</v>
      </c>
      <c r="H9" s="20">
        <v>16</v>
      </c>
      <c r="I9" s="15">
        <f>G9+H9</f>
        <v>28</v>
      </c>
    </row>
    <row r="10" spans="1:9" s="6" customFormat="1" ht="77.25" customHeight="1">
      <c r="A10" s="16" t="s">
        <v>20</v>
      </c>
      <c r="B10" s="16" t="s">
        <v>19</v>
      </c>
      <c r="C10" s="16" t="s">
        <v>21</v>
      </c>
      <c r="D10" s="16" t="s">
        <v>55</v>
      </c>
      <c r="E10" s="17" t="s">
        <v>22</v>
      </c>
      <c r="F10" s="18" t="s">
        <v>23</v>
      </c>
      <c r="G10" s="19">
        <v>12</v>
      </c>
      <c r="H10" s="20">
        <v>116</v>
      </c>
      <c r="I10" s="15">
        <f aca="true" t="shared" si="0" ref="I10:I15">G10+H10</f>
        <v>128</v>
      </c>
    </row>
    <row r="11" spans="1:9" s="6" customFormat="1" ht="77.25" customHeight="1">
      <c r="A11" s="16" t="s">
        <v>24</v>
      </c>
      <c r="B11" s="16" t="s">
        <v>19</v>
      </c>
      <c r="C11" s="16" t="s">
        <v>21</v>
      </c>
      <c r="D11" s="16" t="s">
        <v>55</v>
      </c>
      <c r="E11" s="17" t="s">
        <v>22</v>
      </c>
      <c r="F11" s="18" t="s">
        <v>23</v>
      </c>
      <c r="G11" s="19">
        <v>12</v>
      </c>
      <c r="H11" s="20">
        <v>116</v>
      </c>
      <c r="I11" s="15">
        <f t="shared" si="0"/>
        <v>128</v>
      </c>
    </row>
    <row r="12" spans="1:9" s="6" customFormat="1" ht="63.75" customHeight="1">
      <c r="A12" s="16" t="s">
        <v>24</v>
      </c>
      <c r="B12" s="16" t="s">
        <v>19</v>
      </c>
      <c r="C12" s="16" t="s">
        <v>30</v>
      </c>
      <c r="D12" s="16" t="s">
        <v>51</v>
      </c>
      <c r="E12" s="17" t="s">
        <v>28</v>
      </c>
      <c r="F12" s="18" t="s">
        <v>28</v>
      </c>
      <c r="G12" s="19">
        <v>12</v>
      </c>
      <c r="H12" s="20">
        <v>16</v>
      </c>
      <c r="I12" s="15">
        <f t="shared" si="0"/>
        <v>28</v>
      </c>
    </row>
    <row r="13" spans="1:9" s="6" customFormat="1" ht="63.75" customHeight="1">
      <c r="A13" s="16" t="s">
        <v>20</v>
      </c>
      <c r="B13" s="16" t="s">
        <v>19</v>
      </c>
      <c r="C13" s="16" t="s">
        <v>30</v>
      </c>
      <c r="D13" s="16" t="s">
        <v>52</v>
      </c>
      <c r="E13" s="17" t="s">
        <v>28</v>
      </c>
      <c r="F13" s="18" t="s">
        <v>28</v>
      </c>
      <c r="G13" s="19">
        <v>12</v>
      </c>
      <c r="H13" s="20">
        <v>16</v>
      </c>
      <c r="I13" s="15">
        <f t="shared" si="0"/>
        <v>28</v>
      </c>
    </row>
    <row r="14" spans="1:9" s="6" customFormat="1" ht="63.75" customHeight="1">
      <c r="A14" s="16" t="s">
        <v>29</v>
      </c>
      <c r="B14" s="16" t="s">
        <v>19</v>
      </c>
      <c r="C14" s="16" t="s">
        <v>30</v>
      </c>
      <c r="D14" s="16" t="s">
        <v>50</v>
      </c>
      <c r="E14" s="17" t="s">
        <v>28</v>
      </c>
      <c r="F14" s="18" t="s">
        <v>28</v>
      </c>
      <c r="G14" s="19">
        <v>12</v>
      </c>
      <c r="H14" s="20">
        <v>16</v>
      </c>
      <c r="I14" s="15">
        <f t="shared" si="0"/>
        <v>28</v>
      </c>
    </row>
    <row r="15" spans="1:9" s="6" customFormat="1" ht="77.25" customHeight="1">
      <c r="A15" s="16" t="s">
        <v>14</v>
      </c>
      <c r="B15" s="16" t="s">
        <v>15</v>
      </c>
      <c r="C15" s="16" t="s">
        <v>16</v>
      </c>
      <c r="D15" s="16" t="s">
        <v>49</v>
      </c>
      <c r="E15" s="21" t="s">
        <v>17</v>
      </c>
      <c r="F15" s="22" t="s">
        <v>18</v>
      </c>
      <c r="G15" s="19">
        <v>12</v>
      </c>
      <c r="H15" s="20">
        <v>216</v>
      </c>
      <c r="I15" s="15">
        <f t="shared" si="0"/>
        <v>228</v>
      </c>
    </row>
    <row r="16" spans="1:9" s="6" customFormat="1" ht="77.25" customHeight="1">
      <c r="A16" s="16" t="s">
        <v>40</v>
      </c>
      <c r="B16" s="16" t="s">
        <v>19</v>
      </c>
      <c r="C16" s="16" t="s">
        <v>16</v>
      </c>
      <c r="D16" s="16" t="s">
        <v>48</v>
      </c>
      <c r="E16" s="21" t="s">
        <v>17</v>
      </c>
      <c r="F16" s="22" t="s">
        <v>18</v>
      </c>
      <c r="G16" s="19">
        <v>7</v>
      </c>
      <c r="H16" s="20">
        <v>223</v>
      </c>
      <c r="I16" s="15">
        <f aca="true" t="shared" si="1" ref="I16:I21">G16+H16</f>
        <v>230</v>
      </c>
    </row>
    <row r="17" spans="1:9" s="6" customFormat="1" ht="63.75" customHeight="1">
      <c r="A17" s="16" t="s">
        <v>31</v>
      </c>
      <c r="B17" s="16" t="s">
        <v>32</v>
      </c>
      <c r="C17" s="16" t="s">
        <v>21</v>
      </c>
      <c r="D17" s="16" t="s">
        <v>47</v>
      </c>
      <c r="E17" s="21" t="s">
        <v>33</v>
      </c>
      <c r="F17" s="22" t="s">
        <v>34</v>
      </c>
      <c r="G17" s="19">
        <v>70</v>
      </c>
      <c r="H17" s="20">
        <v>616</v>
      </c>
      <c r="I17" s="15">
        <f t="shared" si="1"/>
        <v>686</v>
      </c>
    </row>
    <row r="18" spans="1:9" s="6" customFormat="1" ht="64.5" customHeight="1">
      <c r="A18" s="16" t="s">
        <v>35</v>
      </c>
      <c r="B18" s="16" t="s">
        <v>32</v>
      </c>
      <c r="C18" s="16" t="s">
        <v>21</v>
      </c>
      <c r="D18" s="16" t="s">
        <v>47</v>
      </c>
      <c r="E18" s="21" t="s">
        <v>33</v>
      </c>
      <c r="F18" s="22" t="s">
        <v>34</v>
      </c>
      <c r="G18" s="19">
        <v>70</v>
      </c>
      <c r="H18" s="20">
        <v>616</v>
      </c>
      <c r="I18" s="15">
        <f t="shared" si="1"/>
        <v>686</v>
      </c>
    </row>
    <row r="19" spans="1:9" s="6" customFormat="1" ht="64.5" customHeight="1">
      <c r="A19" s="16" t="s">
        <v>20</v>
      </c>
      <c r="B19" s="16" t="s">
        <v>19</v>
      </c>
      <c r="C19" s="16" t="s">
        <v>30</v>
      </c>
      <c r="D19" s="16" t="s">
        <v>44</v>
      </c>
      <c r="E19" s="17" t="s">
        <v>36</v>
      </c>
      <c r="F19" s="18" t="s">
        <v>36</v>
      </c>
      <c r="G19" s="19">
        <v>16</v>
      </c>
      <c r="H19" s="20">
        <v>12</v>
      </c>
      <c r="I19" s="15">
        <f t="shared" si="1"/>
        <v>28</v>
      </c>
    </row>
    <row r="20" spans="1:9" s="6" customFormat="1" ht="64.5" customHeight="1">
      <c r="A20" s="16" t="s">
        <v>24</v>
      </c>
      <c r="B20" s="16" t="s">
        <v>19</v>
      </c>
      <c r="C20" s="16" t="s">
        <v>30</v>
      </c>
      <c r="D20" s="16" t="s">
        <v>44</v>
      </c>
      <c r="E20" s="17" t="s">
        <v>36</v>
      </c>
      <c r="F20" s="18" t="s">
        <v>36</v>
      </c>
      <c r="G20" s="19">
        <v>16</v>
      </c>
      <c r="H20" s="20">
        <v>12</v>
      </c>
      <c r="I20" s="15">
        <f t="shared" si="1"/>
        <v>28</v>
      </c>
    </row>
    <row r="21" spans="1:9" s="6" customFormat="1" ht="64.5" customHeight="1">
      <c r="A21" s="16" t="s">
        <v>14</v>
      </c>
      <c r="B21" s="16" t="s">
        <v>15</v>
      </c>
      <c r="C21" s="16" t="s">
        <v>41</v>
      </c>
      <c r="D21" s="16" t="s">
        <v>43</v>
      </c>
      <c r="E21" s="17" t="s">
        <v>37</v>
      </c>
      <c r="F21" s="18" t="s">
        <v>37</v>
      </c>
      <c r="G21" s="19">
        <v>6</v>
      </c>
      <c r="H21" s="20"/>
      <c r="I21" s="15">
        <f t="shared" si="1"/>
        <v>6</v>
      </c>
    </row>
    <row r="22" spans="1:9" s="6" customFormat="1" ht="64.5" customHeight="1">
      <c r="A22" s="16" t="s">
        <v>38</v>
      </c>
      <c r="B22" s="16" t="s">
        <v>19</v>
      </c>
      <c r="C22" s="16" t="s">
        <v>42</v>
      </c>
      <c r="D22" s="16" t="s">
        <v>45</v>
      </c>
      <c r="E22" s="17" t="s">
        <v>17</v>
      </c>
      <c r="F22" s="18" t="s">
        <v>17</v>
      </c>
      <c r="G22" s="19">
        <v>16</v>
      </c>
      <c r="H22" s="20">
        <v>10</v>
      </c>
      <c r="I22" s="15">
        <f>G22+H22</f>
        <v>26</v>
      </c>
    </row>
    <row r="23" spans="1:9" s="6" customFormat="1" ht="64.5" customHeight="1">
      <c r="A23" s="16" t="s">
        <v>24</v>
      </c>
      <c r="B23" s="16" t="s">
        <v>19</v>
      </c>
      <c r="C23" s="16" t="s">
        <v>30</v>
      </c>
      <c r="D23" s="16" t="s">
        <v>46</v>
      </c>
      <c r="E23" s="17" t="s">
        <v>39</v>
      </c>
      <c r="F23" s="18" t="s">
        <v>39</v>
      </c>
      <c r="G23" s="19">
        <v>16</v>
      </c>
      <c r="H23" s="20">
        <v>12</v>
      </c>
      <c r="I23" s="15">
        <f>G23+H23</f>
        <v>28</v>
      </c>
    </row>
    <row r="24" spans="1:9" s="6" customFormat="1" ht="64.5" customHeight="1">
      <c r="A24" s="16" t="s">
        <v>29</v>
      </c>
      <c r="B24" s="16" t="s">
        <v>19</v>
      </c>
      <c r="C24" s="16" t="s">
        <v>30</v>
      </c>
      <c r="D24" s="16" t="s">
        <v>46</v>
      </c>
      <c r="E24" s="17" t="s">
        <v>39</v>
      </c>
      <c r="F24" s="18" t="s">
        <v>39</v>
      </c>
      <c r="G24" s="19">
        <v>16</v>
      </c>
      <c r="H24" s="20">
        <v>12</v>
      </c>
      <c r="I24" s="15">
        <f>G24+H24</f>
        <v>28</v>
      </c>
    </row>
    <row r="25" spans="1:9" ht="26.25" customHeight="1">
      <c r="A25" s="24" t="s">
        <v>11</v>
      </c>
      <c r="B25" s="24"/>
      <c r="C25" s="24"/>
      <c r="D25" s="24"/>
      <c r="E25" s="24"/>
      <c r="F25" s="23"/>
      <c r="G25" s="23">
        <f>SUM(G9:G24)</f>
        <v>317</v>
      </c>
      <c r="H25" s="23">
        <f>SUM(H9:H24)</f>
        <v>2025</v>
      </c>
      <c r="I25" s="23">
        <f>SUM(I9:I24)</f>
        <v>2342</v>
      </c>
    </row>
    <row r="26" spans="1:9" ht="15">
      <c r="A26" s="4"/>
      <c r="B26" s="4"/>
      <c r="I26" s="7"/>
    </row>
    <row r="27" ht="15">
      <c r="I27" s="7"/>
    </row>
    <row r="28" ht="15">
      <c r="I28" s="7"/>
    </row>
    <row r="29" ht="15">
      <c r="I29" s="7"/>
    </row>
  </sheetData>
  <sheetProtection/>
  <mergeCells count="8">
    <mergeCell ref="A25:E25"/>
    <mergeCell ref="A1:H1"/>
    <mergeCell ref="A2:H2"/>
    <mergeCell ref="A3:H3"/>
    <mergeCell ref="A4:H4"/>
    <mergeCell ref="C5:H5"/>
    <mergeCell ref="G7:I7"/>
    <mergeCell ref="G6:I6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2023-03-13T15:59:23Z</cp:lastPrinted>
  <dcterms:created xsi:type="dcterms:W3CDTF">2016-09-20T20:57:26Z</dcterms:created>
  <dcterms:modified xsi:type="dcterms:W3CDTF">2023-03-13T16:05:31Z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