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maure\Desktop\"/>
    </mc:Choice>
  </mc:AlternateContent>
  <bookViews>
    <workbookView xWindow="0" yWindow="0" windowWidth="28800" windowHeight="11730"/>
  </bookViews>
  <sheets>
    <sheet name="WEB 2020" sheetId="1" r:id="rId1"/>
  </sheets>
  <externalReferences>
    <externalReference r:id="rId2"/>
  </externalReferences>
  <definedNames>
    <definedName name="_xlnm._FilterDatabase" localSheetId="0" hidden="1">'WEB 2020'!$R$179:$S$191</definedName>
    <definedName name="_xlnm.Print_Area" localSheetId="0">'WEB 2020'!$A$1:$P$252</definedName>
    <definedName name="brasil" localSheetId="0">#REF!</definedName>
    <definedName name="brasil">#REF!</definedName>
    <definedName name="BRAZIL" localSheetId="0">#REF!</definedName>
    <definedName name="BRAZIL">#REF!</definedName>
    <definedName name="estu" localSheetId="0">#REF!</definedName>
    <definedName name="estu">#REF!</definedName>
    <definedName name="estudiante" localSheetId="0">#REF!</definedName>
    <definedName name="estudiante">#REF!</definedName>
    <definedName name="kathia" localSheetId="0">#REF!</definedName>
    <definedName name="kathia">#REF!</definedName>
    <definedName name="nm" localSheetId="0">#REF!</definedName>
    <definedName name="nm">#REF!</definedName>
    <definedName name="PRIMERA" localSheetId="0">#REF!</definedName>
    <definedName name="PRIMERA">#REF!</definedName>
    <definedName name="Repatiados_de_Perú" localSheetId="0">#REF!</definedName>
    <definedName name="Repatiados_de_Perú">#REF!</definedName>
    <definedName name="Repatriados_de_China" localSheetId="0">#REF!</definedName>
    <definedName name="Repatriados_de_China">#REF!</definedName>
    <definedName name="Repatriados_de_Colombia" localSheetId="0">#REF!</definedName>
    <definedName name="Repatriados_de_Colombia">#REF!</definedName>
    <definedName name="Repatriados_de_España" localSheetId="0">#REF!</definedName>
    <definedName name="Repatriados_de_España">#REF!</definedName>
    <definedName name="Repatriados_de_Haití" localSheetId="0">#REF!</definedName>
    <definedName name="Repatriados_de_Haití">#REF!</definedName>
    <definedName name="Repatriados_de_Inglaterra" localSheetId="0">#REF!</definedName>
    <definedName name="Repatriados_de_Inglaterra">#REF!</definedName>
    <definedName name="Repatriados_de_Israel" localSheetId="0">#REF!</definedName>
    <definedName name="Repatriados_de_Israel">#REF!</definedName>
    <definedName name="Repatriados_de_Nicaragua" localSheetId="0">#REF!</definedName>
    <definedName name="Repatriados_de_Nicaragua">#REF!</definedName>
    <definedName name="Repatriados_de_R_Dominica" localSheetId="0">#REF!</definedName>
    <definedName name="Repatriados_de_R_Dominica">#REF!</definedName>
    <definedName name="Repatriados_de_Taiwán" localSheetId="0">#REF!</definedName>
    <definedName name="Repatriados_de_Taiwán">#REF!</definedName>
    <definedName name="rets" localSheetId="0">#REF!</definedName>
    <definedName name="rets">#REF!</definedName>
    <definedName name="s" localSheetId="0">#REF!</definedName>
    <definedName name="s">#REF!</definedName>
    <definedName name="Salidas_Controladas_de_Argentinos" localSheetId="0">#REF!</definedName>
    <definedName name="Salidas_Controladas_de_Argentinos">#REF!</definedName>
    <definedName name="Salidas_Controladas_de_Brasileños" localSheetId="0">#REF!</definedName>
    <definedName name="Salidas_Controladas_de_Brasileños">#REF!</definedName>
    <definedName name="Salidas_Controladas_de_Chinos" localSheetId="0">#REF!</definedName>
    <definedName name="Salidas_Controladas_de_Chinos">#REF!</definedName>
    <definedName name="Salidas_Controladas_de_Colombianos" localSheetId="0">#REF!</definedName>
    <definedName name="Salidas_Controladas_de_Colombianos">#REF!</definedName>
    <definedName name="Salidas_Controladas_de_Dominicanos" localSheetId="0">#REF!</definedName>
    <definedName name="Salidas_Controladas_de_Dominicanos">#REF!</definedName>
    <definedName name="Salidas_Controladas_de_Ecuatorianos" localSheetId="0">#REF!</definedName>
    <definedName name="Salidas_Controladas_de_Ecuatorianos">#REF!</definedName>
    <definedName name="Salidas_Controladas_de_Enero" localSheetId="0">#REF!</definedName>
    <definedName name="Salidas_Controladas_de_Enero">#REF!</definedName>
    <definedName name="Salidas_Controladas_de_Estadounidenses" localSheetId="0">#REF!</definedName>
    <definedName name="Salidas_Controladas_de_Estadounidenses">#REF!</definedName>
    <definedName name="Salidas_Controladas_de_Franceses" localSheetId="0">#REF!</definedName>
    <definedName name="Salidas_Controladas_de_Franceses">#REF!</definedName>
    <definedName name="Salidas_Controladas_de_Hondureños" localSheetId="0">#REF!</definedName>
    <definedName name="Salidas_Controladas_de_Hondureños">#REF!</definedName>
    <definedName name="Salidas_Controladas_de_Indostanes" localSheetId="0">#REF!</definedName>
    <definedName name="Salidas_Controladas_de_Indostanes">#REF!</definedName>
    <definedName name="Salidas_Controladas_de_Mexicanos" localSheetId="0">#REF!</definedName>
    <definedName name="Salidas_Controladas_de_Mexicanos">#REF!</definedName>
    <definedName name="Salidas_Controladas_de_Nicaraguenses" localSheetId="0">#REF!</definedName>
    <definedName name="Salidas_Controladas_de_Nicaraguenses">#REF!</definedName>
    <definedName name="Salidas_Controladas_de_Peruanos" localSheetId="0">#REF!</definedName>
    <definedName name="Salidas_Controladas_de_Peruanos">#REF!</definedName>
    <definedName name="Salidas_Controladas_de_Rusos" localSheetId="0">#REF!</definedName>
    <definedName name="Salidas_Controladas_de_Rusos">#REF!</definedName>
    <definedName name="Salidas_Controladas_de_Suecos" localSheetId="0">#REF!</definedName>
    <definedName name="Salidas_Controladas_de_Suecos">#REF!</definedName>
    <definedName name="Salidas_Controladas_de_Uruguayos" localSheetId="0">#REF!</definedName>
    <definedName name="Salidas_Controladas_de_Uruguayos">#REF!</definedName>
    <definedName name="Salidas_Controladas_de_Venezolanos" localSheetId="0">#REF!</definedName>
    <definedName name="Salidas_Controladas_de_Venezolanos">#REF!</definedName>
    <definedName name="Total_de_Repatriados" localSheetId="0">#REF!</definedName>
    <definedName name="Total_de_Repatriados">#REF!</definedName>
    <definedName name="Total_de_Repatriados_en_Abril" localSheetId="0">#REF!</definedName>
    <definedName name="Total_de_Repatriados_en_Abril">#REF!</definedName>
    <definedName name="Total_de_Repatriados_en_Enero" localSheetId="0">#REF!</definedName>
    <definedName name="Total_de_Repatriados_en_Enero">#REF!</definedName>
    <definedName name="Total_de_Repatriados_en_Febrero" localSheetId="0">#REF!</definedName>
    <definedName name="Total_de_Repatriados_en_Febrero">#REF!</definedName>
    <definedName name="Total_de_Repatriados_en_Marzo" localSheetId="0">#REF!</definedName>
    <definedName name="Total_de_Repatriados_en_Marzo">#REF!</definedName>
    <definedName name="Total_de_Salidas_Controladas" localSheetId="0">#REF!</definedName>
    <definedName name="Total_de_Salidas_Controladas">#REF!</definedName>
    <definedName name="Total_de_Salidas_Controladas_de_Abril" localSheetId="0">#REF!</definedName>
    <definedName name="Total_de_Salidas_Controladas_de_Abril">#REF!</definedName>
    <definedName name="Total_de_Salidas_Controladas_de_Enero" localSheetId="0">#REF!</definedName>
    <definedName name="Total_de_Salidas_Controladas_de_Enero">#REF!</definedName>
    <definedName name="Total_de_Salidas_Controladas_de_Febrero" localSheetId="0">#REF!</definedName>
    <definedName name="Total_de_Salidas_Controladas_de_Febrero">#REF!</definedName>
    <definedName name="Total_de_Salidas_Controladas_de_Marzo" localSheetId="0">#REF!</definedName>
    <definedName name="Total_de_Salidas_Controladas_de_Marz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0" i="1" l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E169" i="1"/>
  <c r="D169" i="1"/>
  <c r="C169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E144" i="1"/>
  <c r="D144" i="1"/>
  <c r="C144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E92" i="1"/>
  <c r="D92" i="1"/>
  <c r="C92" i="1"/>
  <c r="C85" i="1"/>
  <c r="C84" i="1"/>
  <c r="E83" i="1"/>
  <c r="D83" i="1"/>
  <c r="C83" i="1"/>
  <c r="C46" i="1"/>
  <c r="C45" i="1"/>
  <c r="C44" i="1"/>
  <c r="C43" i="1"/>
  <c r="C42" i="1"/>
  <c r="C41" i="1"/>
  <c r="E40" i="1"/>
  <c r="D40" i="1"/>
  <c r="C40" i="1" s="1"/>
  <c r="C7" i="1"/>
  <c r="C6" i="1"/>
  <c r="O5" i="1"/>
  <c r="N5" i="1"/>
  <c r="M5" i="1"/>
  <c r="L5" i="1"/>
  <c r="K5" i="1"/>
  <c r="J5" i="1"/>
  <c r="I5" i="1"/>
  <c r="H5" i="1"/>
  <c r="G5" i="1"/>
  <c r="F5" i="1"/>
  <c r="E5" i="1"/>
  <c r="D5" i="1"/>
  <c r="C5" i="1"/>
</calcChain>
</file>

<file path=xl/sharedStrings.xml><?xml version="1.0" encoding="utf-8"?>
<sst xmlns="http://schemas.openxmlformats.org/spreadsheetml/2006/main" count="195" uniqueCount="165">
  <si>
    <t>Cuadro No. 1   PERMISOS DE RESIDENCIA SEGÚN CONDICIÓN POR MES: AÑO 2020</t>
  </si>
  <si>
    <t>Condición</t>
  </si>
  <si>
    <t>Total</t>
  </si>
  <si>
    <t>Mes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</si>
  <si>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</si>
  <si>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</si>
  <si>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</si>
  <si>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</si>
  <si>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</si>
  <si>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</si>
  <si>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</si>
  <si>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</si>
  <si>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</si>
  <si>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</si>
  <si>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</si>
  <si>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</si>
  <si>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Aprobadas</t>
  </si>
  <si>
    <t>Negadas</t>
  </si>
  <si>
    <t>Actualizado al 31 de octubre del 2020.</t>
  </si>
  <si>
    <t>Cifras sujetas a revisión y actualización.</t>
  </si>
  <si>
    <t>Cuadro No. 2   PERMISOS DE RESIDENCIA SEGÚN TIPO POR CONDICIÓN: AÑO 2020</t>
  </si>
  <si>
    <t>Tipo</t>
  </si>
  <si>
    <t>Permiso de Residente Permanente</t>
  </si>
  <si>
    <t>Permiso Provisional</t>
  </si>
  <si>
    <t>Permiso de Residente Temporal</t>
  </si>
  <si>
    <t>Prórrogas</t>
  </si>
  <si>
    <t>Visa de Inmigrante</t>
  </si>
  <si>
    <t>Otros</t>
  </si>
  <si>
    <t>Cuadro No. 3   PERMISOS DE RESIDENCIA SEGÚN SEXO POR CONDICIÓN: AÑO 2020</t>
  </si>
  <si>
    <t>Sexo</t>
  </si>
  <si>
    <t>Hombres</t>
  </si>
  <si>
    <t>Mujeres</t>
  </si>
  <si>
    <t>Cuadro No. 4   PERMISOS DE RESIDENCIA SEGÚN CATEGORÍA POR CONDICIÓN: AÑO 2020</t>
  </si>
  <si>
    <t>Categoría</t>
  </si>
  <si>
    <t>Dependientes</t>
  </si>
  <si>
    <t>Países Amigos</t>
  </si>
  <si>
    <t>Empleados de Empresas Multinacionales</t>
  </si>
  <si>
    <t>Casadas</t>
  </si>
  <si>
    <t>Contrato Bajo el 10%</t>
  </si>
  <si>
    <t>Razones de Educación</t>
  </si>
  <si>
    <t>Casados</t>
  </si>
  <si>
    <t>Técnico 15%</t>
  </si>
  <si>
    <t>Profesional</t>
  </si>
  <si>
    <t>Reagrupación Familiar-Hijo Panameño</t>
  </si>
  <si>
    <t>Jubilado o Pensionado</t>
  </si>
  <si>
    <t>Reagrupación Familiar</t>
  </si>
  <si>
    <t>Acuerdo de Marrakesh</t>
  </si>
  <si>
    <t>Convenio Panamá-Italia</t>
  </si>
  <si>
    <t>Religioso-Autoridad</t>
  </si>
  <si>
    <t>Empleado de Cía. Internacional</t>
  </si>
  <si>
    <t>Participante Educativo</t>
  </si>
  <si>
    <t>Religioso</t>
  </si>
  <si>
    <t>Solvencia Propia-Depósito a Plazo Fijo</t>
  </si>
  <si>
    <t>Solvencia Propia-Inversionista de Bienes Inmuebles</t>
  </si>
  <si>
    <t>No especifica</t>
  </si>
  <si>
    <t>Técnico Ciudad del Saber</t>
  </si>
  <si>
    <t>Empleado o Ejecutivo Área Panamá-Pacífico</t>
  </si>
  <si>
    <t>Estudiante Ciudad del Saber</t>
  </si>
  <si>
    <t>Acuerdo Carsi-Mérida</t>
  </si>
  <si>
    <t>Solvencia Propia</t>
  </si>
  <si>
    <t>Empleado de Empresas de Aviación</t>
  </si>
  <si>
    <t>Solvencia Propia-Inversión Mixta</t>
  </si>
  <si>
    <t>Inversionista de Macroempresa</t>
  </si>
  <si>
    <t>Inversionista o Empresario Ciudad del Saber</t>
  </si>
  <si>
    <t>Empleado o Ejecutivo de Zona Libre</t>
  </si>
  <si>
    <t>Religioso-Estudiante</t>
  </si>
  <si>
    <t>Empleado ACP</t>
  </si>
  <si>
    <t>Contrato con el Gobierno</t>
  </si>
  <si>
    <t>Rentista Retirado</t>
  </si>
  <si>
    <t>Empleado sin Estatus Diplomático</t>
  </si>
  <si>
    <t>Empresario o Ejecutivo Ciudad del Saber</t>
  </si>
  <si>
    <t>Inversionista de Zonas Procesadoras</t>
  </si>
  <si>
    <t>Profesional del Deporte</t>
  </si>
  <si>
    <t>Inversionista Agrario</t>
  </si>
  <si>
    <t>Religioso-Misionero</t>
  </si>
  <si>
    <t>Desarrollador u Operador APP</t>
  </si>
  <si>
    <t>Inversionista Forestal</t>
  </si>
  <si>
    <r>
      <rPr>
        <b/>
        <i/>
        <sz val="10"/>
        <rFont val="Calibri"/>
        <family val="2"/>
        <scheme val="minor"/>
      </rPr>
      <t xml:space="preserve">(ACP) </t>
    </r>
    <r>
      <rPr>
        <i/>
        <sz val="10"/>
        <rFont val="Calibri"/>
        <family val="2"/>
        <scheme val="minor"/>
      </rPr>
      <t>Autoridad del Canal de Panamá</t>
    </r>
  </si>
  <si>
    <t>Cuadro No. 5   PERMISOS DE RESIDENCIA APROBADOS SEGÚN EDAD POR SEXO: AÑO 2020</t>
  </si>
  <si>
    <t>Grupo de Edad</t>
  </si>
  <si>
    <t>0-5</t>
  </si>
  <si>
    <t>6-11</t>
  </si>
  <si>
    <t>12-17</t>
  </si>
  <si>
    <t>18-23</t>
  </si>
  <si>
    <t>24-29</t>
  </si>
  <si>
    <t>30-35</t>
  </si>
  <si>
    <t>36-41</t>
  </si>
  <si>
    <t>42-47</t>
  </si>
  <si>
    <t>48-53</t>
  </si>
  <si>
    <t>54-59</t>
  </si>
  <si>
    <t>60-65</t>
  </si>
  <si>
    <t>66 y más</t>
  </si>
  <si>
    <t>No especificado</t>
  </si>
  <si>
    <t>Cuadro No. 6   PERMISOS DE RESIDENCIA SEGÚN PAÍS POR CONDICIÓN: AÑO 2020</t>
  </si>
  <si>
    <t>País</t>
  </si>
  <si>
    <t>Venezuela</t>
  </si>
  <si>
    <t>Colombia</t>
  </si>
  <si>
    <t>China</t>
  </si>
  <si>
    <t>Estados Unidos</t>
  </si>
  <si>
    <t>Nicaragua</t>
  </si>
  <si>
    <t>Rep. Dominicana</t>
  </si>
  <si>
    <t>España</t>
  </si>
  <si>
    <t>México</t>
  </si>
  <si>
    <t>Brasil</t>
  </si>
  <si>
    <t>Costa Rica</t>
  </si>
  <si>
    <t>Italia</t>
  </si>
  <si>
    <t>India</t>
  </si>
  <si>
    <t>El Salvador</t>
  </si>
  <si>
    <t>Cuba</t>
  </si>
  <si>
    <t>Perú</t>
  </si>
  <si>
    <t>Argentina</t>
  </si>
  <si>
    <t>Francia</t>
  </si>
  <si>
    <t>Sudáfrica</t>
  </si>
  <si>
    <t>Canadá</t>
  </si>
  <si>
    <t>Ecuador</t>
  </si>
  <si>
    <t>Alemania</t>
  </si>
  <si>
    <t>Honduras</t>
  </si>
  <si>
    <t>Guatemala</t>
  </si>
  <si>
    <t>Chile</t>
  </si>
  <si>
    <t>Corea del Sur</t>
  </si>
  <si>
    <t>Portugal</t>
  </si>
  <si>
    <t>Gran Bretaña</t>
  </si>
  <si>
    <t>Suiza</t>
  </si>
  <si>
    <t>Países Bajos (Holanda)</t>
  </si>
  <si>
    <t>Bolivia</t>
  </si>
  <si>
    <t>Australia</t>
  </si>
  <si>
    <t>Uruguay</t>
  </si>
  <si>
    <t>Israel</t>
  </si>
  <si>
    <t>Japón</t>
  </si>
  <si>
    <t>Rusia</t>
  </si>
  <si>
    <t>Polonia</t>
  </si>
  <si>
    <t>Jamaica</t>
  </si>
  <si>
    <t>Bélgica</t>
  </si>
  <si>
    <t>Hungría</t>
  </si>
  <si>
    <t>Taiwán</t>
  </si>
  <si>
    <t>Filipinas</t>
  </si>
  <si>
    <t>Austria</t>
  </si>
  <si>
    <t>Haití</t>
  </si>
  <si>
    <t>Dinamarca</t>
  </si>
  <si>
    <t>Nueva Zelanda</t>
  </si>
  <si>
    <t>Suecia</t>
  </si>
  <si>
    <t>Rumania</t>
  </si>
  <si>
    <t>Irlanda</t>
  </si>
  <si>
    <t>Líbano</t>
  </si>
  <si>
    <t>Paraguay</t>
  </si>
  <si>
    <t>Turquía</t>
  </si>
  <si>
    <t>Palestina</t>
  </si>
  <si>
    <t>Ucrania</t>
  </si>
  <si>
    <t>Eslovaquia</t>
  </si>
  <si>
    <t>Vietnam</t>
  </si>
  <si>
    <t>Grecia</t>
  </si>
  <si>
    <t>Bielorusia</t>
  </si>
  <si>
    <t>Jordania</t>
  </si>
  <si>
    <t>República Checa</t>
  </si>
  <si>
    <t>Egipto</t>
  </si>
  <si>
    <t>Kazajistán</t>
  </si>
  <si>
    <t>Ghana</t>
  </si>
  <si>
    <t>Indonesia</t>
  </si>
  <si>
    <t>Noruega</t>
  </si>
  <si>
    <t>Trinidad y Tobago</t>
  </si>
  <si>
    <t>Zimbawe</t>
  </si>
  <si>
    <t>Bangladesh</t>
  </si>
  <si>
    <t>Eslovenia</t>
  </si>
  <si>
    <t>Finlandia</t>
  </si>
  <si>
    <t>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</si>
</sst>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_);_(* \(#,##0\);_(* &quot;-&quot;_);_(@_)"/>
    <numFmt numFmtId="165" formatCode="_-* #,##0\ _€_-;\-* #,##0\ _€_-;_-* &quot;-&quot;\ _€_-;_-@_-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name val="Arial"/>
      <family val="2"/>
    </font>
    <font>
      <i/>
      <sz val="10"/>
      <name val="Calibri"/>
      <family val="2"/>
      <scheme val="minor"/>
    </font>
    <font>
      <i/>
      <sz val="10"/>
      <name val="Arial"/>
      <family val="2"/>
    </font>
    <font>
      <sz val="10"/>
      <name val="Calibri"/>
      <family val="2"/>
      <scheme val="minor"/>
    </font>
    <font>
      <sz val="12"/>
      <color theme="0" tint="-0.249977111117893"/>
      <name val="Arial"/>
      <family val="2"/>
    </font>
    <font>
      <b/>
      <i/>
      <sz val="10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99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vertical="center"/>
    </xf>
    <xf numFmtId="0" fontId="4" fillId="0" borderId="0" xfId="1" applyFont="1" applyBorder="1" applyAlignment="1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164" fontId="3" fillId="0" borderId="2" xfId="1" applyNumberFormat="1" applyFont="1" applyBorder="1" applyAlignment="1">
      <alignment vertical="center"/>
    </xf>
    <xf numFmtId="164" fontId="3" fillId="0" borderId="9" xfId="1" applyNumberFormat="1" applyFont="1" applyBorder="1" applyAlignment="1">
      <alignment vertical="center"/>
    </xf>
    <xf numFmtId="164" fontId="3" fillId="0" borderId="0" xfId="1" applyNumberFormat="1" applyFont="1" applyAlignment="1">
      <alignment vertical="center"/>
    </xf>
    <xf numFmtId="164" fontId="3" fillId="0" borderId="0" xfId="1" applyNumberFormat="1" applyFont="1" applyBorder="1" applyAlignment="1">
      <alignment vertical="center"/>
    </xf>
    <xf numFmtId="164" fontId="4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10" xfId="1" applyNumberFormat="1" applyFont="1" applyBorder="1" applyAlignment="1">
      <alignment vertical="center"/>
    </xf>
    <xf numFmtId="164" fontId="2" fillId="0" borderId="9" xfId="1" applyNumberFormat="1" applyFont="1" applyBorder="1" applyAlignment="1">
      <alignment vertical="center"/>
    </xf>
    <xf numFmtId="164" fontId="2" fillId="0" borderId="10" xfId="1" applyNumberFormat="1" applyFont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164" fontId="6" fillId="0" borderId="0" xfId="2" applyNumberFormat="1" applyFont="1" applyAlignment="1">
      <alignment vertical="center"/>
    </xf>
    <xf numFmtId="0" fontId="3" fillId="0" borderId="0" xfId="1" applyFont="1" applyBorder="1" applyAlignment="1">
      <alignment horizontal="left" vertical="center"/>
    </xf>
    <xf numFmtId="0" fontId="7" fillId="0" borderId="0" xfId="1" applyFont="1"/>
    <xf numFmtId="0" fontId="8" fillId="0" borderId="4" xfId="1" applyFont="1" applyBorder="1"/>
    <xf numFmtId="0" fontId="8" fillId="0" borderId="5" xfId="1" applyFont="1" applyBorder="1"/>
    <xf numFmtId="164" fontId="8" fillId="0" borderId="0" xfId="1" applyNumberFormat="1" applyFont="1" applyAlignment="1">
      <alignment vertical="center"/>
    </xf>
    <xf numFmtId="0" fontId="8" fillId="0" borderId="0" xfId="1" applyFont="1" applyAlignment="1">
      <alignment vertical="center"/>
    </xf>
    <xf numFmtId="0" fontId="8" fillId="0" borderId="0" xfId="1" applyFont="1"/>
    <xf numFmtId="0" fontId="9" fillId="0" borderId="0" xfId="1" applyFont="1"/>
    <xf numFmtId="0" fontId="9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0" xfId="1" applyFont="1" applyAlignment="1">
      <alignment vertical="center"/>
    </xf>
    <xf numFmtId="164" fontId="10" fillId="0" borderId="0" xfId="1" applyNumberFormat="1" applyFont="1" applyAlignment="1">
      <alignment vertical="center"/>
    </xf>
    <xf numFmtId="0" fontId="10" fillId="0" borderId="0" xfId="1" applyFont="1"/>
    <xf numFmtId="0" fontId="1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1" fillId="0" borderId="0" xfId="1" applyFont="1" applyAlignment="1">
      <alignment vertical="center"/>
    </xf>
    <xf numFmtId="164" fontId="7" fillId="0" borderId="0" xfId="1" applyNumberFormat="1" applyFont="1"/>
    <xf numFmtId="164" fontId="7" fillId="0" borderId="0" xfId="1" applyNumberFormat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8" fillId="0" borderId="0" xfId="1" applyNumberFormat="1" applyFont="1"/>
    <xf numFmtId="0" fontId="7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3" fillId="2" borderId="9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  <xf numFmtId="164" fontId="3" fillId="0" borderId="1" xfId="1" applyNumberFormat="1" applyFont="1" applyBorder="1" applyAlignment="1">
      <alignment vertical="center"/>
    </xf>
    <xf numFmtId="0" fontId="11" fillId="0" borderId="0" xfId="1" applyFont="1"/>
    <xf numFmtId="0" fontId="11" fillId="0" borderId="0" xfId="1" applyFont="1" applyBorder="1" applyAlignment="1">
      <alignment vertical="center"/>
    </xf>
    <xf numFmtId="0" fontId="1" fillId="0" borderId="0" xfId="1" applyFont="1"/>
    <xf numFmtId="0" fontId="2" fillId="0" borderId="0" xfId="1" applyNumberFormat="1" applyFont="1" applyBorder="1" applyAlignment="1">
      <alignment vertical="center"/>
    </xf>
    <xf numFmtId="0" fontId="4" fillId="0" borderId="0" xfId="1" applyNumberFormat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3" fillId="2" borderId="0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12" xfId="1" applyFont="1" applyFill="1" applyBorder="1" applyAlignment="1">
      <alignment horizontal="center" vertical="center"/>
    </xf>
    <xf numFmtId="9" fontId="2" fillId="0" borderId="0" xfId="2" applyFont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164" fontId="3" fillId="0" borderId="12" xfId="1" applyNumberFormat="1" applyFont="1" applyBorder="1" applyAlignment="1">
      <alignment vertical="center"/>
    </xf>
    <xf numFmtId="0" fontId="3" fillId="0" borderId="0" xfId="1" applyFont="1" applyAlignment="1">
      <alignment vertical="center"/>
    </xf>
    <xf numFmtId="164" fontId="2" fillId="0" borderId="13" xfId="1" applyNumberFormat="1" applyFont="1" applyBorder="1" applyAlignment="1">
      <alignment vertical="center"/>
    </xf>
    <xf numFmtId="0" fontId="12" fillId="0" borderId="0" xfId="1" applyFont="1"/>
    <xf numFmtId="164" fontId="12" fillId="0" borderId="0" xfId="1" applyNumberFormat="1" applyFont="1"/>
    <xf numFmtId="0" fontId="3" fillId="0" borderId="4" xfId="1" applyFont="1" applyBorder="1" applyAlignment="1">
      <alignment vertical="center"/>
    </xf>
    <xf numFmtId="164" fontId="3" fillId="0" borderId="5" xfId="1" applyNumberFormat="1" applyFont="1" applyBorder="1" applyAlignment="1">
      <alignment vertical="center"/>
    </xf>
    <xf numFmtId="164" fontId="2" fillId="0" borderId="5" xfId="1" applyNumberFormat="1" applyFont="1" applyBorder="1" applyAlignment="1">
      <alignment vertical="center"/>
    </xf>
    <xf numFmtId="164" fontId="2" fillId="0" borderId="14" xfId="1" applyNumberFormat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164" fontId="3" fillId="0" borderId="2" xfId="1" applyNumberFormat="1" applyFont="1" applyBorder="1" applyAlignment="1">
      <alignment horizontal="left" vertical="center"/>
    </xf>
    <xf numFmtId="164" fontId="3" fillId="0" borderId="10" xfId="1" applyNumberFormat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164" fontId="3" fillId="0" borderId="5" xfId="1" applyNumberFormat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3" fillId="2" borderId="15" xfId="1" applyFont="1" applyFill="1" applyBorder="1" applyAlignment="1">
      <alignment horizontal="center" vertical="center"/>
    </xf>
    <xf numFmtId="0" fontId="3" fillId="2" borderId="11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164" fontId="3" fillId="0" borderId="1" xfId="1" applyNumberFormat="1" applyFont="1" applyBorder="1" applyAlignment="1">
      <alignment horizontal="right" vertical="center"/>
    </xf>
    <xf numFmtId="0" fontId="12" fillId="0" borderId="0" xfId="1" applyFont="1" applyAlignment="1">
      <alignment vertical="center"/>
    </xf>
    <xf numFmtId="164" fontId="2" fillId="0" borderId="0" xfId="1" applyNumberFormat="1" applyFont="1" applyBorder="1" applyAlignment="1">
      <alignment horizontal="right" vertical="center"/>
    </xf>
    <xf numFmtId="164" fontId="2" fillId="0" borderId="0" xfId="1" applyNumberFormat="1" applyFont="1" applyAlignment="1">
      <alignment horizontal="right" vertical="center"/>
    </xf>
    <xf numFmtId="0" fontId="14" fillId="0" borderId="0" xfId="1" applyFont="1" applyBorder="1" applyAlignment="1">
      <alignment vertical="center"/>
    </xf>
    <xf numFmtId="164" fontId="4" fillId="0" borderId="0" xfId="1" applyNumberFormat="1" applyFont="1"/>
    <xf numFmtId="165" fontId="2" fillId="0" borderId="14" xfId="1" applyNumberFormat="1" applyFont="1" applyBorder="1" applyAlignment="1">
      <alignment horizontal="right" vertical="center"/>
    </xf>
  </cellXfs>
  <cellStyles count="3">
    <cellStyle name="Normal" xfId="0" builtinId="0"/>
    <cellStyle name="Normal 4 2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Gráfico  No.2   PERMISOS DE RESIDENCIA SEGÚN TIPO POR CONDICIÓN: AÑO 2020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987352924147295E-2"/>
          <c:y val="0.19748012347414071"/>
          <c:w val="0.96025294151705143"/>
          <c:h val="0.6799529181467236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'WEB 2020'!$D$39</c:f>
              <c:strCache>
                <c:ptCount val="1"/>
                <c:pt idx="0">
                  <c:v>Aprobadas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'WEB 2020'!$B$41:$B$46</c:f>
              <c:strCache>
                <c:ptCount val="6"/>
                <c:pt idx="0">
                  <c:v>Permiso de Residente Permanente</c:v>
                </c:pt>
                <c:pt idx="1">
                  <c:v>Permiso Provisional</c:v>
                </c:pt>
                <c:pt idx="2">
                  <c:v>Permiso de Residente Temporal</c:v>
                </c:pt>
                <c:pt idx="3">
                  <c:v>Prórrogas</c:v>
                </c:pt>
                <c:pt idx="4">
                  <c:v>Visa de Inmigrante</c:v>
                </c:pt>
                <c:pt idx="5">
                  <c:v>Otros</c:v>
                </c:pt>
              </c:strCache>
            </c:strRef>
          </c:cat>
          <c:val>
            <c:numRef>
              <c:f>'WEB 2020'!$D$41:$D$46</c:f>
              <c:numCache>
                <c:formatCode>_(* #,##0_);_(* \(#,##0\);_(* "-"_);_(@_)</c:formatCode>
                <c:ptCount val="6"/>
                <c:pt idx="0">
                  <c:v>4747</c:v>
                </c:pt>
                <c:pt idx="1">
                  <c:v>3439</c:v>
                </c:pt>
                <c:pt idx="2">
                  <c:v>2180</c:v>
                </c:pt>
                <c:pt idx="3">
                  <c:v>1553</c:v>
                </c:pt>
                <c:pt idx="4">
                  <c:v>6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23-4A3A-8EF4-CC8E4C503075}"/>
            </c:ext>
          </c:extLst>
        </c:ser>
        <c:ser>
          <c:idx val="1"/>
          <c:order val="1"/>
          <c:tx>
            <c:strRef>
              <c:f>'WEB 2020'!$E$39</c:f>
              <c:strCache>
                <c:ptCount val="1"/>
                <c:pt idx="0">
                  <c:v>Negadas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dLbl>
              <c:idx val="2"/>
              <c:layout>
                <c:manualLayout>
                  <c:x val="2.6917906109071695E-2"/>
                  <c:y val="9.230766994362938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123-4A3A-8EF4-CC8E4C50307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'WEB 2020'!$B$41:$B$46</c:f>
              <c:strCache>
                <c:ptCount val="6"/>
                <c:pt idx="0">
                  <c:v>Permiso de Residente Permanente</c:v>
                </c:pt>
                <c:pt idx="1">
                  <c:v>Permiso Provisional</c:v>
                </c:pt>
                <c:pt idx="2">
                  <c:v>Permiso de Residente Temporal</c:v>
                </c:pt>
                <c:pt idx="3">
                  <c:v>Prórrogas</c:v>
                </c:pt>
                <c:pt idx="4">
                  <c:v>Visa de Inmigrante</c:v>
                </c:pt>
                <c:pt idx="5">
                  <c:v>Otros</c:v>
                </c:pt>
              </c:strCache>
            </c:strRef>
          </c:cat>
          <c:val>
            <c:numRef>
              <c:f>'WEB 2020'!$E$41:$E$46</c:f>
              <c:numCache>
                <c:formatCode>_(* #,##0_);_(* \(#,##0\);_(* "-"_);_(@_)</c:formatCode>
                <c:ptCount val="6"/>
                <c:pt idx="0">
                  <c:v>190</c:v>
                </c:pt>
                <c:pt idx="1">
                  <c:v>623</c:v>
                </c:pt>
                <c:pt idx="2">
                  <c:v>152</c:v>
                </c:pt>
                <c:pt idx="3">
                  <c:v>73</c:v>
                </c:pt>
                <c:pt idx="4">
                  <c:v>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23-4A3A-8EF4-CC8E4C503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-320658576"/>
        <c:axId val="-320652048"/>
      </c:barChart>
      <c:catAx>
        <c:axId val="-320658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800" b="1" i="1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-320652048"/>
        <c:crosses val="autoZero"/>
        <c:auto val="1"/>
        <c:lblAlgn val="ctr"/>
        <c:lblOffset val="100"/>
        <c:noMultiLvlLbl val="0"/>
      </c:catAx>
      <c:valAx>
        <c:axId val="-3206520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-320658576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/>
      <c:overlay val="0"/>
      <c:spPr>
        <a:noFill/>
        <a:ln w="25400">
          <a:noFill/>
        </a:ln>
      </c:spPr>
      <c:txPr>
        <a:bodyPr/>
        <a:lstStyle/>
        <a:p>
          <a:pPr>
            <a:defRPr sz="800" b="1" i="1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Gráfico  No.3    PERMISOS DE RESIDENCIA SEGÚN SEDE POR CONDICIÓN: AÑO 2020</a:t>
            </a:r>
          </a:p>
        </c:rich>
      </c:tx>
      <c:layout>
        <c:manualLayout>
          <c:xMode val="edge"/>
          <c:yMode val="edge"/>
          <c:x val="0.13166548273651291"/>
          <c:y val="4.471181102362208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5096446733801198"/>
          <c:y val="0.20762407199100114"/>
          <c:w val="0.5013282548529443"/>
          <c:h val="0.61905084364454488"/>
        </c:manualLayout>
      </c:layout>
      <c:pieChart>
        <c:varyColors val="1"/>
        <c:ser>
          <c:idx val="0"/>
          <c:order val="0"/>
          <c:spPr>
            <a:effectLst>
              <a:outerShdw blurRad="88900" dist="38100" dir="2700000" sx="102000" sy="102000" algn="tl" rotWithShape="0">
                <a:prstClr val="black">
                  <a:alpha val="38000"/>
                </a:prstClr>
              </a:outerShdw>
            </a:effectLst>
          </c:spPr>
          <c:dPt>
            <c:idx val="0"/>
            <c:bubble3D val="0"/>
            <c:spPr>
              <a:solidFill>
                <a:srgbClr val="FFC000"/>
              </a:solidFill>
              <a:effectLst>
                <a:outerShdw blurRad="88900" dist="38100" dir="2700000" sx="102000" sy="102000" algn="tl" rotWithShape="0">
                  <a:prstClr val="black">
                    <a:alpha val="38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CB9-4139-A2BD-5B443CC05ED9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effectLst>
                <a:outerShdw blurRad="88900" dist="38100" dir="2700000" sx="102000" sy="102000" algn="tl" rotWithShape="0">
                  <a:prstClr val="black">
                    <a:alpha val="38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CB9-4139-A2BD-5B443CC05ED9}"/>
              </c:ext>
            </c:extLst>
          </c:dPt>
          <c:dLbls>
            <c:dLbl>
              <c:idx val="0"/>
              <c:layout>
                <c:manualLayout>
                  <c:x val="0.19918703260341408"/>
                  <c:y val="3.735523059617549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CB9-4139-A2BD-5B443CC05ED9}"/>
                </c:ext>
              </c:extLst>
            </c:dLbl>
            <c:dLbl>
              <c:idx val="1"/>
              <c:layout>
                <c:manualLayout>
                  <c:x val="-0.11852176284679607"/>
                  <c:y val="-1.435838020247468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1" i="1">
                      <a:solidFill>
                        <a:schemeClr val="bg1"/>
                      </a:solidFill>
                    </a:defRPr>
                  </a:pPr>
                  <a:endParaRPr lang="es-PA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CB9-4139-A2BD-5B443CC05E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 i="1"/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'WEB 2020'!$D$39:$E$39</c:f>
              <c:strCache>
                <c:ptCount val="2"/>
                <c:pt idx="0">
                  <c:v>Aprobadas</c:v>
                </c:pt>
                <c:pt idx="1">
                  <c:v>Negadas</c:v>
                </c:pt>
              </c:strCache>
            </c:strRef>
          </c:cat>
          <c:val>
            <c:numRef>
              <c:f>'WEB 2020'!$D$40:$E$40</c:f>
              <c:numCache>
                <c:formatCode>_(* #,##0_);_(* \(#,##0\);_(* "-"_);_(@_)</c:formatCode>
                <c:ptCount val="2"/>
                <c:pt idx="0">
                  <c:v>11931</c:v>
                </c:pt>
                <c:pt idx="1">
                  <c:v>1040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B9-4139-A2BD-5B443CC05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4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78" l="0.70000000000000062" r="0.70000000000000062" t="0.75000000000000278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A"/>
              <a:t>Gráfico  No. 4   PERMISOS DE RESIDENCIA TRAMITADOS SEGÚN SEXO: AÑO 2020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'WEB 2020'!$D$82</c:f>
              <c:strCache>
                <c:ptCount val="1"/>
                <c:pt idx="0">
                  <c:v>Aprobadas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'WEB 2020'!$B$84:$B$85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'WEB 2020'!$D$84:$D$85</c:f>
              <c:numCache>
                <c:formatCode>_(* #,##0_);_(* \(#,##0\);_(* "-"_);_(@_)</c:formatCode>
                <c:ptCount val="2"/>
                <c:pt idx="0">
                  <c:v>6434</c:v>
                </c:pt>
                <c:pt idx="1">
                  <c:v>5497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EE-4D37-9E67-4610AAB4950E}"/>
            </c:ext>
          </c:extLst>
        </c:ser>
        <c:ser>
          <c:idx val="1"/>
          <c:order val="1"/>
          <c:tx>
            <c:strRef>
              <c:f>'WEB 2020'!$E$82</c:f>
              <c:strCache>
                <c:ptCount val="1"/>
                <c:pt idx="0">
                  <c:v>Negadas</c:v>
                </c:pt>
              </c:strCache>
            </c:strRef>
          </c:tx>
          <c:spPr>
            <a:solidFill>
              <a:srgbClr val="7030A0"/>
            </a:solidFill>
            <a:effectLst>
              <a:outerShdw blurRad="88900" dist="38100" dir="2700000" sx="102000" sy="102000" algn="tl" rotWithShape="0">
                <a:prstClr val="black">
                  <a:alpha val="39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1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'WEB 2020'!$B$84:$B$85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'WEB 2020'!$E$84:$E$85</c:f>
              <c:numCache>
                <c:formatCode>_(* #,##0_);_(* \(#,##0\);_(* "-"_);_(@_)</c:formatCode>
                <c:ptCount val="2"/>
                <c:pt idx="0">
                  <c:v>637</c:v>
                </c:pt>
                <c:pt idx="1">
                  <c:v>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EE-4D37-9E67-4610AAB495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-320670544"/>
        <c:axId val="-320662384"/>
      </c:barChart>
      <c:catAx>
        <c:axId val="-32067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1" i="1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-320662384"/>
        <c:crosses val="autoZero"/>
        <c:auto val="1"/>
        <c:lblAlgn val="ctr"/>
        <c:lblOffset val="100"/>
        <c:noMultiLvlLbl val="0"/>
      </c:catAx>
      <c:valAx>
        <c:axId val="-32066238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-320670544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overlay val="0"/>
      <c:txPr>
        <a:bodyPr/>
        <a:lstStyle/>
        <a:p>
          <a:pPr>
            <a:defRPr sz="800" b="1" i="1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Cuadro No. 1     PERMISOS DE RESIDENCIA TRAMITADOS SEGÚN MES: AÑO 2020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6273941434569721E-2"/>
          <c:y val="0.17965826880736924"/>
          <c:w val="0.96419732884394649"/>
          <c:h val="0.6815061163261110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'WEB 2020'!$D$4:$O$4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'WEB 2020'!$D$6:$O$6</c:f>
              <c:numCache>
                <c:formatCode>_(* #,##0_);_(* \(#,##0\);_(* "-"_);_(@_)</c:formatCode>
                <c:ptCount val="12"/>
                <c:pt idx="0">
                  <c:v>2054</c:v>
                </c:pt>
                <c:pt idx="1">
                  <c:v>1237</c:v>
                </c:pt>
                <c:pt idx="2">
                  <c:v>1539</c:v>
                </c:pt>
                <c:pt idx="3">
                  <c:v>411</c:v>
                </c:pt>
                <c:pt idx="4">
                  <c:v>1071</c:v>
                </c:pt>
                <c:pt idx="5">
                  <c:v>1458</c:v>
                </c:pt>
                <c:pt idx="6">
                  <c:v>1568</c:v>
                </c:pt>
                <c:pt idx="7">
                  <c:v>823</c:v>
                </c:pt>
                <c:pt idx="8">
                  <c:v>1033</c:v>
                </c:pt>
                <c:pt idx="9">
                  <c:v>737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5C-48E1-9EF4-B099DE5C9B52}"/>
            </c:ext>
          </c:extLst>
        </c:ser>
        <c:ser>
          <c:idx val="1"/>
          <c:order val="1"/>
          <c:spPr>
            <a:solidFill>
              <a:srgbClr val="FFFF00"/>
            </a:solidFill>
            <a:effectLst>
              <a:outerShdw blurRad="101600" dist="38100" dir="2700000" sx="102000" sy="102000" algn="tl" rotWithShape="0">
                <a:prstClr val="black">
                  <a:alpha val="39000"/>
                </a:prstClr>
              </a:outerShdw>
            </a:effectLst>
          </c:spPr>
          <c:invertIfNegative val="0"/>
          <c:cat>
            <c:strRef>
              <c:f>'WEB 2020'!$D$4:$O$4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'WEB 2020'!$D$7:$O$7</c:f>
              <c:numCache>
                <c:formatCode>_(* #,##0_);_(* \(#,##0\);_(* "-"_);_(@_)</c:formatCode>
                <c:ptCount val="12"/>
                <c:pt idx="0">
                  <c:v>99</c:v>
                </c:pt>
                <c:pt idx="1">
                  <c:v>49</c:v>
                </c:pt>
                <c:pt idx="2">
                  <c:v>148</c:v>
                </c:pt>
                <c:pt idx="3">
                  <c:v>11</c:v>
                </c:pt>
                <c:pt idx="4">
                  <c:v>91</c:v>
                </c:pt>
                <c:pt idx="5">
                  <c:v>151</c:v>
                </c:pt>
                <c:pt idx="6">
                  <c:v>192</c:v>
                </c:pt>
                <c:pt idx="7">
                  <c:v>131</c:v>
                </c:pt>
                <c:pt idx="8">
                  <c:v>104</c:v>
                </c:pt>
                <c:pt idx="9">
                  <c:v>64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5C-48E1-9EF4-B099DE5C9B52}"/>
            </c:ext>
          </c:extLst>
        </c:ser>
        <c:ser>
          <c:idx val="2"/>
          <c:order val="2"/>
          <c:invertIfNegative val="0"/>
          <c:cat>
            <c:strRef>
              <c:f>'WEB 2020'!$D$4:$O$4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5C-48E1-9EF4-B099DE5C9B52}"/>
            </c:ext>
          </c:extLst>
        </c:ser>
        <c:ser>
          <c:idx val="3"/>
          <c:order val="3"/>
          <c:invertIfNegative val="0"/>
          <c:cat>
            <c:strRef>
              <c:f>'WEB 2020'!$D$4:$O$4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5C-48E1-9EF4-B099DE5C9B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0677616"/>
        <c:axId val="-320654768"/>
      </c:barChart>
      <c:catAx>
        <c:axId val="-320677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1" i="1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-320654768"/>
        <c:crosses val="autoZero"/>
        <c:auto val="1"/>
        <c:lblAlgn val="ctr"/>
        <c:lblOffset val="100"/>
        <c:noMultiLvlLbl val="0"/>
      </c:catAx>
      <c:valAx>
        <c:axId val="-32065476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-32067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78" l="0.70000000000000062" r="0.70000000000000062" t="0.75000000000000278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A"/>
              <a:t>Gráfico No. 6   PERMISOS DE RESIDENCIA APROBADOS POR SEXO SEGÚN</a:t>
            </a:r>
            <a:r>
              <a:rPr lang="es-PA" baseline="0"/>
              <a:t> GRUPO DE EDAD</a:t>
            </a:r>
            <a:r>
              <a:rPr lang="es-PA"/>
              <a:t>: AÑO 2020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'WEB 2020'!$D$143</c:f>
              <c:strCache>
                <c:ptCount val="1"/>
                <c:pt idx="0">
                  <c:v>Hombres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rgbClr val="C00000"/>
              </a:solidFill>
              <a:ln w="9525">
                <a:noFill/>
              </a:ln>
            </c:spPr>
          </c:marker>
          <c:cat>
            <c:strRef>
              <c:f>'WEB 2020'!$B$145:$B$156</c:f>
              <c:strCache>
                <c:ptCount val="12"/>
                <c:pt idx="0">
                  <c:v>0-5</c:v>
                </c:pt>
                <c:pt idx="1">
                  <c:v>6-11</c:v>
                </c:pt>
                <c:pt idx="2">
                  <c:v>12-17</c:v>
                </c:pt>
                <c:pt idx="3">
                  <c:v>18-23</c:v>
                </c:pt>
                <c:pt idx="4">
                  <c:v>24-29</c:v>
                </c:pt>
                <c:pt idx="5">
                  <c:v>30-35</c:v>
                </c:pt>
                <c:pt idx="6">
                  <c:v>36-41</c:v>
                </c:pt>
                <c:pt idx="7">
                  <c:v>42-47</c:v>
                </c:pt>
                <c:pt idx="8">
                  <c:v>48-53</c:v>
                </c:pt>
                <c:pt idx="9">
                  <c:v>54-59</c:v>
                </c:pt>
                <c:pt idx="10">
                  <c:v>60-65</c:v>
                </c:pt>
                <c:pt idx="11">
                  <c:v>66 y más</c:v>
                </c:pt>
              </c:strCache>
            </c:strRef>
          </c:cat>
          <c:val>
            <c:numRef>
              <c:f>'WEB 2020'!$D$145:$D$156</c:f>
              <c:numCache>
                <c:formatCode>_(* #,##0_);_(* \(#,##0\);_(* "-"_);_(@_)</c:formatCode>
                <c:ptCount val="12"/>
                <c:pt idx="0">
                  <c:v>83</c:v>
                </c:pt>
                <c:pt idx="1">
                  <c:v>139</c:v>
                </c:pt>
                <c:pt idx="2">
                  <c:v>184</c:v>
                </c:pt>
                <c:pt idx="3">
                  <c:v>541</c:v>
                </c:pt>
                <c:pt idx="4">
                  <c:v>797</c:v>
                </c:pt>
                <c:pt idx="5">
                  <c:v>1120</c:v>
                </c:pt>
                <c:pt idx="6">
                  <c:v>1064</c:v>
                </c:pt>
                <c:pt idx="7">
                  <c:v>794</c:v>
                </c:pt>
                <c:pt idx="8">
                  <c:v>602</c:v>
                </c:pt>
                <c:pt idx="9">
                  <c:v>495</c:v>
                </c:pt>
                <c:pt idx="10">
                  <c:v>300</c:v>
                </c:pt>
                <c:pt idx="11">
                  <c:v>305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56-48AB-A77D-8947902282AC}"/>
            </c:ext>
          </c:extLst>
        </c:ser>
        <c:ser>
          <c:idx val="1"/>
          <c:order val="1"/>
          <c:tx>
            <c:strRef>
              <c:f>'WEB 2020'!$E$143</c:f>
              <c:strCache>
                <c:ptCount val="1"/>
                <c:pt idx="0">
                  <c:v>Mujeres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rgbClr val="002060"/>
              </a:solidFill>
              <a:ln w="9525">
                <a:noFill/>
              </a:ln>
            </c:spPr>
          </c:marker>
          <c:cat>
            <c:strRef>
              <c:f>'WEB 2020'!$B$145:$B$156</c:f>
              <c:strCache>
                <c:ptCount val="12"/>
                <c:pt idx="0">
                  <c:v>0-5</c:v>
                </c:pt>
                <c:pt idx="1">
                  <c:v>6-11</c:v>
                </c:pt>
                <c:pt idx="2">
                  <c:v>12-17</c:v>
                </c:pt>
                <c:pt idx="3">
                  <c:v>18-23</c:v>
                </c:pt>
                <c:pt idx="4">
                  <c:v>24-29</c:v>
                </c:pt>
                <c:pt idx="5">
                  <c:v>30-35</c:v>
                </c:pt>
                <c:pt idx="6">
                  <c:v>36-41</c:v>
                </c:pt>
                <c:pt idx="7">
                  <c:v>42-47</c:v>
                </c:pt>
                <c:pt idx="8">
                  <c:v>48-53</c:v>
                </c:pt>
                <c:pt idx="9">
                  <c:v>54-59</c:v>
                </c:pt>
                <c:pt idx="10">
                  <c:v>60-65</c:v>
                </c:pt>
                <c:pt idx="11">
                  <c:v>66 y más</c:v>
                </c:pt>
              </c:strCache>
            </c:strRef>
          </c:cat>
          <c:val>
            <c:numRef>
              <c:f>'WEB 2020'!$E$145:$E$156</c:f>
              <c:numCache>
                <c:formatCode>_(* #,##0_);_(* \(#,##0\);_(* "-"_);_(@_)</c:formatCode>
                <c:ptCount val="12"/>
                <c:pt idx="0">
                  <c:v>68</c:v>
                </c:pt>
                <c:pt idx="1">
                  <c:v>102</c:v>
                </c:pt>
                <c:pt idx="2">
                  <c:v>168</c:v>
                </c:pt>
                <c:pt idx="3">
                  <c:v>519</c:v>
                </c:pt>
                <c:pt idx="4">
                  <c:v>900</c:v>
                </c:pt>
                <c:pt idx="5">
                  <c:v>1137</c:v>
                </c:pt>
                <c:pt idx="6">
                  <c:v>911</c:v>
                </c:pt>
                <c:pt idx="7">
                  <c:v>589</c:v>
                </c:pt>
                <c:pt idx="8">
                  <c:v>340</c:v>
                </c:pt>
                <c:pt idx="9">
                  <c:v>324</c:v>
                </c:pt>
                <c:pt idx="10">
                  <c:v>180</c:v>
                </c:pt>
                <c:pt idx="11">
                  <c:v>252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56-48AB-A77D-894790228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20667280"/>
        <c:axId val="-320659664"/>
      </c:lineChart>
      <c:catAx>
        <c:axId val="-320667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960000" vert="horz"/>
          <a:lstStyle/>
          <a:p>
            <a:pPr>
              <a:defRPr sz="800" b="1" i="0" u="none" strike="noStrike" baseline="0">
                <a:solidFill>
                  <a:sysClr val="windowText" lastClr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-320659664"/>
        <c:crosses val="autoZero"/>
        <c:auto val="1"/>
        <c:lblAlgn val="ctr"/>
        <c:lblOffset val="100"/>
        <c:noMultiLvlLbl val="0"/>
      </c:catAx>
      <c:valAx>
        <c:axId val="-320659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-320667280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overlay val="0"/>
      <c:txPr>
        <a:bodyPr/>
        <a:lstStyle/>
        <a:p>
          <a:pPr>
            <a:defRPr sz="900" b="1"/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78" l="0.70000000000000062" r="0.70000000000000062" t="0.75000000000000278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 i="0" baseline="0">
                <a:solidFill>
                  <a:sysClr val="windowText" lastClr="000000"/>
                </a:solidFill>
                <a:effectLst/>
              </a:rPr>
              <a:t>Gráfico No. 7   PERMISOS DE RESIDENCIA APROBADOS SEGÚN PAÍS: AÑO 2020</a:t>
            </a:r>
            <a:endParaRPr lang="es-PA" sz="10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2327015614590731"/>
          <c:y val="0.14112374486876281"/>
          <c:w val="0.72773128685066213"/>
          <c:h val="0.8314533846535571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</c:spPr>
          <c:invertIfNegative val="0"/>
          <c:cat>
            <c:strRef>
              <c:f>'WEB 2020'!$B$170:$B$182</c:f>
              <c:strCache>
                <c:ptCount val="13"/>
                <c:pt idx="0">
                  <c:v>Venezuela</c:v>
                </c:pt>
                <c:pt idx="1">
                  <c:v>Colombia</c:v>
                </c:pt>
                <c:pt idx="2">
                  <c:v>China</c:v>
                </c:pt>
                <c:pt idx="3">
                  <c:v>Estados Unidos</c:v>
                </c:pt>
                <c:pt idx="4">
                  <c:v>Nicaragua</c:v>
                </c:pt>
                <c:pt idx="5">
                  <c:v>Rep. Dominicana</c:v>
                </c:pt>
                <c:pt idx="6">
                  <c:v>España</c:v>
                </c:pt>
                <c:pt idx="7">
                  <c:v>México</c:v>
                </c:pt>
                <c:pt idx="8">
                  <c:v>Brasil</c:v>
                </c:pt>
                <c:pt idx="9">
                  <c:v>Costa Rica</c:v>
                </c:pt>
                <c:pt idx="10">
                  <c:v>Italia</c:v>
                </c:pt>
                <c:pt idx="11">
                  <c:v>India</c:v>
                </c:pt>
                <c:pt idx="12">
                  <c:v>El Salvador</c:v>
                </c:pt>
              </c:strCache>
            </c:strRef>
          </c:cat>
          <c:val>
            <c:numRef>
              <c:f>'WEB 2020'!$D$170:$D$182</c:f>
              <c:numCache>
                <c:formatCode>_(* #,##0_);_(* \(#,##0\);_(* "-"_);_(@_)</c:formatCode>
                <c:ptCount val="13"/>
                <c:pt idx="0">
                  <c:v>2612</c:v>
                </c:pt>
                <c:pt idx="1">
                  <c:v>2013</c:v>
                </c:pt>
                <c:pt idx="2">
                  <c:v>638</c:v>
                </c:pt>
                <c:pt idx="3">
                  <c:v>709</c:v>
                </c:pt>
                <c:pt idx="4">
                  <c:v>490</c:v>
                </c:pt>
                <c:pt idx="5">
                  <c:v>366</c:v>
                </c:pt>
                <c:pt idx="6">
                  <c:v>396</c:v>
                </c:pt>
                <c:pt idx="7">
                  <c:v>385</c:v>
                </c:pt>
                <c:pt idx="8">
                  <c:v>383</c:v>
                </c:pt>
                <c:pt idx="9">
                  <c:v>282</c:v>
                </c:pt>
                <c:pt idx="10">
                  <c:v>286</c:v>
                </c:pt>
                <c:pt idx="11">
                  <c:v>281</c:v>
                </c:pt>
                <c:pt idx="12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65-4A90-A7D9-0E3CB02AB7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-320669456"/>
        <c:axId val="-320678160"/>
      </c:barChart>
      <c:catAx>
        <c:axId val="-3206694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-320678160"/>
        <c:crosses val="autoZero"/>
        <c:auto val="1"/>
        <c:lblAlgn val="ctr"/>
        <c:lblOffset val="100"/>
        <c:noMultiLvlLbl val="0"/>
      </c:catAx>
      <c:valAx>
        <c:axId val="-32067816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-320669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 i="0" baseline="0">
                <a:solidFill>
                  <a:sysClr val="windowText" lastClr="000000"/>
                </a:solidFill>
                <a:effectLst/>
              </a:rPr>
              <a:t>Gráfico  No. 5   PERMISOS DE RESIDENCIA APROBADOS SEGÚN CATEGORÍA: AÑO 2020</a:t>
            </a:r>
            <a:endParaRPr lang="es-PA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581389466757076"/>
          <c:y val="1.598857886712736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C000"/>
            </a:solidFill>
            <a:ln>
              <a:noFill/>
            </a:ln>
            <a:effectLst>
              <a:outerShdw blurRad="88900" dist="38100" dir="2700000" sx="101000" sy="101000" algn="tl" rotWithShape="0">
                <a:prstClr val="black">
                  <a:alpha val="33000"/>
                </a:prstClr>
              </a:outerShdw>
            </a:effectLst>
          </c:spPr>
          <c:invertIfNegative val="0"/>
          <c:cat>
            <c:strRef>
              <c:f>'WEB 2020'!$B$93:$B$103</c:f>
              <c:strCache>
                <c:ptCount val="11"/>
                <c:pt idx="0">
                  <c:v>Dependientes</c:v>
                </c:pt>
                <c:pt idx="1">
                  <c:v>Países Amigos</c:v>
                </c:pt>
                <c:pt idx="2">
                  <c:v>Empleados de Empresas Multinacionales</c:v>
                </c:pt>
                <c:pt idx="3">
                  <c:v>Casadas</c:v>
                </c:pt>
                <c:pt idx="4">
                  <c:v>Contrato Bajo el 10%</c:v>
                </c:pt>
                <c:pt idx="5">
                  <c:v>Razones de Educación</c:v>
                </c:pt>
                <c:pt idx="6">
                  <c:v>Casados</c:v>
                </c:pt>
                <c:pt idx="7">
                  <c:v>Técnico 15%</c:v>
                </c:pt>
                <c:pt idx="8">
                  <c:v>Profesional</c:v>
                </c:pt>
                <c:pt idx="9">
                  <c:v>Reagrupación Familiar-Hijo Panameño</c:v>
                </c:pt>
                <c:pt idx="10">
                  <c:v>Jubilado o Pensionado</c:v>
                </c:pt>
              </c:strCache>
            </c:strRef>
          </c:cat>
          <c:val>
            <c:numRef>
              <c:f>'WEB 2020'!$D$93:$D$103</c:f>
              <c:numCache>
                <c:formatCode>_(* #,##0_);_(* \(#,##0\);_(* "-"_);_(@_)</c:formatCode>
                <c:ptCount val="11"/>
                <c:pt idx="0">
                  <c:v>1923</c:v>
                </c:pt>
                <c:pt idx="1">
                  <c:v>1905</c:v>
                </c:pt>
                <c:pt idx="2">
                  <c:v>1617</c:v>
                </c:pt>
                <c:pt idx="3">
                  <c:v>1087</c:v>
                </c:pt>
                <c:pt idx="4">
                  <c:v>695</c:v>
                </c:pt>
                <c:pt idx="5">
                  <c:v>867</c:v>
                </c:pt>
                <c:pt idx="6">
                  <c:v>663</c:v>
                </c:pt>
                <c:pt idx="7">
                  <c:v>444</c:v>
                </c:pt>
                <c:pt idx="8">
                  <c:v>518</c:v>
                </c:pt>
                <c:pt idx="9">
                  <c:v>386</c:v>
                </c:pt>
                <c:pt idx="10">
                  <c:v>294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20-4428-A8EB-91F24C9DE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-320646064"/>
        <c:axId val="-320664016"/>
      </c:barChart>
      <c:catAx>
        <c:axId val="-32064606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-320664016"/>
        <c:crosses val="autoZero"/>
        <c:auto val="1"/>
        <c:lblAlgn val="ctr"/>
        <c:lblOffset val="100"/>
        <c:noMultiLvlLbl val="0"/>
      </c:catAx>
      <c:valAx>
        <c:axId val="-320664016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-320646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297655</xdr:colOff>
      <xdr:row>33</xdr:row>
      <xdr:rowOff>71438</xdr:rowOff>
    </xdr:from>
    <xdr:to>
      <xdr:col>14</xdr:col>
      <xdr:colOff>527843</xdr:colOff>
      <xdr:row>52</xdr:row>
      <xdr:rowOff>47623</xdr:rowOff>
    </xdr:to>
    <xdr:graphicFrame macro="">
      <xdr:nvGraphicFramePr>
        <xdr:cNvPr id="2" name="Gráfico 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1952625</xdr:colOff>
      <xdr:row>53</xdr:row>
      <xdr:rowOff>79374</xdr:rowOff>
    </xdr:from>
    <xdr:to>
      <xdr:col>10</xdr:col>
      <xdr:colOff>123030</xdr:colOff>
      <xdr:row>72</xdr:row>
      <xdr:rowOff>174624</xdr:rowOff>
    </xdr:to>
    <xdr:graphicFrame macro="">
      <xdr:nvGraphicFramePr>
        <xdr:cNvPr id="3" name="Gráfico 7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523875</xdr:colOff>
      <xdr:row>78</xdr:row>
      <xdr:rowOff>142875</xdr:rowOff>
    </xdr:from>
    <xdr:to>
      <xdr:col>14</xdr:col>
      <xdr:colOff>190500</xdr:colOff>
      <xdr:row>92</xdr:row>
      <xdr:rowOff>19844</xdr:rowOff>
    </xdr:to>
    <xdr:graphicFrame macro="">
      <xdr:nvGraphicFramePr>
        <xdr:cNvPr id="4" name="Gráfico 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154782</xdr:colOff>
      <xdr:row>12</xdr:row>
      <xdr:rowOff>35718</xdr:rowOff>
    </xdr:from>
    <xdr:to>
      <xdr:col>14</xdr:col>
      <xdr:colOff>380999</xdr:colOff>
      <xdr:row>29</xdr:row>
      <xdr:rowOff>0</xdr:rowOff>
    </xdr:to>
    <xdr:graphicFrame macro="">
      <xdr:nvGraphicFramePr>
        <xdr:cNvPr id="5" name="Gráfico 9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71437</xdr:colOff>
      <xdr:row>140</xdr:row>
      <xdr:rowOff>35718</xdr:rowOff>
    </xdr:from>
    <xdr:to>
      <xdr:col>14</xdr:col>
      <xdr:colOff>497418</xdr:colOff>
      <xdr:row>157</xdr:row>
      <xdr:rowOff>11905</xdr:rowOff>
    </xdr:to>
    <xdr:graphicFrame macro="">
      <xdr:nvGraphicFramePr>
        <xdr:cNvPr id="6" name="Gráfico 10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15875</xdr:colOff>
      <xdr:row>247</xdr:row>
      <xdr:rowOff>142875</xdr:rowOff>
    </xdr:from>
    <xdr:to>
      <xdr:col>15</xdr:col>
      <xdr:colOff>75406</xdr:colOff>
      <xdr:row>251</xdr:row>
      <xdr:rowOff>152716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15875" y="46224825"/>
          <a:ext cx="10022681" cy="809941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0</xdr:colOff>
      <xdr:row>73</xdr:row>
      <xdr:rowOff>111125</xdr:rowOff>
    </xdr:from>
    <xdr:to>
      <xdr:col>16</xdr:col>
      <xdr:colOff>0</xdr:colOff>
      <xdr:row>77</xdr:row>
      <xdr:rowOff>144776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0" y="15170150"/>
          <a:ext cx="10048875" cy="833751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5</xdr:col>
      <xdr:colOff>416717</xdr:colOff>
      <xdr:row>166</xdr:row>
      <xdr:rowOff>130968</xdr:rowOff>
    </xdr:from>
    <xdr:to>
      <xdr:col>14</xdr:col>
      <xdr:colOff>455082</xdr:colOff>
      <xdr:row>202</xdr:row>
      <xdr:rowOff>112449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257967</xdr:colOff>
      <xdr:row>95</xdr:row>
      <xdr:rowOff>2</xdr:rowOff>
    </xdr:from>
    <xdr:to>
      <xdr:col>16</xdr:col>
      <xdr:colOff>3967</xdr:colOff>
      <xdr:row>135</xdr:row>
      <xdr:rowOff>142877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158</xdr:row>
      <xdr:rowOff>158750</xdr:rowOff>
    </xdr:from>
    <xdr:to>
      <xdr:col>15</xdr:col>
      <xdr:colOff>59531</xdr:colOff>
      <xdr:row>161</xdr:row>
      <xdr:rowOff>200341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0" y="30829250"/>
          <a:ext cx="10022681" cy="641666"/>
        </a:xfrm>
        <a:prstGeom prst="rect">
          <a:avLst/>
        </a:prstGeom>
        <a:blipFill dpi="0"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%20UNIFICADA/RESIDENCIA%202010-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2010-2018"/>
      <sheetName val="WEB 2019"/>
      <sheetName val="WEB 2020"/>
    </sheetNames>
    <sheetDataSet>
      <sheetData sheetId="0"/>
      <sheetData sheetId="1"/>
      <sheetData sheetId="2"/>
      <sheetData sheetId="3">
        <row r="4">
          <cell r="D4" t="str">
            <v>Ene.</v>
          </cell>
          <cell r="E4" t="str">
            <v>Feb.</v>
          </cell>
          <cell r="F4" t="str">
            <v>Mar.</v>
          </cell>
          <cell r="G4" t="str">
            <v>Abr.</v>
          </cell>
          <cell r="H4" t="str">
            <v>May.</v>
          </cell>
          <cell r="I4" t="str">
            <v>Jun.</v>
          </cell>
          <cell r="J4" t="str">
            <v>Jul.</v>
          </cell>
          <cell r="K4" t="str">
            <v>Ago.</v>
          </cell>
          <cell r="L4" t="str">
            <v>Sep.</v>
          </cell>
          <cell r="M4" t="str">
            <v>Oct.</v>
          </cell>
          <cell r="N4" t="str">
            <v>Nov.</v>
          </cell>
          <cell r="O4" t="str">
            <v>Dic.</v>
          </cell>
        </row>
        <row r="6">
          <cell r="D6">
            <v>2054</v>
          </cell>
          <cell r="E6">
            <v>1237</v>
          </cell>
          <cell r="F6">
            <v>1539</v>
          </cell>
          <cell r="G6">
            <v>411</v>
          </cell>
          <cell r="H6">
            <v>1071</v>
          </cell>
          <cell r="I6">
            <v>1458</v>
          </cell>
          <cell r="J6">
            <v>1568</v>
          </cell>
          <cell r="K6">
            <v>823</v>
          </cell>
          <cell r="L6">
            <v>1033</v>
          </cell>
          <cell r="M6">
            <v>737</v>
          </cell>
          <cell r="N6">
            <v>0</v>
          </cell>
        </row>
        <row r="7">
          <cell r="D7">
            <v>99</v>
          </cell>
          <cell r="E7">
            <v>49</v>
          </cell>
          <cell r="F7">
            <v>148</v>
          </cell>
          <cell r="G7">
            <v>11</v>
          </cell>
          <cell r="H7">
            <v>91</v>
          </cell>
          <cell r="I7">
            <v>151</v>
          </cell>
          <cell r="J7">
            <v>192</v>
          </cell>
          <cell r="K7">
            <v>131</v>
          </cell>
          <cell r="L7">
            <v>104</v>
          </cell>
          <cell r="M7">
            <v>64</v>
          </cell>
          <cell r="N7">
            <v>0</v>
          </cell>
          <cell r="O7">
            <v>0</v>
          </cell>
        </row>
        <row r="39">
          <cell r="D39" t="str">
            <v>Aprobadas</v>
          </cell>
          <cell r="E39" t="str">
            <v>Negadas</v>
          </cell>
        </row>
        <row r="40">
          <cell r="D40">
            <v>11931</v>
          </cell>
          <cell r="E40">
            <v>1040</v>
          </cell>
        </row>
        <row r="41">
          <cell r="B41" t="str">
            <v>Permiso de Residente Permanente</v>
          </cell>
          <cell r="D41">
            <v>4747</v>
          </cell>
          <cell r="E41">
            <v>190</v>
          </cell>
        </row>
        <row r="42">
          <cell r="B42" t="str">
            <v>Permiso Provisional</v>
          </cell>
          <cell r="D42">
            <v>3439</v>
          </cell>
          <cell r="E42">
            <v>623</v>
          </cell>
        </row>
        <row r="43">
          <cell r="B43" t="str">
            <v>Permiso de Residente Temporal</v>
          </cell>
          <cell r="D43">
            <v>2180</v>
          </cell>
          <cell r="E43">
            <v>152</v>
          </cell>
        </row>
        <row r="44">
          <cell r="B44" t="str">
            <v>Prórrogas</v>
          </cell>
          <cell r="D44">
            <v>1553</v>
          </cell>
          <cell r="E44">
            <v>73</v>
          </cell>
        </row>
        <row r="45">
          <cell r="B45" t="str">
            <v>Visa de Inmigrante</v>
          </cell>
          <cell r="D45">
            <v>6</v>
          </cell>
          <cell r="E45">
            <v>2</v>
          </cell>
        </row>
        <row r="46">
          <cell r="B46" t="str">
            <v>Otros</v>
          </cell>
          <cell r="D46">
            <v>6</v>
          </cell>
          <cell r="E46">
            <v>0</v>
          </cell>
        </row>
        <row r="82">
          <cell r="D82" t="str">
            <v>Aprobadas</v>
          </cell>
          <cell r="E82" t="str">
            <v>Negadas</v>
          </cell>
        </row>
        <row r="84">
          <cell r="B84" t="str">
            <v>Hombres</v>
          </cell>
          <cell r="D84">
            <v>6434</v>
          </cell>
          <cell r="E84">
            <v>637</v>
          </cell>
        </row>
        <row r="85">
          <cell r="B85" t="str">
            <v>Mujeres</v>
          </cell>
          <cell r="D85">
            <v>5497</v>
          </cell>
          <cell r="E85">
            <v>403</v>
          </cell>
        </row>
        <row r="93">
          <cell r="B93" t="str">
            <v>Dependientes</v>
          </cell>
          <cell r="D93">
            <v>1923</v>
          </cell>
        </row>
        <row r="94">
          <cell r="B94" t="str">
            <v>Países Amigos</v>
          </cell>
          <cell r="D94">
            <v>1905</v>
          </cell>
        </row>
        <row r="95">
          <cell r="B95" t="str">
            <v>Empleados de Empresas Multinacionales</v>
          </cell>
          <cell r="D95">
            <v>1617</v>
          </cell>
        </row>
        <row r="96">
          <cell r="B96" t="str">
            <v>Casadas</v>
          </cell>
          <cell r="D96">
            <v>1087</v>
          </cell>
        </row>
        <row r="97">
          <cell r="B97" t="str">
            <v>Contrato Bajo el 10%</v>
          </cell>
          <cell r="D97">
            <v>695</v>
          </cell>
        </row>
        <row r="98">
          <cell r="B98" t="str">
            <v>Razones de Educación</v>
          </cell>
          <cell r="D98">
            <v>867</v>
          </cell>
        </row>
        <row r="99">
          <cell r="B99" t="str">
            <v>Casados</v>
          </cell>
          <cell r="D99">
            <v>663</v>
          </cell>
        </row>
        <row r="100">
          <cell r="B100" t="str">
            <v>Técnico 15%</v>
          </cell>
          <cell r="D100">
            <v>444</v>
          </cell>
        </row>
        <row r="101">
          <cell r="B101" t="str">
            <v>Profesional</v>
          </cell>
          <cell r="D101">
            <v>518</v>
          </cell>
        </row>
        <row r="102">
          <cell r="B102" t="str">
            <v>Reagrupación Familiar-Hijo Panameño</v>
          </cell>
          <cell r="D102">
            <v>386</v>
          </cell>
        </row>
        <row r="103">
          <cell r="B103" t="str">
            <v>Jubilado o Pensionado</v>
          </cell>
          <cell r="D103">
            <v>294</v>
          </cell>
        </row>
        <row r="143">
          <cell r="D143" t="str">
            <v>Hombres</v>
          </cell>
          <cell r="E143" t="str">
            <v>Mujeres</v>
          </cell>
        </row>
        <row r="145">
          <cell r="B145" t="str">
            <v>0-5</v>
          </cell>
          <cell r="D145">
            <v>83</v>
          </cell>
          <cell r="E145">
            <v>68</v>
          </cell>
        </row>
        <row r="146">
          <cell r="B146" t="str">
            <v>6-11</v>
          </cell>
          <cell r="D146">
            <v>139</v>
          </cell>
          <cell r="E146">
            <v>102</v>
          </cell>
        </row>
        <row r="147">
          <cell r="B147" t="str">
            <v>12-17</v>
          </cell>
          <cell r="D147">
            <v>184</v>
          </cell>
          <cell r="E147">
            <v>168</v>
          </cell>
        </row>
        <row r="148">
          <cell r="B148" t="str">
            <v>18-23</v>
          </cell>
          <cell r="D148">
            <v>541</v>
          </cell>
          <cell r="E148">
            <v>519</v>
          </cell>
        </row>
        <row r="149">
          <cell r="B149" t="str">
            <v>24-29</v>
          </cell>
          <cell r="D149">
            <v>797</v>
          </cell>
          <cell r="E149">
            <v>900</v>
          </cell>
        </row>
        <row r="150">
          <cell r="B150" t="str">
            <v>30-35</v>
          </cell>
          <cell r="D150">
            <v>1120</v>
          </cell>
          <cell r="E150">
            <v>1137</v>
          </cell>
        </row>
        <row r="151">
          <cell r="B151" t="str">
            <v>36-41</v>
          </cell>
          <cell r="D151">
            <v>1064</v>
          </cell>
          <cell r="E151">
            <v>911</v>
          </cell>
        </row>
        <row r="152">
          <cell r="B152" t="str">
            <v>42-47</v>
          </cell>
          <cell r="D152">
            <v>794</v>
          </cell>
          <cell r="E152">
            <v>589</v>
          </cell>
        </row>
        <row r="153">
          <cell r="B153" t="str">
            <v>48-53</v>
          </cell>
          <cell r="D153">
            <v>602</v>
          </cell>
          <cell r="E153">
            <v>340</v>
          </cell>
        </row>
        <row r="154">
          <cell r="B154" t="str">
            <v>54-59</v>
          </cell>
          <cell r="D154">
            <v>495</v>
          </cell>
          <cell r="E154">
            <v>324</v>
          </cell>
        </row>
        <row r="155">
          <cell r="B155" t="str">
            <v>60-65</v>
          </cell>
          <cell r="D155">
            <v>300</v>
          </cell>
          <cell r="E155">
            <v>180</v>
          </cell>
        </row>
        <row r="156">
          <cell r="B156" t="str">
            <v>66 y más</v>
          </cell>
          <cell r="D156">
            <v>305</v>
          </cell>
          <cell r="E156">
            <v>252</v>
          </cell>
        </row>
        <row r="170">
          <cell r="B170" t="str">
            <v>Venezuela</v>
          </cell>
          <cell r="D170">
            <v>2612</v>
          </cell>
        </row>
        <row r="171">
          <cell r="B171" t="str">
            <v>Colombia</v>
          </cell>
          <cell r="D171">
            <v>2013</v>
          </cell>
        </row>
        <row r="172">
          <cell r="B172" t="str">
            <v>China</v>
          </cell>
          <cell r="D172">
            <v>638</v>
          </cell>
        </row>
        <row r="173">
          <cell r="B173" t="str">
            <v>Estados Unidos</v>
          </cell>
          <cell r="D173">
            <v>709</v>
          </cell>
        </row>
        <row r="174">
          <cell r="B174" t="str">
            <v>Nicaragua</v>
          </cell>
          <cell r="D174">
            <v>490</v>
          </cell>
        </row>
        <row r="175">
          <cell r="B175" t="str">
            <v>Rep. Dominicana</v>
          </cell>
          <cell r="D175">
            <v>366</v>
          </cell>
        </row>
        <row r="176">
          <cell r="B176" t="str">
            <v>España</v>
          </cell>
          <cell r="D176">
            <v>396</v>
          </cell>
        </row>
        <row r="177">
          <cell r="B177" t="str">
            <v>México</v>
          </cell>
          <cell r="D177">
            <v>385</v>
          </cell>
        </row>
        <row r="178">
          <cell r="B178" t="str">
            <v>Brasil</v>
          </cell>
          <cell r="D178">
            <v>383</v>
          </cell>
        </row>
        <row r="179">
          <cell r="B179" t="str">
            <v>Costa Rica</v>
          </cell>
          <cell r="D179">
            <v>282</v>
          </cell>
        </row>
        <row r="180">
          <cell r="B180" t="str">
            <v>Italia</v>
          </cell>
          <cell r="D180">
            <v>286</v>
          </cell>
        </row>
        <row r="181">
          <cell r="B181" t="str">
            <v>India</v>
          </cell>
          <cell r="D181">
            <v>281</v>
          </cell>
        </row>
        <row r="182">
          <cell r="B182" t="str">
            <v>El Salvador</v>
          </cell>
          <cell r="D182">
            <v>251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2"/>
  <sheetViews>
    <sheetView showGridLines="0" tabSelected="1" zoomScale="80" zoomScaleNormal="80" workbookViewId="0">
      <selection activeCell="B3" sqref="B3:B4"/>
    </sheetView>
  </sheetViews>
  <sheetFormatPr baseColWidth="10" defaultColWidth="11.42578125" defaultRowHeight="15.75" x14ac:dyDescent="0.25"/>
  <cols>
    <col min="1" max="1" width="1.28515625" style="1" customWidth="1"/>
    <col min="2" max="2" width="36.28515625" style="5" customWidth="1"/>
    <col min="3" max="3" width="10.140625" style="5" customWidth="1"/>
    <col min="4" max="5" width="10.85546875" style="5" customWidth="1"/>
    <col min="6" max="9" width="8" style="5" customWidth="1"/>
    <col min="10" max="15" width="8" style="3" customWidth="1"/>
    <col min="16" max="16" width="1.28515625" style="3" customWidth="1"/>
    <col min="17" max="17" width="11.42578125" style="3"/>
    <col min="18" max="18" width="27.5703125" style="3" customWidth="1"/>
    <col min="19" max="19" width="25.28515625" style="4" customWidth="1"/>
    <col min="20" max="16384" width="11.42578125" style="4"/>
  </cols>
  <sheetData>
    <row r="1" spans="1:18" ht="15" customHeight="1" x14ac:dyDescent="0.2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8" x14ac:dyDescent="0.25">
      <c r="J2" s="6"/>
      <c r="K2" s="6"/>
    </row>
    <row r="3" spans="1:18" ht="15" customHeight="1" x14ac:dyDescent="0.25">
      <c r="B3" s="7" t="s">
        <v>1</v>
      </c>
      <c r="C3" s="8" t="s">
        <v>2</v>
      </c>
      <c r="D3" s="9" t="s">
        <v>3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8" ht="15" customHeight="1" x14ac:dyDescent="0.25">
      <c r="B4" s="10"/>
      <c r="C4" s="11"/>
      <c r="D4" s="12" t="s">
        <v>4</v>
      </c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3" t="s">
        <v>12</v>
      </c>
      <c r="M4" s="13" t="s">
        <v>13</v>
      </c>
      <c r="N4" s="13" t="s">
        <v>14</v>
      </c>
      <c r="O4" s="14" t="s">
        <v>15</v>
      </c>
      <c r="P4" s="15"/>
    </row>
    <row r="5" spans="1:18" ht="21.75" customHeight="1" x14ac:dyDescent="0.25">
      <c r="B5" s="16" t="s">
        <v>2</v>
      </c>
      <c r="C5" s="17">
        <f>SUM(D5:O5)</f>
        <v>12971</v>
      </c>
      <c r="D5" s="18">
        <f t="shared" ref="D5:O5" si="0">SUM(D6:D7)</f>
        <v>2153</v>
      </c>
      <c r="E5" s="17">
        <f t="shared" si="0"/>
        <v>1286</v>
      </c>
      <c r="F5" s="19">
        <f t="shared" si="0"/>
        <v>1687</v>
      </c>
      <c r="G5" s="17">
        <f t="shared" si="0"/>
        <v>422</v>
      </c>
      <c r="H5" s="19">
        <f t="shared" si="0"/>
        <v>1162</v>
      </c>
      <c r="I5" s="17">
        <f t="shared" si="0"/>
        <v>1609</v>
      </c>
      <c r="J5" s="20">
        <f t="shared" si="0"/>
        <v>1760</v>
      </c>
      <c r="K5" s="17">
        <f t="shared" si="0"/>
        <v>954</v>
      </c>
      <c r="L5" s="20">
        <f t="shared" si="0"/>
        <v>1137</v>
      </c>
      <c r="M5" s="17">
        <f t="shared" si="0"/>
        <v>801</v>
      </c>
      <c r="N5" s="17">
        <f t="shared" si="0"/>
        <v>0</v>
      </c>
      <c r="O5" s="20">
        <f t="shared" si="0"/>
        <v>0</v>
      </c>
      <c r="P5" s="21"/>
    </row>
    <row r="6" spans="1:18" ht="17.25" customHeight="1" x14ac:dyDescent="0.25">
      <c r="B6" s="22" t="s">
        <v>16</v>
      </c>
      <c r="C6" s="23">
        <f>SUM(D6:O6)</f>
        <v>11931</v>
      </c>
      <c r="D6" s="24">
        <v>2054</v>
      </c>
      <c r="E6" s="25">
        <v>1237</v>
      </c>
      <c r="F6" s="24">
        <v>1539</v>
      </c>
      <c r="G6" s="25">
        <v>411</v>
      </c>
      <c r="H6" s="24">
        <v>1071</v>
      </c>
      <c r="I6" s="25">
        <v>1458</v>
      </c>
      <c r="J6" s="24">
        <v>1568</v>
      </c>
      <c r="K6" s="25">
        <v>823</v>
      </c>
      <c r="L6" s="24">
        <v>1033</v>
      </c>
      <c r="M6" s="25">
        <v>737</v>
      </c>
      <c r="N6" s="25">
        <v>0</v>
      </c>
      <c r="O6" s="26"/>
      <c r="P6" s="27"/>
    </row>
    <row r="7" spans="1:18" ht="17.25" customHeight="1" x14ac:dyDescent="0.25">
      <c r="B7" s="28" t="s">
        <v>17</v>
      </c>
      <c r="C7" s="23">
        <f>SUM(D7:O7)</f>
        <v>1040</v>
      </c>
      <c r="D7" s="24">
        <v>99</v>
      </c>
      <c r="E7" s="25">
        <v>49</v>
      </c>
      <c r="F7" s="24">
        <v>148</v>
      </c>
      <c r="G7" s="25">
        <v>11</v>
      </c>
      <c r="H7" s="24">
        <v>91</v>
      </c>
      <c r="I7" s="25">
        <v>151</v>
      </c>
      <c r="J7" s="24">
        <v>192</v>
      </c>
      <c r="K7" s="25">
        <v>131</v>
      </c>
      <c r="L7" s="24">
        <v>104</v>
      </c>
      <c r="M7" s="25">
        <v>64</v>
      </c>
      <c r="N7" s="25">
        <v>0</v>
      </c>
      <c r="O7" s="26">
        <v>0</v>
      </c>
      <c r="P7" s="27"/>
    </row>
    <row r="8" spans="1:18" s="34" customFormat="1" x14ac:dyDescent="0.25">
      <c r="A8" s="29"/>
      <c r="B8" s="30"/>
      <c r="C8" s="31"/>
      <c r="D8" s="30"/>
      <c r="E8" s="31"/>
      <c r="F8" s="30"/>
      <c r="G8" s="31"/>
      <c r="H8" s="30"/>
      <c r="I8" s="31"/>
      <c r="J8" s="30"/>
      <c r="K8" s="31"/>
      <c r="L8" s="30"/>
      <c r="M8" s="31"/>
      <c r="N8" s="31"/>
      <c r="O8" s="30"/>
      <c r="P8" s="32"/>
      <c r="Q8" s="33"/>
      <c r="R8" s="33"/>
    </row>
    <row r="9" spans="1:18" s="40" customFormat="1" ht="12.75" x14ac:dyDescent="0.2">
      <c r="A9" s="35"/>
      <c r="B9" s="36" t="s">
        <v>18</v>
      </c>
      <c r="C9" s="36"/>
      <c r="D9" s="36"/>
      <c r="E9" s="36"/>
      <c r="F9" s="36"/>
      <c r="G9" s="36"/>
      <c r="H9" s="36"/>
      <c r="I9" s="36"/>
      <c r="J9" s="37"/>
      <c r="K9" s="38"/>
      <c r="L9" s="38"/>
      <c r="M9" s="38"/>
      <c r="N9" s="38"/>
      <c r="O9" s="38"/>
      <c r="P9" s="39"/>
      <c r="Q9" s="38"/>
      <c r="R9" s="38"/>
    </row>
    <row r="10" spans="1:18" s="40" customFormat="1" ht="12.75" x14ac:dyDescent="0.2">
      <c r="A10" s="35"/>
      <c r="B10" s="36" t="s">
        <v>19</v>
      </c>
      <c r="C10" s="36"/>
      <c r="D10" s="41"/>
      <c r="E10" s="41"/>
      <c r="F10" s="41"/>
      <c r="G10" s="41"/>
      <c r="H10" s="41"/>
      <c r="I10" s="41"/>
      <c r="J10" s="42"/>
      <c r="K10" s="43"/>
      <c r="L10" s="38"/>
      <c r="M10" s="38"/>
      <c r="N10" s="38"/>
      <c r="O10" s="38"/>
      <c r="P10" s="39"/>
      <c r="Q10" s="38"/>
      <c r="R10" s="38"/>
    </row>
    <row r="11" spans="1:18" s="48" customFormat="1" x14ac:dyDescent="0.25">
      <c r="A11" s="44"/>
      <c r="B11" s="45"/>
      <c r="C11" s="46"/>
      <c r="D11" s="46"/>
      <c r="E11" s="46"/>
      <c r="F11" s="46"/>
      <c r="G11" s="46"/>
      <c r="H11" s="46"/>
      <c r="I11" s="46"/>
      <c r="J11" s="47"/>
      <c r="K11" s="21"/>
      <c r="L11" s="32"/>
      <c r="M11" s="32"/>
      <c r="N11" s="32"/>
      <c r="O11" s="32"/>
      <c r="P11" s="32"/>
      <c r="Q11" s="32"/>
      <c r="R11" s="32"/>
    </row>
    <row r="12" spans="1:18" s="48" customFormat="1" x14ac:dyDescent="0.25">
      <c r="A12" s="44"/>
      <c r="B12" s="45"/>
      <c r="C12" s="46"/>
      <c r="D12" s="46"/>
      <c r="E12" s="46"/>
      <c r="F12" s="46"/>
      <c r="G12" s="46"/>
      <c r="H12" s="46"/>
      <c r="I12" s="47"/>
      <c r="J12" s="21"/>
      <c r="K12" s="21"/>
      <c r="M12" s="32"/>
      <c r="N12" s="32"/>
      <c r="O12" s="32"/>
      <c r="P12" s="32"/>
      <c r="Q12" s="32"/>
      <c r="R12" s="32"/>
    </row>
    <row r="13" spans="1:18" s="34" customFormat="1" x14ac:dyDescent="0.25">
      <c r="A13" s="29"/>
      <c r="B13" s="49"/>
      <c r="C13" s="49"/>
      <c r="D13" s="49"/>
      <c r="E13" s="49"/>
      <c r="F13" s="49"/>
      <c r="G13" s="49"/>
      <c r="H13" s="49"/>
      <c r="I13" s="49"/>
      <c r="J13" s="50"/>
      <c r="K13" s="33"/>
      <c r="L13" s="33"/>
      <c r="M13" s="33"/>
      <c r="N13" s="33"/>
      <c r="O13" s="33"/>
      <c r="P13" s="32"/>
      <c r="Q13" s="33"/>
      <c r="R13" s="33"/>
    </row>
    <row r="14" spans="1:18" x14ac:dyDescent="0.25">
      <c r="P14" s="21"/>
    </row>
    <row r="16" spans="1:18" x14ac:dyDescent="0.25">
      <c r="I16" s="51"/>
    </row>
    <row r="19" spans="18:18" x14ac:dyDescent="0.25">
      <c r="R19" s="21"/>
    </row>
    <row r="36" spans="1:19" s="1" customFormat="1" ht="27" customHeight="1" x14ac:dyDescent="0.25">
      <c r="B36" s="2" t="s">
        <v>20</v>
      </c>
      <c r="C36" s="2"/>
      <c r="D36" s="2"/>
      <c r="E36" s="2"/>
      <c r="F36" s="5"/>
      <c r="G36" s="5"/>
      <c r="H36" s="5"/>
      <c r="I36" s="5"/>
      <c r="J36" s="3"/>
      <c r="K36" s="3"/>
      <c r="L36" s="3"/>
      <c r="M36" s="3"/>
      <c r="N36" s="3"/>
      <c r="O36" s="3"/>
      <c r="P36" s="3"/>
      <c r="Q36" s="5"/>
      <c r="R36" s="5"/>
    </row>
    <row r="37" spans="1:19" s="1" customFormat="1" x14ac:dyDescent="0.25">
      <c r="B37" s="52"/>
      <c r="C37" s="3"/>
      <c r="D37" s="3"/>
      <c r="E37" s="3"/>
      <c r="F37" s="5"/>
      <c r="G37" s="5"/>
      <c r="H37" s="5"/>
      <c r="I37" s="5"/>
      <c r="J37" s="3"/>
      <c r="K37" s="3"/>
      <c r="L37" s="3"/>
      <c r="M37" s="3"/>
      <c r="N37" s="3"/>
      <c r="O37" s="3"/>
      <c r="P37" s="3"/>
      <c r="Q37" s="5"/>
      <c r="R37" s="5"/>
    </row>
    <row r="38" spans="1:19" s="1" customFormat="1" ht="15" customHeight="1" x14ac:dyDescent="0.25">
      <c r="B38" s="53" t="s">
        <v>21</v>
      </c>
      <c r="C38" s="8" t="s">
        <v>2</v>
      </c>
      <c r="D38" s="54" t="s">
        <v>1</v>
      </c>
      <c r="E38" s="54"/>
      <c r="F38" s="5"/>
      <c r="G38" s="5"/>
      <c r="H38" s="5"/>
      <c r="I38" s="5"/>
      <c r="J38" s="3"/>
      <c r="K38" s="3"/>
      <c r="L38" s="3"/>
      <c r="M38" s="3"/>
      <c r="N38" s="3"/>
      <c r="O38" s="3"/>
      <c r="P38" s="3"/>
      <c r="Q38" s="5"/>
      <c r="R38" s="5"/>
    </row>
    <row r="39" spans="1:19" s="1" customFormat="1" ht="15" customHeight="1" x14ac:dyDescent="0.25">
      <c r="B39" s="55"/>
      <c r="C39" s="11"/>
      <c r="D39" s="12" t="s">
        <v>16</v>
      </c>
      <c r="E39" s="14" t="s">
        <v>17</v>
      </c>
      <c r="F39" s="5"/>
      <c r="G39" s="5"/>
      <c r="H39" s="5"/>
      <c r="I39" s="5"/>
      <c r="J39" s="3"/>
      <c r="K39" s="3"/>
      <c r="L39" s="3"/>
      <c r="M39" s="3"/>
      <c r="N39" s="3"/>
      <c r="O39" s="3"/>
      <c r="P39" s="3"/>
      <c r="Q39" s="5"/>
      <c r="R39" s="5"/>
    </row>
    <row r="40" spans="1:19" s="1" customFormat="1" ht="21.75" customHeight="1" x14ac:dyDescent="0.25">
      <c r="B40" s="56" t="s">
        <v>2</v>
      </c>
      <c r="C40" s="17">
        <f t="shared" ref="C40" si="1">SUM(D40:E40)</f>
        <v>12971</v>
      </c>
      <c r="D40" s="17">
        <f>SUM(D41:D46)</f>
        <v>11931</v>
      </c>
      <c r="E40" s="57">
        <f>SUM(E41:E46)</f>
        <v>1040</v>
      </c>
      <c r="F40" s="5"/>
      <c r="G40" s="5"/>
      <c r="H40" s="5"/>
      <c r="I40" s="5"/>
      <c r="J40" s="3"/>
      <c r="K40" s="3"/>
      <c r="L40" s="3"/>
      <c r="M40" s="3"/>
      <c r="N40" s="3"/>
      <c r="O40" s="3"/>
      <c r="P40" s="3"/>
      <c r="Q40" s="5"/>
      <c r="R40" s="3"/>
      <c r="S40" s="4"/>
    </row>
    <row r="41" spans="1:19" ht="19.5" customHeight="1" x14ac:dyDescent="0.25">
      <c r="B41" s="28" t="s">
        <v>22</v>
      </c>
      <c r="C41" s="23">
        <f>SUM(D41:E41)</f>
        <v>4937</v>
      </c>
      <c r="D41" s="25">
        <v>4747</v>
      </c>
      <c r="E41" s="26">
        <v>190</v>
      </c>
    </row>
    <row r="42" spans="1:19" ht="19.5" customHeight="1" x14ac:dyDescent="0.25">
      <c r="B42" s="28" t="s">
        <v>23</v>
      </c>
      <c r="C42" s="23">
        <f t="shared" ref="C42:C46" si="2">SUM(D42:E42)</f>
        <v>4062</v>
      </c>
      <c r="D42" s="25">
        <v>3439</v>
      </c>
      <c r="E42" s="26">
        <v>623</v>
      </c>
    </row>
    <row r="43" spans="1:19" ht="19.5" customHeight="1" x14ac:dyDescent="0.25">
      <c r="B43" s="28" t="s">
        <v>24</v>
      </c>
      <c r="C43" s="23">
        <f t="shared" si="2"/>
        <v>2332</v>
      </c>
      <c r="D43" s="25">
        <v>2180</v>
      </c>
      <c r="E43" s="26">
        <v>152</v>
      </c>
    </row>
    <row r="44" spans="1:19" ht="19.5" customHeight="1" x14ac:dyDescent="0.25">
      <c r="B44" s="28" t="s">
        <v>25</v>
      </c>
      <c r="C44" s="23">
        <f t="shared" si="2"/>
        <v>1626</v>
      </c>
      <c r="D44" s="25">
        <v>1553</v>
      </c>
      <c r="E44" s="26">
        <v>73</v>
      </c>
    </row>
    <row r="45" spans="1:19" ht="19.5" customHeight="1" x14ac:dyDescent="0.25">
      <c r="B45" s="28" t="s">
        <v>26</v>
      </c>
      <c r="C45" s="23">
        <f t="shared" si="2"/>
        <v>8</v>
      </c>
      <c r="D45" s="25">
        <v>6</v>
      </c>
      <c r="E45" s="26">
        <v>2</v>
      </c>
    </row>
    <row r="46" spans="1:19" ht="19.5" customHeight="1" x14ac:dyDescent="0.25">
      <c r="B46" s="28" t="s">
        <v>27</v>
      </c>
      <c r="C46" s="23">
        <f t="shared" si="2"/>
        <v>6</v>
      </c>
      <c r="D46" s="25">
        <v>6</v>
      </c>
      <c r="E46" s="26">
        <v>0</v>
      </c>
    </row>
    <row r="47" spans="1:19" s="34" customFormat="1" x14ac:dyDescent="0.25">
      <c r="A47" s="29"/>
      <c r="B47" s="30"/>
      <c r="C47" s="31"/>
      <c r="D47" s="31"/>
      <c r="E47" s="30"/>
      <c r="F47" s="49"/>
      <c r="G47" s="49"/>
      <c r="H47" s="49"/>
      <c r="I47" s="49"/>
      <c r="J47" s="50"/>
      <c r="K47" s="33"/>
      <c r="L47" s="33"/>
      <c r="M47" s="33"/>
      <c r="N47" s="33"/>
      <c r="O47" s="33"/>
      <c r="P47" s="32"/>
      <c r="Q47" s="33"/>
      <c r="R47" s="33"/>
    </row>
    <row r="48" spans="1:19" s="60" customFormat="1" ht="12.75" x14ac:dyDescent="0.2">
      <c r="A48" s="58"/>
      <c r="B48" s="36" t="s">
        <v>18</v>
      </c>
      <c r="C48" s="36"/>
      <c r="D48" s="36"/>
      <c r="E48" s="59"/>
      <c r="F48" s="41"/>
      <c r="G48" s="41"/>
      <c r="H48" s="41"/>
      <c r="I48" s="41"/>
      <c r="J48" s="43"/>
      <c r="K48" s="43"/>
      <c r="L48" s="43"/>
      <c r="M48" s="43"/>
      <c r="N48" s="43"/>
      <c r="O48" s="43"/>
      <c r="P48" s="43"/>
      <c r="Q48" s="43"/>
      <c r="R48" s="43"/>
    </row>
    <row r="50" spans="2:13" x14ac:dyDescent="0.25">
      <c r="E50" s="51"/>
    </row>
    <row r="51" spans="2:13" x14ac:dyDescent="0.25">
      <c r="E51" s="51"/>
    </row>
    <row r="52" spans="2:13" x14ac:dyDescent="0.25">
      <c r="E52" s="51"/>
    </row>
    <row r="53" spans="2:13" x14ac:dyDescent="0.25">
      <c r="E53" s="51"/>
    </row>
    <row r="54" spans="2:13" x14ac:dyDescent="0.25">
      <c r="E54" s="51"/>
    </row>
    <row r="55" spans="2:13" x14ac:dyDescent="0.25">
      <c r="E55" s="51"/>
    </row>
    <row r="56" spans="2:13" x14ac:dyDescent="0.25">
      <c r="E56" s="51"/>
    </row>
    <row r="57" spans="2:13" x14ac:dyDescent="0.25">
      <c r="E57" s="51"/>
    </row>
    <row r="58" spans="2:13" x14ac:dyDescent="0.25">
      <c r="E58" s="51"/>
    </row>
    <row r="59" spans="2:13" x14ac:dyDescent="0.25">
      <c r="E59" s="51"/>
    </row>
    <row r="60" spans="2:13" x14ac:dyDescent="0.25">
      <c r="E60" s="51"/>
    </row>
    <row r="64" spans="2:13" x14ac:dyDescent="0.25">
      <c r="B64" s="49"/>
      <c r="G64" s="51"/>
      <c r="H64" s="51"/>
      <c r="I64" s="61"/>
      <c r="J64" s="62"/>
      <c r="K64" s="62"/>
      <c r="L64" s="62"/>
      <c r="M64" s="6"/>
    </row>
    <row r="65" spans="2:13" x14ac:dyDescent="0.25">
      <c r="G65" s="51"/>
      <c r="H65" s="51"/>
      <c r="I65" s="61"/>
      <c r="J65" s="62"/>
      <c r="K65" s="62"/>
      <c r="L65" s="62"/>
      <c r="M65" s="6"/>
    </row>
    <row r="66" spans="2:13" x14ac:dyDescent="0.25">
      <c r="G66" s="51"/>
      <c r="H66" s="51"/>
      <c r="I66" s="61"/>
      <c r="J66" s="62"/>
      <c r="K66" s="62"/>
      <c r="L66" s="62"/>
      <c r="M66" s="6"/>
    </row>
    <row r="67" spans="2:13" x14ac:dyDescent="0.25">
      <c r="G67" s="51"/>
      <c r="H67" s="51"/>
      <c r="I67" s="61"/>
      <c r="J67" s="62"/>
      <c r="K67" s="62"/>
      <c r="L67" s="62"/>
      <c r="M67" s="6"/>
    </row>
    <row r="68" spans="2:13" x14ac:dyDescent="0.25">
      <c r="G68" s="51"/>
      <c r="H68" s="51"/>
      <c r="I68" s="61"/>
      <c r="J68" s="62"/>
      <c r="K68" s="62"/>
      <c r="L68" s="62"/>
      <c r="M68" s="6"/>
    </row>
    <row r="69" spans="2:13" x14ac:dyDescent="0.25">
      <c r="G69" s="51"/>
      <c r="H69" s="51"/>
      <c r="I69" s="61"/>
      <c r="J69" s="62"/>
      <c r="K69" s="62"/>
      <c r="L69" s="62"/>
      <c r="M69" s="6"/>
    </row>
    <row r="70" spans="2:13" x14ac:dyDescent="0.25">
      <c r="G70" s="51"/>
      <c r="H70" s="51"/>
      <c r="I70" s="61"/>
      <c r="J70" s="62"/>
      <c r="K70" s="62"/>
      <c r="L70" s="62"/>
      <c r="M70" s="6"/>
    </row>
    <row r="71" spans="2:13" x14ac:dyDescent="0.25">
      <c r="G71" s="51"/>
      <c r="H71" s="51"/>
      <c r="I71" s="61"/>
      <c r="J71" s="62"/>
      <c r="K71" s="62"/>
      <c r="L71" s="62"/>
      <c r="M71" s="6"/>
    </row>
    <row r="72" spans="2:13" x14ac:dyDescent="0.25">
      <c r="G72" s="51"/>
      <c r="H72" s="51"/>
      <c r="I72" s="61"/>
      <c r="J72" s="62"/>
      <c r="K72" s="62"/>
      <c r="L72" s="62"/>
      <c r="M72" s="6"/>
    </row>
    <row r="73" spans="2:13" x14ac:dyDescent="0.25">
      <c r="G73" s="51"/>
      <c r="H73" s="51"/>
      <c r="I73" s="61"/>
      <c r="J73" s="62"/>
      <c r="K73" s="62"/>
      <c r="L73" s="62"/>
      <c r="M73" s="6"/>
    </row>
    <row r="74" spans="2:13" x14ac:dyDescent="0.25">
      <c r="G74" s="51"/>
      <c r="H74" s="51"/>
      <c r="I74" s="61"/>
      <c r="J74" s="62"/>
      <c r="K74" s="62"/>
      <c r="L74" s="62"/>
      <c r="M74" s="6"/>
    </row>
    <row r="75" spans="2:13" x14ac:dyDescent="0.25">
      <c r="G75" s="51"/>
      <c r="H75" s="51"/>
      <c r="I75" s="61"/>
      <c r="J75" s="62"/>
      <c r="K75" s="62"/>
      <c r="L75" s="62"/>
      <c r="M75" s="6"/>
    </row>
    <row r="76" spans="2:13" x14ac:dyDescent="0.25">
      <c r="G76" s="51"/>
      <c r="H76" s="51"/>
      <c r="I76" s="61"/>
      <c r="J76" s="62"/>
      <c r="K76" s="62"/>
      <c r="L76" s="62"/>
      <c r="M76" s="6"/>
    </row>
    <row r="77" spans="2:13" x14ac:dyDescent="0.25">
      <c r="G77" s="51"/>
      <c r="H77" s="51"/>
      <c r="I77" s="61"/>
      <c r="J77" s="62"/>
      <c r="K77" s="62"/>
      <c r="L77" s="62"/>
      <c r="M77" s="6"/>
    </row>
    <row r="78" spans="2:13" x14ac:dyDescent="0.25">
      <c r="G78" s="51"/>
      <c r="H78" s="51"/>
      <c r="I78" s="61"/>
      <c r="J78" s="62"/>
      <c r="K78" s="62"/>
      <c r="L78" s="62"/>
      <c r="M78" s="6"/>
    </row>
    <row r="79" spans="2:13" ht="29.25" customHeight="1" x14ac:dyDescent="0.25">
      <c r="B79" s="2" t="s">
        <v>28</v>
      </c>
      <c r="C79" s="2"/>
      <c r="D79" s="2"/>
      <c r="E79" s="2"/>
      <c r="G79" s="51"/>
      <c r="H79" s="51"/>
      <c r="I79" s="51"/>
      <c r="J79" s="6"/>
      <c r="K79" s="6"/>
      <c r="L79" s="6"/>
      <c r="M79" s="6"/>
    </row>
    <row r="80" spans="2:13" ht="9.75" customHeight="1" x14ac:dyDescent="0.25">
      <c r="D80" s="63"/>
      <c r="E80" s="63"/>
      <c r="G80" s="51"/>
      <c r="H80" s="51"/>
      <c r="I80" s="51"/>
      <c r="J80" s="6"/>
      <c r="K80" s="6"/>
      <c r="L80" s="6"/>
      <c r="M80" s="6"/>
    </row>
    <row r="81" spans="1:18" x14ac:dyDescent="0.25">
      <c r="B81" s="7" t="s">
        <v>29</v>
      </c>
      <c r="C81" s="8" t="s">
        <v>2</v>
      </c>
      <c r="D81" s="64" t="s">
        <v>1</v>
      </c>
      <c r="E81" s="64"/>
      <c r="G81" s="51"/>
      <c r="H81" s="51"/>
      <c r="I81" s="51"/>
      <c r="J81" s="6"/>
      <c r="K81" s="6"/>
      <c r="L81" s="6"/>
      <c r="M81" s="6"/>
    </row>
    <row r="82" spans="1:18" x14ac:dyDescent="0.25">
      <c r="B82" s="10"/>
      <c r="C82" s="11"/>
      <c r="D82" s="65" t="s">
        <v>16</v>
      </c>
      <c r="E82" s="66" t="s">
        <v>17</v>
      </c>
      <c r="H82" s="67"/>
    </row>
    <row r="83" spans="1:18" ht="23.25" customHeight="1" x14ac:dyDescent="0.25">
      <c r="B83" s="68" t="s">
        <v>2</v>
      </c>
      <c r="C83" s="17">
        <f>SUM(D83:E83)</f>
        <v>12971</v>
      </c>
      <c r="D83" s="17">
        <f>SUM(D84:D85)</f>
        <v>11931</v>
      </c>
      <c r="E83" s="57">
        <f>SUM(E84:E85)</f>
        <v>1040</v>
      </c>
      <c r="F83" s="51"/>
    </row>
    <row r="84" spans="1:18" ht="15" customHeight="1" x14ac:dyDescent="0.25">
      <c r="B84" s="69" t="s">
        <v>30</v>
      </c>
      <c r="C84" s="23">
        <f>SUM(D84:E84)</f>
        <v>7071</v>
      </c>
      <c r="D84" s="25">
        <v>6434</v>
      </c>
      <c r="E84" s="26">
        <v>637</v>
      </c>
      <c r="F84" s="51"/>
    </row>
    <row r="85" spans="1:18" ht="15" customHeight="1" x14ac:dyDescent="0.25">
      <c r="B85" s="69" t="s">
        <v>31</v>
      </c>
      <c r="C85" s="23">
        <f>SUM(D85:E85)</f>
        <v>5900</v>
      </c>
      <c r="D85" s="25">
        <v>5497</v>
      </c>
      <c r="E85" s="26">
        <v>403</v>
      </c>
      <c r="F85" s="51"/>
    </row>
    <row r="86" spans="1:18" s="34" customFormat="1" ht="8.25" customHeight="1" x14ac:dyDescent="0.25">
      <c r="A86" s="29"/>
      <c r="B86" s="30"/>
      <c r="C86" s="31"/>
      <c r="D86" s="31"/>
      <c r="E86" s="30"/>
      <c r="F86" s="49"/>
      <c r="G86" s="49"/>
      <c r="H86" s="49"/>
      <c r="I86" s="49"/>
      <c r="J86" s="50"/>
      <c r="K86" s="33"/>
      <c r="L86" s="33"/>
      <c r="M86" s="33"/>
      <c r="N86" s="33"/>
      <c r="O86" s="33"/>
      <c r="P86" s="32"/>
      <c r="Q86" s="33"/>
      <c r="R86" s="33"/>
    </row>
    <row r="87" spans="1:18" x14ac:dyDescent="0.25">
      <c r="B87" s="49"/>
      <c r="C87" s="49"/>
      <c r="D87" s="49"/>
      <c r="E87" s="49"/>
      <c r="F87" s="51"/>
    </row>
    <row r="88" spans="1:18" ht="29.25" customHeight="1" x14ac:dyDescent="0.25">
      <c r="B88" s="2" t="s">
        <v>32</v>
      </c>
      <c r="C88" s="2"/>
      <c r="D88" s="2"/>
      <c r="E88" s="2"/>
    </row>
    <row r="89" spans="1:18" ht="11.25" customHeight="1" x14ac:dyDescent="0.25">
      <c r="B89" s="63"/>
    </row>
    <row r="90" spans="1:18" ht="15" customHeight="1" x14ac:dyDescent="0.2">
      <c r="A90" s="5"/>
      <c r="B90" s="64" t="s">
        <v>33</v>
      </c>
      <c r="C90" s="8" t="s">
        <v>2</v>
      </c>
      <c r="D90" s="70" t="s">
        <v>1</v>
      </c>
      <c r="E90" s="54"/>
    </row>
    <row r="91" spans="1:18" ht="15" customHeight="1" x14ac:dyDescent="0.2">
      <c r="A91" s="5"/>
      <c r="B91" s="10"/>
      <c r="C91" s="11"/>
      <c r="D91" s="71" t="s">
        <v>16</v>
      </c>
      <c r="E91" s="72" t="s">
        <v>17</v>
      </c>
    </row>
    <row r="92" spans="1:18" ht="25.5" customHeight="1" x14ac:dyDescent="0.2">
      <c r="A92" s="5"/>
      <c r="B92" s="16" t="s">
        <v>2</v>
      </c>
      <c r="C92" s="17">
        <f t="shared" ref="C92:C136" si="3">SUM(D92:E92)</f>
        <v>12971</v>
      </c>
      <c r="D92" s="17">
        <f>SUM(D93:D137)</f>
        <v>11931</v>
      </c>
      <c r="E92" s="73">
        <f>SUM(E93:E137)</f>
        <v>1040</v>
      </c>
      <c r="F92" s="51"/>
    </row>
    <row r="93" spans="1:18" ht="13.5" customHeight="1" x14ac:dyDescent="0.2">
      <c r="A93" s="5"/>
      <c r="B93" s="74" t="s">
        <v>34</v>
      </c>
      <c r="C93" s="23">
        <f t="shared" si="3"/>
        <v>1984</v>
      </c>
      <c r="D93" s="25">
        <v>1923</v>
      </c>
      <c r="E93" s="75">
        <v>61</v>
      </c>
      <c r="F93" s="51"/>
      <c r="G93" s="51"/>
    </row>
    <row r="94" spans="1:18" ht="13.5" customHeight="1" x14ac:dyDescent="0.2">
      <c r="A94" s="5"/>
      <c r="B94" s="74" t="s">
        <v>35</v>
      </c>
      <c r="C94" s="23">
        <f t="shared" si="3"/>
        <v>1943</v>
      </c>
      <c r="D94" s="25">
        <v>1905</v>
      </c>
      <c r="E94" s="75">
        <v>38</v>
      </c>
      <c r="F94" s="51"/>
      <c r="G94" s="51"/>
    </row>
    <row r="95" spans="1:18" ht="13.5" customHeight="1" x14ac:dyDescent="0.2">
      <c r="A95" s="5"/>
      <c r="B95" s="74" t="s">
        <v>36</v>
      </c>
      <c r="C95" s="23">
        <f t="shared" si="3"/>
        <v>1627</v>
      </c>
      <c r="D95" s="25">
        <v>1617</v>
      </c>
      <c r="E95" s="75">
        <v>10</v>
      </c>
      <c r="F95" s="51"/>
      <c r="G95" s="51"/>
    </row>
    <row r="96" spans="1:18" ht="13.5" customHeight="1" x14ac:dyDescent="0.2">
      <c r="A96" s="5"/>
      <c r="B96" s="74" t="s">
        <v>37</v>
      </c>
      <c r="C96" s="23">
        <f t="shared" si="3"/>
        <v>1219</v>
      </c>
      <c r="D96" s="25">
        <v>1087</v>
      </c>
      <c r="E96" s="75">
        <v>132</v>
      </c>
      <c r="F96" s="51"/>
      <c r="G96" s="51"/>
    </row>
    <row r="97" spans="1:21" ht="13.5" customHeight="1" x14ac:dyDescent="0.2">
      <c r="A97" s="5"/>
      <c r="B97" s="74" t="s">
        <v>38</v>
      </c>
      <c r="C97" s="23">
        <f t="shared" si="3"/>
        <v>1012</v>
      </c>
      <c r="D97" s="25">
        <v>695</v>
      </c>
      <c r="E97" s="75">
        <v>317</v>
      </c>
      <c r="F97" s="51"/>
      <c r="G97" s="51"/>
    </row>
    <row r="98" spans="1:21" ht="13.5" customHeight="1" x14ac:dyDescent="0.2">
      <c r="A98" s="5"/>
      <c r="B98" s="74" t="s">
        <v>39</v>
      </c>
      <c r="C98" s="23">
        <f t="shared" si="3"/>
        <v>927</v>
      </c>
      <c r="D98" s="25">
        <v>867</v>
      </c>
      <c r="E98" s="75">
        <v>60</v>
      </c>
      <c r="F98" s="51"/>
      <c r="G98" s="51"/>
      <c r="S98" s="76"/>
      <c r="T98" s="77"/>
      <c r="U98" s="76"/>
    </row>
    <row r="99" spans="1:21" ht="13.5" customHeight="1" x14ac:dyDescent="0.2">
      <c r="A99" s="5"/>
      <c r="B99" s="74" t="s">
        <v>40</v>
      </c>
      <c r="C99" s="23">
        <f t="shared" si="3"/>
        <v>757</v>
      </c>
      <c r="D99" s="25">
        <v>663</v>
      </c>
      <c r="E99" s="75">
        <v>94</v>
      </c>
      <c r="F99" s="51"/>
      <c r="G99" s="51"/>
      <c r="S99" s="76"/>
      <c r="T99" s="77"/>
      <c r="U99" s="76"/>
    </row>
    <row r="100" spans="1:21" ht="13.5" customHeight="1" x14ac:dyDescent="0.2">
      <c r="A100" s="5"/>
      <c r="B100" s="74" t="s">
        <v>41</v>
      </c>
      <c r="C100" s="23">
        <f t="shared" si="3"/>
        <v>569</v>
      </c>
      <c r="D100" s="25">
        <v>444</v>
      </c>
      <c r="E100" s="75">
        <v>125</v>
      </c>
      <c r="F100" s="51"/>
      <c r="G100" s="51"/>
      <c r="S100" s="76"/>
      <c r="T100" s="77"/>
      <c r="U100" s="76"/>
    </row>
    <row r="101" spans="1:21" ht="13.5" customHeight="1" x14ac:dyDescent="0.2">
      <c r="A101" s="5"/>
      <c r="B101" s="74" t="s">
        <v>42</v>
      </c>
      <c r="C101" s="23">
        <f t="shared" si="3"/>
        <v>525</v>
      </c>
      <c r="D101" s="25">
        <v>518</v>
      </c>
      <c r="E101" s="75">
        <v>7</v>
      </c>
      <c r="F101" s="51"/>
      <c r="G101" s="51"/>
      <c r="S101" s="76"/>
      <c r="T101" s="77"/>
      <c r="U101" s="76"/>
    </row>
    <row r="102" spans="1:21" ht="13.5" customHeight="1" x14ac:dyDescent="0.2">
      <c r="A102" s="5"/>
      <c r="B102" s="74" t="s">
        <v>43</v>
      </c>
      <c r="C102" s="23">
        <f t="shared" si="3"/>
        <v>394</v>
      </c>
      <c r="D102" s="25">
        <v>386</v>
      </c>
      <c r="E102" s="75">
        <v>8</v>
      </c>
      <c r="F102" s="51"/>
      <c r="G102" s="51"/>
      <c r="S102" s="76"/>
      <c r="T102" s="77"/>
      <c r="U102" s="76"/>
    </row>
    <row r="103" spans="1:21" ht="13.5" customHeight="1" x14ac:dyDescent="0.2">
      <c r="A103" s="5"/>
      <c r="B103" s="74" t="s">
        <v>44</v>
      </c>
      <c r="C103" s="23">
        <f t="shared" si="3"/>
        <v>308</v>
      </c>
      <c r="D103" s="25">
        <v>294</v>
      </c>
      <c r="E103" s="75">
        <v>14</v>
      </c>
      <c r="F103" s="51"/>
      <c r="G103" s="51"/>
      <c r="S103" s="76"/>
      <c r="T103" s="77"/>
      <c r="U103" s="76"/>
    </row>
    <row r="104" spans="1:21" ht="13.5" customHeight="1" x14ac:dyDescent="0.2">
      <c r="A104" s="5"/>
      <c r="B104" s="74" t="s">
        <v>45</v>
      </c>
      <c r="C104" s="23">
        <f t="shared" si="3"/>
        <v>291</v>
      </c>
      <c r="D104" s="25">
        <v>287</v>
      </c>
      <c r="E104" s="75">
        <v>4</v>
      </c>
      <c r="F104" s="51"/>
      <c r="G104" s="51"/>
      <c r="S104" s="76"/>
      <c r="T104" s="77"/>
      <c r="U104" s="76"/>
    </row>
    <row r="105" spans="1:21" ht="13.5" customHeight="1" x14ac:dyDescent="0.2">
      <c r="A105" s="5"/>
      <c r="B105" s="74" t="s">
        <v>46</v>
      </c>
      <c r="C105" s="23">
        <f t="shared" si="3"/>
        <v>263</v>
      </c>
      <c r="D105" s="25">
        <v>144</v>
      </c>
      <c r="E105" s="75">
        <v>119</v>
      </c>
      <c r="F105" s="51"/>
      <c r="G105" s="51"/>
      <c r="S105" s="76"/>
      <c r="T105" s="77"/>
      <c r="U105" s="76"/>
    </row>
    <row r="106" spans="1:21" ht="13.5" customHeight="1" x14ac:dyDescent="0.2">
      <c r="A106" s="5"/>
      <c r="B106" s="74" t="s">
        <v>47</v>
      </c>
      <c r="C106" s="23">
        <f t="shared" si="3"/>
        <v>224</v>
      </c>
      <c r="D106" s="25">
        <v>220</v>
      </c>
      <c r="E106" s="75">
        <v>4</v>
      </c>
      <c r="F106" s="51"/>
      <c r="G106" s="51"/>
      <c r="S106" s="76"/>
      <c r="T106" s="77"/>
      <c r="U106" s="76"/>
    </row>
    <row r="107" spans="1:21" ht="13.5" customHeight="1" x14ac:dyDescent="0.2">
      <c r="A107" s="5"/>
      <c r="B107" s="74" t="s">
        <v>48</v>
      </c>
      <c r="C107" s="23">
        <f t="shared" si="3"/>
        <v>111</v>
      </c>
      <c r="D107" s="25">
        <v>111</v>
      </c>
      <c r="E107" s="75">
        <v>0</v>
      </c>
      <c r="F107" s="51"/>
      <c r="G107" s="51"/>
      <c r="S107" s="76"/>
      <c r="T107" s="77"/>
      <c r="U107" s="76"/>
    </row>
    <row r="108" spans="1:21" ht="13.5" customHeight="1" x14ac:dyDescent="0.2">
      <c r="A108" s="5"/>
      <c r="B108" s="74" t="s">
        <v>49</v>
      </c>
      <c r="C108" s="23">
        <f t="shared" si="3"/>
        <v>110</v>
      </c>
      <c r="D108" s="25">
        <v>104</v>
      </c>
      <c r="E108" s="75">
        <v>6</v>
      </c>
      <c r="F108" s="51"/>
      <c r="G108" s="51"/>
      <c r="S108" s="76"/>
      <c r="T108" s="77"/>
      <c r="U108" s="76"/>
    </row>
    <row r="109" spans="1:21" ht="13.5" customHeight="1" x14ac:dyDescent="0.2">
      <c r="A109" s="5"/>
      <c r="B109" s="74" t="s">
        <v>50</v>
      </c>
      <c r="C109" s="23">
        <f t="shared" si="3"/>
        <v>95</v>
      </c>
      <c r="D109" s="25">
        <v>95</v>
      </c>
      <c r="E109" s="75">
        <v>0</v>
      </c>
      <c r="F109" s="51"/>
      <c r="G109" s="51"/>
      <c r="S109" s="76"/>
      <c r="T109" s="77"/>
      <c r="U109" s="76"/>
    </row>
    <row r="110" spans="1:21" ht="13.5" customHeight="1" x14ac:dyDescent="0.2">
      <c r="A110" s="5"/>
      <c r="B110" s="74" t="s">
        <v>51</v>
      </c>
      <c r="C110" s="23">
        <f t="shared" si="3"/>
        <v>83</v>
      </c>
      <c r="D110" s="25">
        <v>83</v>
      </c>
      <c r="E110" s="75">
        <v>0</v>
      </c>
      <c r="F110" s="51"/>
      <c r="G110" s="51"/>
      <c r="S110" s="76"/>
      <c r="T110" s="77"/>
      <c r="U110" s="76"/>
    </row>
    <row r="111" spans="1:21" ht="13.5" customHeight="1" x14ac:dyDescent="0.2">
      <c r="A111" s="5"/>
      <c r="B111" s="74" t="s">
        <v>52</v>
      </c>
      <c r="C111" s="23">
        <f t="shared" si="3"/>
        <v>83</v>
      </c>
      <c r="D111" s="25">
        <v>81</v>
      </c>
      <c r="E111" s="75">
        <v>2</v>
      </c>
      <c r="F111" s="51"/>
      <c r="G111" s="51"/>
      <c r="S111" s="76"/>
      <c r="T111" s="77"/>
      <c r="U111" s="76"/>
    </row>
    <row r="112" spans="1:21" ht="13.5" customHeight="1" x14ac:dyDescent="0.2">
      <c r="A112" s="5"/>
      <c r="B112" s="74" t="s">
        <v>53</v>
      </c>
      <c r="C112" s="23">
        <f t="shared" si="3"/>
        <v>79</v>
      </c>
      <c r="D112" s="25">
        <v>72</v>
      </c>
      <c r="E112" s="75">
        <v>7</v>
      </c>
      <c r="F112" s="51"/>
      <c r="G112" s="51"/>
      <c r="S112" s="76"/>
      <c r="T112" s="76"/>
      <c r="U112" s="76"/>
    </row>
    <row r="113" spans="1:21" ht="13.5" customHeight="1" x14ac:dyDescent="0.2">
      <c r="A113" s="5"/>
      <c r="B113" s="74" t="s">
        <v>54</v>
      </c>
      <c r="C113" s="23">
        <f t="shared" si="3"/>
        <v>62</v>
      </c>
      <c r="D113" s="25">
        <v>56</v>
      </c>
      <c r="E113" s="75">
        <v>6</v>
      </c>
      <c r="F113" s="51"/>
      <c r="G113" s="51"/>
      <c r="S113" s="76"/>
      <c r="T113" s="76"/>
      <c r="U113" s="76"/>
    </row>
    <row r="114" spans="1:21" ht="13.5" customHeight="1" x14ac:dyDescent="0.2">
      <c r="A114" s="5"/>
      <c r="B114" s="74" t="s">
        <v>55</v>
      </c>
      <c r="C114" s="23">
        <f t="shared" si="3"/>
        <v>35</v>
      </c>
      <c r="D114" s="25">
        <v>35</v>
      </c>
      <c r="E114" s="75">
        <v>0</v>
      </c>
      <c r="F114" s="51"/>
      <c r="G114" s="51"/>
    </row>
    <row r="115" spans="1:21" ht="13.5" customHeight="1" x14ac:dyDescent="0.2">
      <c r="A115" s="5"/>
      <c r="B115" s="74" t="s">
        <v>56</v>
      </c>
      <c r="C115" s="23">
        <f t="shared" si="3"/>
        <v>35</v>
      </c>
      <c r="D115" s="25">
        <v>35</v>
      </c>
      <c r="E115" s="75">
        <v>0</v>
      </c>
      <c r="F115" s="51"/>
      <c r="G115" s="51"/>
    </row>
    <row r="116" spans="1:21" ht="13.5" customHeight="1" x14ac:dyDescent="0.2">
      <c r="A116" s="5"/>
      <c r="B116" s="74" t="s">
        <v>57</v>
      </c>
      <c r="C116" s="23">
        <f t="shared" si="3"/>
        <v>33</v>
      </c>
      <c r="D116" s="25">
        <v>32</v>
      </c>
      <c r="E116" s="75">
        <v>1</v>
      </c>
      <c r="F116" s="51"/>
      <c r="G116" s="51"/>
    </row>
    <row r="117" spans="1:21" ht="13.5" customHeight="1" x14ac:dyDescent="0.2">
      <c r="A117" s="5"/>
      <c r="B117" s="74" t="s">
        <v>58</v>
      </c>
      <c r="C117" s="23">
        <f t="shared" si="3"/>
        <v>26</v>
      </c>
      <c r="D117" s="25">
        <v>26</v>
      </c>
      <c r="E117" s="75">
        <v>0</v>
      </c>
      <c r="F117" s="51"/>
      <c r="G117" s="51"/>
    </row>
    <row r="118" spans="1:21" ht="13.5" customHeight="1" x14ac:dyDescent="0.2">
      <c r="A118" s="5"/>
      <c r="B118" s="74" t="s">
        <v>59</v>
      </c>
      <c r="C118" s="23">
        <f t="shared" si="3"/>
        <v>22</v>
      </c>
      <c r="D118" s="25">
        <v>21</v>
      </c>
      <c r="E118" s="75">
        <v>1</v>
      </c>
      <c r="F118" s="51"/>
      <c r="G118" s="51"/>
    </row>
    <row r="119" spans="1:21" ht="13.5" customHeight="1" x14ac:dyDescent="0.2">
      <c r="A119" s="5"/>
      <c r="B119" s="74" t="s">
        <v>60</v>
      </c>
      <c r="C119" s="23">
        <f t="shared" si="3"/>
        <v>21</v>
      </c>
      <c r="D119" s="25">
        <v>21</v>
      </c>
      <c r="E119" s="75">
        <v>0</v>
      </c>
      <c r="F119" s="51"/>
      <c r="G119" s="51"/>
    </row>
    <row r="120" spans="1:21" ht="13.5" customHeight="1" x14ac:dyDescent="0.2">
      <c r="A120" s="5"/>
      <c r="B120" s="74" t="s">
        <v>61</v>
      </c>
      <c r="C120" s="23">
        <f t="shared" si="3"/>
        <v>18</v>
      </c>
      <c r="D120" s="25">
        <v>18</v>
      </c>
      <c r="E120" s="75">
        <v>0</v>
      </c>
      <c r="F120" s="51"/>
      <c r="G120" s="51"/>
    </row>
    <row r="121" spans="1:21" ht="13.5" customHeight="1" x14ac:dyDescent="0.2">
      <c r="A121" s="5"/>
      <c r="B121" s="74" t="s">
        <v>62</v>
      </c>
      <c r="C121" s="23">
        <f t="shared" si="3"/>
        <v>15</v>
      </c>
      <c r="D121" s="25">
        <v>11</v>
      </c>
      <c r="E121" s="75">
        <v>4</v>
      </c>
      <c r="F121" s="51"/>
      <c r="G121" s="51"/>
    </row>
    <row r="122" spans="1:21" ht="13.5" customHeight="1" x14ac:dyDescent="0.2">
      <c r="A122" s="5"/>
      <c r="B122" s="74" t="s">
        <v>63</v>
      </c>
      <c r="C122" s="23">
        <f t="shared" si="3"/>
        <v>13</v>
      </c>
      <c r="D122" s="25">
        <v>12</v>
      </c>
      <c r="E122" s="75">
        <v>1</v>
      </c>
      <c r="F122" s="51"/>
      <c r="G122" s="51"/>
    </row>
    <row r="123" spans="1:21" ht="13.5" customHeight="1" x14ac:dyDescent="0.2">
      <c r="A123" s="5"/>
      <c r="B123" s="74" t="s">
        <v>64</v>
      </c>
      <c r="C123" s="23">
        <f t="shared" si="3"/>
        <v>12</v>
      </c>
      <c r="D123" s="25">
        <v>10</v>
      </c>
      <c r="E123" s="75">
        <v>2</v>
      </c>
      <c r="F123" s="51"/>
      <c r="G123" s="51"/>
    </row>
    <row r="124" spans="1:21" ht="13.5" customHeight="1" x14ac:dyDescent="0.2">
      <c r="A124" s="5"/>
      <c r="B124" s="74" t="s">
        <v>65</v>
      </c>
      <c r="C124" s="23">
        <f t="shared" si="3"/>
        <v>11</v>
      </c>
      <c r="D124" s="25">
        <v>10</v>
      </c>
      <c r="E124" s="75">
        <v>1</v>
      </c>
      <c r="F124" s="51"/>
      <c r="G124" s="51"/>
    </row>
    <row r="125" spans="1:21" ht="13.5" customHeight="1" x14ac:dyDescent="0.2">
      <c r="A125" s="5"/>
      <c r="B125" s="74" t="s">
        <v>66</v>
      </c>
      <c r="C125" s="23">
        <f t="shared" si="3"/>
        <v>10</v>
      </c>
      <c r="D125" s="25">
        <v>9</v>
      </c>
      <c r="E125" s="75">
        <v>1</v>
      </c>
      <c r="F125" s="51"/>
      <c r="G125" s="51"/>
    </row>
    <row r="126" spans="1:21" ht="13.5" customHeight="1" x14ac:dyDescent="0.2">
      <c r="A126" s="5"/>
      <c r="B126" s="74" t="s">
        <v>67</v>
      </c>
      <c r="C126" s="23">
        <f t="shared" si="3"/>
        <v>9</v>
      </c>
      <c r="D126" s="25">
        <v>1</v>
      </c>
      <c r="E126" s="75">
        <v>8</v>
      </c>
      <c r="F126" s="51"/>
      <c r="G126" s="51"/>
    </row>
    <row r="127" spans="1:21" ht="13.5" customHeight="1" x14ac:dyDescent="0.2">
      <c r="A127" s="5"/>
      <c r="B127" s="74" t="s">
        <v>68</v>
      </c>
      <c r="C127" s="23">
        <f t="shared" si="3"/>
        <v>6</v>
      </c>
      <c r="D127" s="25">
        <v>6</v>
      </c>
      <c r="E127" s="75">
        <v>0</v>
      </c>
      <c r="F127" s="51"/>
      <c r="G127" s="51"/>
    </row>
    <row r="128" spans="1:21" ht="13.5" customHeight="1" x14ac:dyDescent="0.2">
      <c r="A128" s="5"/>
      <c r="B128" s="74" t="s">
        <v>69</v>
      </c>
      <c r="C128" s="23">
        <f t="shared" si="3"/>
        <v>5</v>
      </c>
      <c r="D128" s="25">
        <v>4</v>
      </c>
      <c r="E128" s="75">
        <v>1</v>
      </c>
      <c r="F128" s="51"/>
      <c r="G128" s="51"/>
    </row>
    <row r="129" spans="1:18" ht="13.5" customHeight="1" x14ac:dyDescent="0.2">
      <c r="A129" s="5"/>
      <c r="B129" s="74" t="s">
        <v>70</v>
      </c>
      <c r="C129" s="23">
        <f t="shared" si="3"/>
        <v>5</v>
      </c>
      <c r="D129" s="25">
        <v>4</v>
      </c>
      <c r="E129" s="75">
        <v>1</v>
      </c>
      <c r="F129" s="51"/>
      <c r="G129" s="51"/>
    </row>
    <row r="130" spans="1:18" ht="13.5" customHeight="1" x14ac:dyDescent="0.2">
      <c r="A130" s="5"/>
      <c r="B130" s="74" t="s">
        <v>71</v>
      </c>
      <c r="C130" s="23">
        <f t="shared" si="3"/>
        <v>5</v>
      </c>
      <c r="D130" s="25">
        <v>1</v>
      </c>
      <c r="E130" s="75">
        <v>4</v>
      </c>
      <c r="F130" s="51"/>
      <c r="G130" s="51"/>
    </row>
    <row r="131" spans="1:18" ht="13.5" customHeight="1" x14ac:dyDescent="0.2">
      <c r="A131" s="5"/>
      <c r="B131" s="74" t="s">
        <v>72</v>
      </c>
      <c r="C131" s="23">
        <f t="shared" si="3"/>
        <v>4</v>
      </c>
      <c r="D131" s="25">
        <v>4</v>
      </c>
      <c r="E131" s="75">
        <v>0</v>
      </c>
      <c r="F131" s="51"/>
      <c r="G131" s="51"/>
    </row>
    <row r="132" spans="1:18" ht="13.5" customHeight="1" x14ac:dyDescent="0.2">
      <c r="A132" s="5"/>
      <c r="B132" s="74" t="s">
        <v>73</v>
      </c>
      <c r="C132" s="23">
        <f t="shared" si="3"/>
        <v>3</v>
      </c>
      <c r="D132" s="25">
        <v>2</v>
      </c>
      <c r="E132" s="75">
        <v>1</v>
      </c>
      <c r="F132" s="51"/>
      <c r="G132" s="51"/>
    </row>
    <row r="133" spans="1:18" ht="13.5" customHeight="1" x14ac:dyDescent="0.2">
      <c r="A133" s="5"/>
      <c r="B133" s="74" t="s">
        <v>74</v>
      </c>
      <c r="C133" s="23">
        <f t="shared" si="3"/>
        <v>3</v>
      </c>
      <c r="D133" s="25">
        <v>3</v>
      </c>
      <c r="E133" s="75">
        <v>0</v>
      </c>
      <c r="F133" s="51"/>
      <c r="G133" s="51"/>
    </row>
    <row r="134" spans="1:18" ht="13.5" customHeight="1" x14ac:dyDescent="0.2">
      <c r="A134" s="5"/>
      <c r="B134" s="74" t="s">
        <v>75</v>
      </c>
      <c r="C134" s="23">
        <f t="shared" si="3"/>
        <v>2</v>
      </c>
      <c r="D134" s="25">
        <v>2</v>
      </c>
      <c r="E134" s="75">
        <v>0</v>
      </c>
      <c r="F134" s="51"/>
      <c r="G134" s="51"/>
    </row>
    <row r="135" spans="1:18" ht="13.5" customHeight="1" x14ac:dyDescent="0.2">
      <c r="A135" s="5"/>
      <c r="B135" s="74" t="s">
        <v>76</v>
      </c>
      <c r="C135" s="23">
        <f t="shared" si="3"/>
        <v>2</v>
      </c>
      <c r="D135" s="25">
        <v>2</v>
      </c>
      <c r="E135" s="75">
        <v>0</v>
      </c>
      <c r="F135" s="51"/>
      <c r="G135" s="51"/>
    </row>
    <row r="136" spans="1:18" ht="13.5" customHeight="1" x14ac:dyDescent="0.2">
      <c r="A136" s="5"/>
      <c r="B136" s="74" t="s">
        <v>27</v>
      </c>
      <c r="C136" s="23">
        <f t="shared" si="3"/>
        <v>10</v>
      </c>
      <c r="D136" s="25">
        <v>10</v>
      </c>
      <c r="E136" s="75">
        <v>0</v>
      </c>
      <c r="F136" s="51"/>
      <c r="G136" s="51"/>
    </row>
    <row r="137" spans="1:18" ht="7.5" customHeight="1" x14ac:dyDescent="0.2">
      <c r="A137" s="5"/>
      <c r="B137" s="78"/>
      <c r="C137" s="79"/>
      <c r="D137" s="80"/>
      <c r="E137" s="81"/>
      <c r="F137" s="51"/>
      <c r="G137" s="51"/>
    </row>
    <row r="138" spans="1:18" s="60" customFormat="1" ht="13.5" customHeight="1" x14ac:dyDescent="0.2">
      <c r="A138" s="41"/>
      <c r="B138" s="82" t="s">
        <v>77</v>
      </c>
      <c r="C138" s="41"/>
      <c r="D138" s="59"/>
      <c r="E138" s="59"/>
      <c r="F138" s="59"/>
      <c r="G138" s="59"/>
      <c r="H138" s="41"/>
      <c r="I138" s="41"/>
      <c r="J138" s="43"/>
      <c r="K138" s="43"/>
      <c r="L138" s="43"/>
      <c r="M138" s="43"/>
      <c r="N138" s="43"/>
      <c r="O138" s="43"/>
      <c r="P138" s="43"/>
      <c r="Q138" s="43"/>
      <c r="R138" s="43"/>
    </row>
    <row r="139" spans="1:18" ht="10.5" customHeight="1" x14ac:dyDescent="0.25">
      <c r="B139" s="49"/>
      <c r="F139" s="51"/>
      <c r="G139" s="51"/>
    </row>
    <row r="140" spans="1:18" ht="29.25" customHeight="1" x14ac:dyDescent="0.25">
      <c r="B140" s="2" t="s">
        <v>78</v>
      </c>
      <c r="C140" s="2"/>
      <c r="D140" s="2"/>
      <c r="E140" s="2"/>
    </row>
    <row r="141" spans="1:18" ht="7.5" customHeight="1" x14ac:dyDescent="0.25">
      <c r="E141" s="51"/>
    </row>
    <row r="142" spans="1:18" ht="15" customHeight="1" x14ac:dyDescent="0.25">
      <c r="B142" s="7" t="s">
        <v>79</v>
      </c>
      <c r="C142" s="8" t="s">
        <v>2</v>
      </c>
      <c r="D142" s="70" t="s">
        <v>29</v>
      </c>
      <c r="E142" s="54"/>
    </row>
    <row r="143" spans="1:18" ht="15" customHeight="1" x14ac:dyDescent="0.25">
      <c r="B143" s="10"/>
      <c r="C143" s="11"/>
      <c r="D143" s="72" t="s">
        <v>30</v>
      </c>
      <c r="E143" s="66" t="s">
        <v>31</v>
      </c>
    </row>
    <row r="144" spans="1:18" ht="25.5" customHeight="1" x14ac:dyDescent="0.25">
      <c r="B144" s="68" t="s">
        <v>2</v>
      </c>
      <c r="C144" s="83">
        <f>SUM(D144:E144)</f>
        <v>11931</v>
      </c>
      <c r="D144" s="17">
        <f>SUM(D145:D157)</f>
        <v>6434</v>
      </c>
      <c r="E144" s="73">
        <f>SUM(E145:E157)</f>
        <v>5497</v>
      </c>
      <c r="F144" s="51"/>
    </row>
    <row r="145" spans="1:18" ht="13.5" customHeight="1" x14ac:dyDescent="0.25">
      <c r="B145" s="22" t="s">
        <v>80</v>
      </c>
      <c r="C145" s="84">
        <f t="shared" ref="C145:C157" si="4">SUM(D145:E145)</f>
        <v>151</v>
      </c>
      <c r="D145" s="25">
        <v>83</v>
      </c>
      <c r="E145" s="75">
        <v>68</v>
      </c>
      <c r="F145" s="51"/>
    </row>
    <row r="146" spans="1:18" ht="13.5" customHeight="1" x14ac:dyDescent="0.25">
      <c r="B146" s="22" t="s">
        <v>81</v>
      </c>
      <c r="C146" s="84">
        <f t="shared" si="4"/>
        <v>241</v>
      </c>
      <c r="D146" s="25">
        <v>139</v>
      </c>
      <c r="E146" s="75">
        <v>102</v>
      </c>
      <c r="F146" s="51"/>
    </row>
    <row r="147" spans="1:18" ht="13.5" customHeight="1" x14ac:dyDescent="0.25">
      <c r="B147" s="22" t="s">
        <v>82</v>
      </c>
      <c r="C147" s="84">
        <f t="shared" si="4"/>
        <v>352</v>
      </c>
      <c r="D147" s="25">
        <v>184</v>
      </c>
      <c r="E147" s="75">
        <v>168</v>
      </c>
      <c r="F147" s="51"/>
    </row>
    <row r="148" spans="1:18" s="1" customFormat="1" ht="13.5" customHeight="1" x14ac:dyDescent="0.25">
      <c r="B148" s="22" t="s">
        <v>83</v>
      </c>
      <c r="C148" s="84">
        <f t="shared" si="4"/>
        <v>1060</v>
      </c>
      <c r="D148" s="25">
        <v>541</v>
      </c>
      <c r="E148" s="75">
        <v>519</v>
      </c>
      <c r="F148" s="51"/>
      <c r="G148" s="5"/>
      <c r="H148" s="5"/>
      <c r="I148" s="5"/>
      <c r="J148" s="3"/>
      <c r="K148" s="3"/>
      <c r="L148" s="3"/>
      <c r="M148" s="3"/>
      <c r="N148" s="3"/>
      <c r="O148" s="3"/>
      <c r="P148" s="3"/>
      <c r="Q148" s="5"/>
      <c r="R148" s="5"/>
    </row>
    <row r="149" spans="1:18" s="1" customFormat="1" ht="13.5" customHeight="1" x14ac:dyDescent="0.25">
      <c r="B149" s="22" t="s">
        <v>84</v>
      </c>
      <c r="C149" s="84">
        <f t="shared" si="4"/>
        <v>1697</v>
      </c>
      <c r="D149" s="25">
        <v>797</v>
      </c>
      <c r="E149" s="75">
        <v>900</v>
      </c>
      <c r="F149" s="51"/>
      <c r="G149" s="5"/>
      <c r="H149" s="5"/>
      <c r="I149" s="5"/>
      <c r="J149" s="3"/>
      <c r="K149" s="3"/>
      <c r="L149" s="3"/>
      <c r="M149" s="3"/>
      <c r="N149" s="3"/>
      <c r="O149" s="3"/>
      <c r="P149" s="3"/>
      <c r="Q149" s="5"/>
      <c r="R149" s="5"/>
    </row>
    <row r="150" spans="1:18" s="1" customFormat="1" ht="13.5" customHeight="1" x14ac:dyDescent="0.25">
      <c r="B150" s="22" t="s">
        <v>85</v>
      </c>
      <c r="C150" s="84">
        <f t="shared" si="4"/>
        <v>2257</v>
      </c>
      <c r="D150" s="25">
        <v>1120</v>
      </c>
      <c r="E150" s="75">
        <v>1137</v>
      </c>
      <c r="F150" s="51"/>
      <c r="G150" s="5"/>
      <c r="H150" s="5"/>
      <c r="I150" s="5"/>
      <c r="J150" s="3"/>
      <c r="K150" s="3"/>
      <c r="L150" s="3"/>
      <c r="M150" s="3"/>
      <c r="N150" s="3"/>
      <c r="O150" s="3"/>
      <c r="P150" s="3"/>
      <c r="Q150" s="5"/>
      <c r="R150" s="5"/>
    </row>
    <row r="151" spans="1:18" s="1" customFormat="1" ht="13.5" customHeight="1" x14ac:dyDescent="0.25">
      <c r="B151" s="22" t="s">
        <v>86</v>
      </c>
      <c r="C151" s="84">
        <f t="shared" si="4"/>
        <v>1975</v>
      </c>
      <c r="D151" s="25">
        <v>1064</v>
      </c>
      <c r="E151" s="75">
        <v>911</v>
      </c>
      <c r="F151" s="51"/>
      <c r="G151" s="5"/>
      <c r="H151" s="5"/>
      <c r="I151" s="5"/>
      <c r="J151" s="3"/>
      <c r="K151" s="3"/>
      <c r="L151" s="3"/>
      <c r="M151" s="3"/>
      <c r="N151" s="3"/>
      <c r="O151" s="3"/>
      <c r="P151" s="3"/>
      <c r="Q151" s="5"/>
      <c r="R151" s="5"/>
    </row>
    <row r="152" spans="1:18" s="1" customFormat="1" ht="13.5" customHeight="1" x14ac:dyDescent="0.25">
      <c r="B152" s="22" t="s">
        <v>87</v>
      </c>
      <c r="C152" s="84">
        <f t="shared" si="4"/>
        <v>1383</v>
      </c>
      <c r="D152" s="25">
        <v>794</v>
      </c>
      <c r="E152" s="75">
        <v>589</v>
      </c>
      <c r="F152" s="51"/>
      <c r="G152" s="5"/>
      <c r="H152" s="5"/>
      <c r="I152" s="5"/>
      <c r="J152" s="3"/>
      <c r="K152" s="3"/>
      <c r="L152" s="3"/>
      <c r="M152" s="3"/>
      <c r="N152" s="3"/>
      <c r="O152" s="3"/>
      <c r="P152" s="3"/>
      <c r="Q152" s="5"/>
      <c r="R152" s="5"/>
    </row>
    <row r="153" spans="1:18" s="1" customFormat="1" ht="13.5" customHeight="1" x14ac:dyDescent="0.25">
      <c r="B153" s="22" t="s">
        <v>88</v>
      </c>
      <c r="C153" s="84">
        <f t="shared" si="4"/>
        <v>942</v>
      </c>
      <c r="D153" s="25">
        <v>602</v>
      </c>
      <c r="E153" s="75">
        <v>340</v>
      </c>
      <c r="F153" s="51"/>
      <c r="G153" s="5"/>
      <c r="H153" s="5"/>
      <c r="I153" s="5"/>
      <c r="J153" s="3"/>
      <c r="K153" s="3"/>
      <c r="L153" s="3"/>
      <c r="M153" s="3"/>
      <c r="N153" s="3"/>
      <c r="O153" s="3"/>
      <c r="P153" s="3"/>
      <c r="Q153" s="5"/>
      <c r="R153" s="5"/>
    </row>
    <row r="154" spans="1:18" s="1" customFormat="1" ht="13.5" customHeight="1" x14ac:dyDescent="0.25">
      <c r="B154" s="22" t="s">
        <v>89</v>
      </c>
      <c r="C154" s="84">
        <f t="shared" si="4"/>
        <v>819</v>
      </c>
      <c r="D154" s="25">
        <v>495</v>
      </c>
      <c r="E154" s="75">
        <v>324</v>
      </c>
      <c r="F154" s="51"/>
      <c r="G154" s="5"/>
      <c r="H154" s="5"/>
      <c r="I154" s="5"/>
      <c r="J154" s="3"/>
      <c r="K154" s="3"/>
      <c r="L154" s="3"/>
      <c r="M154" s="3"/>
      <c r="N154" s="3"/>
      <c r="O154" s="3"/>
      <c r="P154" s="3"/>
      <c r="Q154" s="5"/>
      <c r="R154" s="5"/>
    </row>
    <row r="155" spans="1:18" s="1" customFormat="1" ht="13.5" customHeight="1" x14ac:dyDescent="0.25">
      <c r="B155" s="22" t="s">
        <v>90</v>
      </c>
      <c r="C155" s="84">
        <f t="shared" si="4"/>
        <v>480</v>
      </c>
      <c r="D155" s="25">
        <v>300</v>
      </c>
      <c r="E155" s="75">
        <v>180</v>
      </c>
      <c r="F155" s="51"/>
      <c r="G155" s="5"/>
      <c r="H155" s="5"/>
      <c r="I155" s="5"/>
      <c r="J155" s="3"/>
      <c r="K155" s="3"/>
      <c r="L155" s="3"/>
      <c r="M155" s="3"/>
      <c r="N155" s="3"/>
      <c r="O155" s="3"/>
      <c r="P155" s="3"/>
      <c r="Q155" s="5"/>
      <c r="R155" s="5"/>
    </row>
    <row r="156" spans="1:18" s="1" customFormat="1" ht="13.5" customHeight="1" x14ac:dyDescent="0.25">
      <c r="B156" s="22" t="s">
        <v>91</v>
      </c>
      <c r="C156" s="84">
        <f t="shared" si="4"/>
        <v>557</v>
      </c>
      <c r="D156" s="25">
        <v>305</v>
      </c>
      <c r="E156" s="75">
        <v>252</v>
      </c>
      <c r="F156" s="51"/>
      <c r="G156" s="5"/>
      <c r="H156" s="5"/>
      <c r="I156" s="5"/>
      <c r="J156" s="3"/>
      <c r="K156" s="3"/>
      <c r="L156" s="3"/>
      <c r="M156" s="3"/>
      <c r="N156" s="3"/>
      <c r="O156" s="3"/>
      <c r="P156" s="3"/>
      <c r="Q156" s="5"/>
      <c r="R156" s="5"/>
    </row>
    <row r="157" spans="1:18" s="1" customFormat="1" ht="13.5" customHeight="1" x14ac:dyDescent="0.25">
      <c r="B157" s="22" t="s">
        <v>92</v>
      </c>
      <c r="C157" s="84">
        <f t="shared" si="4"/>
        <v>17</v>
      </c>
      <c r="D157" s="25">
        <v>10</v>
      </c>
      <c r="E157" s="75">
        <v>7</v>
      </c>
      <c r="F157" s="51"/>
      <c r="G157" s="5"/>
      <c r="H157" s="5"/>
      <c r="I157" s="5"/>
      <c r="J157" s="3"/>
      <c r="K157" s="3"/>
      <c r="L157" s="3"/>
      <c r="M157" s="3"/>
      <c r="N157" s="3"/>
      <c r="O157" s="3"/>
      <c r="P157" s="3"/>
      <c r="Q157" s="5"/>
      <c r="R157" s="5"/>
    </row>
    <row r="158" spans="1:18" s="1" customFormat="1" ht="13.5" customHeight="1" x14ac:dyDescent="0.25">
      <c r="B158" s="85"/>
      <c r="C158" s="86"/>
      <c r="D158" s="80"/>
      <c r="E158" s="75"/>
      <c r="F158" s="51"/>
      <c r="G158" s="5"/>
      <c r="H158" s="5"/>
      <c r="I158" s="5"/>
      <c r="J158" s="3"/>
      <c r="K158" s="3"/>
      <c r="L158" s="3"/>
      <c r="M158" s="3"/>
      <c r="N158" s="3"/>
      <c r="O158" s="3"/>
      <c r="P158" s="3"/>
      <c r="Q158" s="5"/>
      <c r="R158" s="5"/>
    </row>
    <row r="159" spans="1:18" s="34" customFormat="1" x14ac:dyDescent="0.25">
      <c r="A159" s="29"/>
      <c r="B159" s="49"/>
      <c r="C159" s="87"/>
      <c r="D159" s="49"/>
      <c r="E159" s="87"/>
      <c r="F159" s="49"/>
      <c r="G159" s="49"/>
      <c r="H159" s="49"/>
      <c r="I159" s="49"/>
      <c r="J159" s="50"/>
      <c r="K159" s="33"/>
      <c r="L159" s="33"/>
      <c r="M159" s="33"/>
      <c r="N159" s="33"/>
      <c r="O159" s="33"/>
      <c r="P159" s="32"/>
      <c r="Q159" s="33"/>
      <c r="R159" s="33"/>
    </row>
    <row r="160" spans="1:18" s="34" customFormat="1" x14ac:dyDescent="0.25">
      <c r="A160" s="29"/>
      <c r="B160" s="49"/>
      <c r="C160" s="88"/>
      <c r="D160" s="49"/>
      <c r="E160" s="88"/>
      <c r="F160" s="49"/>
      <c r="G160" s="49"/>
      <c r="H160" s="49"/>
      <c r="I160" s="49"/>
      <c r="J160" s="50"/>
      <c r="K160" s="33"/>
      <c r="L160" s="33"/>
      <c r="M160" s="33"/>
      <c r="N160" s="33"/>
      <c r="O160" s="33"/>
      <c r="P160" s="32"/>
      <c r="Q160" s="33"/>
      <c r="R160" s="33"/>
    </row>
    <row r="161" spans="1:20" s="34" customFormat="1" x14ac:dyDescent="0.25">
      <c r="A161" s="29"/>
      <c r="B161" s="49"/>
      <c r="C161" s="88"/>
      <c r="D161" s="49"/>
      <c r="E161" s="88"/>
      <c r="F161" s="49"/>
      <c r="G161" s="49"/>
      <c r="H161" s="49"/>
      <c r="I161" s="49"/>
      <c r="J161" s="50"/>
      <c r="K161" s="33"/>
      <c r="L161" s="33"/>
      <c r="M161" s="33"/>
      <c r="N161" s="33"/>
      <c r="O161" s="33"/>
      <c r="P161" s="32"/>
      <c r="Q161" s="33"/>
      <c r="R161" s="33"/>
    </row>
    <row r="162" spans="1:20" s="34" customFormat="1" x14ac:dyDescent="0.25">
      <c r="A162" s="29"/>
      <c r="B162" s="49"/>
      <c r="C162" s="88"/>
      <c r="D162" s="49"/>
      <c r="E162" s="88"/>
      <c r="F162" s="49"/>
      <c r="G162" s="49"/>
      <c r="H162" s="49"/>
      <c r="I162" s="49"/>
      <c r="J162" s="50"/>
      <c r="K162" s="33"/>
      <c r="L162" s="33"/>
      <c r="M162" s="33"/>
      <c r="N162" s="33"/>
      <c r="O162" s="33"/>
      <c r="P162" s="32"/>
      <c r="Q162" s="33"/>
      <c r="R162" s="33"/>
    </row>
    <row r="163" spans="1:20" x14ac:dyDescent="0.25">
      <c r="B163" s="49"/>
      <c r="F163" s="51"/>
      <c r="G163" s="51"/>
    </row>
    <row r="164" spans="1:20" x14ac:dyDescent="0.25">
      <c r="B164" s="49"/>
      <c r="F164" s="51"/>
      <c r="G164" s="51"/>
    </row>
    <row r="165" spans="1:20" ht="30.75" customHeight="1" x14ac:dyDescent="0.25">
      <c r="B165" s="2" t="s">
        <v>93</v>
      </c>
      <c r="C165" s="2"/>
      <c r="D165" s="2"/>
      <c r="E165" s="2"/>
      <c r="F165" s="51"/>
      <c r="G165" s="51"/>
    </row>
    <row r="166" spans="1:20" x14ac:dyDescent="0.25">
      <c r="F166" s="51"/>
      <c r="G166" s="51"/>
    </row>
    <row r="167" spans="1:20" ht="15" customHeight="1" x14ac:dyDescent="0.2">
      <c r="A167" s="5"/>
      <c r="B167" s="89" t="s">
        <v>94</v>
      </c>
      <c r="C167" s="8" t="s">
        <v>2</v>
      </c>
      <c r="D167" s="54" t="s">
        <v>1</v>
      </c>
      <c r="E167" s="54"/>
      <c r="F167" s="51"/>
      <c r="G167" s="51"/>
    </row>
    <row r="168" spans="1:20" ht="15" customHeight="1" x14ac:dyDescent="0.2">
      <c r="A168" s="5"/>
      <c r="B168" s="90"/>
      <c r="C168" s="11"/>
      <c r="D168" s="91" t="s">
        <v>16</v>
      </c>
      <c r="E168" s="66" t="s">
        <v>17</v>
      </c>
      <c r="F168" s="51"/>
      <c r="G168" s="51"/>
    </row>
    <row r="169" spans="1:20" ht="27" customHeight="1" x14ac:dyDescent="0.2">
      <c r="A169" s="5"/>
      <c r="B169" s="16" t="s">
        <v>2</v>
      </c>
      <c r="C169" s="17">
        <f t="shared" ref="C169:C232" si="5">SUM(D169:E169)</f>
        <v>12971</v>
      </c>
      <c r="D169" s="17">
        <f>SUM(D170:D241)</f>
        <v>11931</v>
      </c>
      <c r="E169" s="92">
        <f>SUM(E170:E241)</f>
        <v>1040</v>
      </c>
      <c r="F169" s="51"/>
      <c r="G169" s="51"/>
      <c r="R169" s="93"/>
      <c r="S169" s="77"/>
      <c r="T169" s="77"/>
    </row>
    <row r="170" spans="1:20" ht="12.75" customHeight="1" x14ac:dyDescent="0.2">
      <c r="A170" s="5"/>
      <c r="B170" s="74" t="s">
        <v>95</v>
      </c>
      <c r="C170" s="23">
        <f t="shared" si="5"/>
        <v>2826</v>
      </c>
      <c r="D170" s="25">
        <v>2612</v>
      </c>
      <c r="E170" s="94">
        <v>214</v>
      </c>
      <c r="F170" s="51"/>
      <c r="G170" s="51"/>
      <c r="R170" s="93"/>
      <c r="S170" s="77"/>
      <c r="T170" s="77"/>
    </row>
    <row r="171" spans="1:20" ht="12.75" customHeight="1" x14ac:dyDescent="0.2">
      <c r="A171" s="5"/>
      <c r="B171" s="74" t="s">
        <v>96</v>
      </c>
      <c r="C171" s="23">
        <f t="shared" si="5"/>
        <v>2301</v>
      </c>
      <c r="D171" s="25">
        <v>2013</v>
      </c>
      <c r="E171" s="94">
        <v>288</v>
      </c>
      <c r="F171" s="51"/>
      <c r="G171" s="51"/>
      <c r="R171" s="93"/>
      <c r="S171" s="77"/>
      <c r="T171" s="77"/>
    </row>
    <row r="172" spans="1:20" ht="12.75" customHeight="1" x14ac:dyDescent="0.2">
      <c r="A172" s="5"/>
      <c r="B172" s="74" t="s">
        <v>97</v>
      </c>
      <c r="C172" s="23">
        <f t="shared" si="5"/>
        <v>729</v>
      </c>
      <c r="D172" s="25">
        <v>638</v>
      </c>
      <c r="E172" s="95">
        <v>91</v>
      </c>
      <c r="F172" s="51"/>
      <c r="G172" s="51"/>
      <c r="R172" s="93"/>
      <c r="S172" s="77"/>
      <c r="T172" s="77"/>
    </row>
    <row r="173" spans="1:20" ht="12.75" customHeight="1" x14ac:dyDescent="0.2">
      <c r="A173" s="5"/>
      <c r="B173" s="74" t="s">
        <v>98</v>
      </c>
      <c r="C173" s="23">
        <f t="shared" si="5"/>
        <v>728</v>
      </c>
      <c r="D173" s="25">
        <v>709</v>
      </c>
      <c r="E173" s="95">
        <v>19</v>
      </c>
      <c r="F173" s="51"/>
      <c r="G173" s="51"/>
      <c r="R173" s="93"/>
      <c r="S173" s="77"/>
      <c r="T173" s="77"/>
    </row>
    <row r="174" spans="1:20" ht="12.75" customHeight="1" x14ac:dyDescent="0.2">
      <c r="A174" s="5"/>
      <c r="B174" s="74" t="s">
        <v>99</v>
      </c>
      <c r="C174" s="23">
        <f t="shared" si="5"/>
        <v>550</v>
      </c>
      <c r="D174" s="25">
        <v>490</v>
      </c>
      <c r="E174" s="95">
        <v>60</v>
      </c>
      <c r="F174" s="51"/>
      <c r="G174" s="51"/>
      <c r="R174" s="93"/>
      <c r="S174" s="77"/>
      <c r="T174" s="77"/>
    </row>
    <row r="175" spans="1:20" ht="12.75" customHeight="1" x14ac:dyDescent="0.2">
      <c r="A175" s="5"/>
      <c r="B175" s="74" t="s">
        <v>100</v>
      </c>
      <c r="C175" s="23">
        <f t="shared" si="5"/>
        <v>448</v>
      </c>
      <c r="D175" s="25">
        <v>366</v>
      </c>
      <c r="E175" s="95">
        <v>82</v>
      </c>
      <c r="F175" s="51"/>
      <c r="G175" s="51"/>
      <c r="R175" s="93"/>
      <c r="S175" s="77"/>
      <c r="T175" s="77"/>
    </row>
    <row r="176" spans="1:20" ht="12.75" customHeight="1" x14ac:dyDescent="0.2">
      <c r="A176" s="5"/>
      <c r="B176" s="74" t="s">
        <v>101</v>
      </c>
      <c r="C176" s="23">
        <f t="shared" si="5"/>
        <v>406</v>
      </c>
      <c r="D176" s="25">
        <v>396</v>
      </c>
      <c r="E176" s="95">
        <v>10</v>
      </c>
      <c r="F176" s="51"/>
      <c r="G176" s="51"/>
      <c r="R176" s="93"/>
      <c r="S176" s="77"/>
      <c r="T176" s="77"/>
    </row>
    <row r="177" spans="1:20" ht="12.75" customHeight="1" x14ac:dyDescent="0.2">
      <c r="A177" s="5"/>
      <c r="B177" s="74" t="s">
        <v>102</v>
      </c>
      <c r="C177" s="23">
        <f t="shared" si="5"/>
        <v>399</v>
      </c>
      <c r="D177" s="25">
        <v>385</v>
      </c>
      <c r="E177" s="94">
        <v>14</v>
      </c>
      <c r="F177" s="51"/>
      <c r="G177" s="51"/>
      <c r="R177" s="93"/>
      <c r="S177" s="77"/>
      <c r="T177" s="77"/>
    </row>
    <row r="178" spans="1:20" ht="12.75" customHeight="1" x14ac:dyDescent="0.2">
      <c r="A178" s="5"/>
      <c r="B178" s="74" t="s">
        <v>103</v>
      </c>
      <c r="C178" s="23">
        <f t="shared" si="5"/>
        <v>390</v>
      </c>
      <c r="D178" s="25">
        <v>383</v>
      </c>
      <c r="E178" s="95">
        <v>7</v>
      </c>
      <c r="F178" s="51"/>
      <c r="G178" s="51"/>
      <c r="R178" s="93"/>
      <c r="S178" s="77"/>
      <c r="T178" s="77"/>
    </row>
    <row r="179" spans="1:20" ht="12.75" customHeight="1" x14ac:dyDescent="0.2">
      <c r="A179" s="5"/>
      <c r="B179" s="69" t="s">
        <v>104</v>
      </c>
      <c r="C179" s="23">
        <f t="shared" si="5"/>
        <v>298</v>
      </c>
      <c r="D179" s="25">
        <v>282</v>
      </c>
      <c r="E179" s="94">
        <v>16</v>
      </c>
      <c r="F179" s="51"/>
      <c r="G179" s="51"/>
      <c r="R179" s="93"/>
      <c r="S179" s="77"/>
    </row>
    <row r="180" spans="1:20" ht="12.75" customHeight="1" x14ac:dyDescent="0.2">
      <c r="A180" s="5"/>
      <c r="B180" s="74" t="s">
        <v>105</v>
      </c>
      <c r="C180" s="23">
        <f t="shared" si="5"/>
        <v>292</v>
      </c>
      <c r="D180" s="25">
        <v>286</v>
      </c>
      <c r="E180" s="95">
        <v>6</v>
      </c>
      <c r="F180" s="51"/>
      <c r="G180" s="51"/>
      <c r="R180" s="93"/>
      <c r="S180" s="77"/>
    </row>
    <row r="181" spans="1:20" ht="12.75" customHeight="1" x14ac:dyDescent="0.2">
      <c r="A181" s="5"/>
      <c r="B181" s="74" t="s">
        <v>106</v>
      </c>
      <c r="C181" s="23">
        <f t="shared" si="5"/>
        <v>290</v>
      </c>
      <c r="D181" s="25">
        <v>281</v>
      </c>
      <c r="E181" s="94">
        <v>9</v>
      </c>
      <c r="F181" s="51"/>
      <c r="G181" s="51"/>
      <c r="R181" s="93"/>
      <c r="S181" s="77"/>
    </row>
    <row r="182" spans="1:20" ht="12.75" customHeight="1" x14ac:dyDescent="0.2">
      <c r="A182" s="5"/>
      <c r="B182" s="74" t="s">
        <v>107</v>
      </c>
      <c r="C182" s="23">
        <f t="shared" si="5"/>
        <v>281</v>
      </c>
      <c r="D182" s="25">
        <v>251</v>
      </c>
      <c r="E182" s="95">
        <v>30</v>
      </c>
      <c r="F182" s="51"/>
      <c r="G182" s="51"/>
      <c r="R182" s="93"/>
      <c r="S182" s="77"/>
    </row>
    <row r="183" spans="1:20" ht="12.75" customHeight="1" x14ac:dyDescent="0.2">
      <c r="A183" s="5"/>
      <c r="B183" s="74" t="s">
        <v>108</v>
      </c>
      <c r="C183" s="23">
        <f t="shared" si="5"/>
        <v>260</v>
      </c>
      <c r="D183" s="25">
        <v>213</v>
      </c>
      <c r="E183" s="95">
        <v>47</v>
      </c>
      <c r="F183" s="51"/>
      <c r="G183" s="51"/>
      <c r="R183" s="93"/>
      <c r="S183" s="77"/>
    </row>
    <row r="184" spans="1:20" ht="12.75" customHeight="1" x14ac:dyDescent="0.2">
      <c r="A184" s="5"/>
      <c r="B184" s="74" t="s">
        <v>109</v>
      </c>
      <c r="C184" s="23">
        <f t="shared" si="5"/>
        <v>259</v>
      </c>
      <c r="D184" s="25">
        <v>237</v>
      </c>
      <c r="E184" s="94">
        <v>22</v>
      </c>
      <c r="F184" s="51"/>
      <c r="G184" s="96"/>
      <c r="R184" s="93"/>
      <c r="S184" s="77"/>
    </row>
    <row r="185" spans="1:20" ht="12.75" customHeight="1" x14ac:dyDescent="0.2">
      <c r="A185" s="5"/>
      <c r="B185" s="74" t="s">
        <v>110</v>
      </c>
      <c r="C185" s="23">
        <f t="shared" si="5"/>
        <v>232</v>
      </c>
      <c r="D185" s="25">
        <v>228</v>
      </c>
      <c r="E185" s="94">
        <v>4</v>
      </c>
      <c r="F185" s="51"/>
      <c r="G185" s="51"/>
      <c r="R185" s="93"/>
      <c r="S185" s="77"/>
    </row>
    <row r="186" spans="1:20" ht="12.75" customHeight="1" x14ac:dyDescent="0.2">
      <c r="A186" s="5"/>
      <c r="B186" s="74" t="s">
        <v>111</v>
      </c>
      <c r="C186" s="23">
        <f t="shared" si="5"/>
        <v>207</v>
      </c>
      <c r="D186" s="25">
        <v>205</v>
      </c>
      <c r="E186" s="95">
        <v>2</v>
      </c>
      <c r="F186" s="51"/>
      <c r="G186" s="51"/>
      <c r="R186" s="93"/>
      <c r="S186" s="77"/>
    </row>
    <row r="187" spans="1:20" ht="12.75" customHeight="1" x14ac:dyDescent="0.2">
      <c r="A187" s="5"/>
      <c r="B187" s="74" t="s">
        <v>112</v>
      </c>
      <c r="C187" s="23">
        <f t="shared" si="5"/>
        <v>195</v>
      </c>
      <c r="D187" s="25">
        <v>192</v>
      </c>
      <c r="E187" s="94">
        <v>3</v>
      </c>
      <c r="F187" s="51"/>
      <c r="G187" s="51"/>
      <c r="R187" s="93"/>
      <c r="S187" s="77"/>
    </row>
    <row r="188" spans="1:20" ht="12.75" customHeight="1" x14ac:dyDescent="0.2">
      <c r="A188" s="5"/>
      <c r="B188" s="74" t="s">
        <v>113</v>
      </c>
      <c r="C188" s="23">
        <f t="shared" si="5"/>
        <v>176</v>
      </c>
      <c r="D188" s="25">
        <v>171</v>
      </c>
      <c r="E188" s="94">
        <v>5</v>
      </c>
      <c r="F188" s="51"/>
      <c r="G188" s="51"/>
      <c r="R188" s="93"/>
      <c r="S188" s="77"/>
    </row>
    <row r="189" spans="1:20" ht="12.75" customHeight="1" x14ac:dyDescent="0.2">
      <c r="A189" s="5"/>
      <c r="B189" s="74" t="s">
        <v>114</v>
      </c>
      <c r="C189" s="23">
        <f t="shared" si="5"/>
        <v>171</v>
      </c>
      <c r="D189" s="25">
        <v>141</v>
      </c>
      <c r="E189" s="95">
        <v>30</v>
      </c>
      <c r="F189" s="51"/>
      <c r="R189" s="93"/>
      <c r="S189" s="77"/>
    </row>
    <row r="190" spans="1:20" ht="12.75" customHeight="1" x14ac:dyDescent="0.2">
      <c r="A190" s="5"/>
      <c r="B190" s="74" t="s">
        <v>115</v>
      </c>
      <c r="C190" s="23">
        <f t="shared" si="5"/>
        <v>163</v>
      </c>
      <c r="D190" s="25">
        <v>159</v>
      </c>
      <c r="E190" s="95">
        <v>4</v>
      </c>
      <c r="F190" s="51"/>
      <c r="R190" s="93"/>
      <c r="S190" s="77"/>
    </row>
    <row r="191" spans="1:20" ht="12.75" customHeight="1" x14ac:dyDescent="0.2">
      <c r="A191" s="5"/>
      <c r="B191" s="74" t="s">
        <v>116</v>
      </c>
      <c r="C191" s="23">
        <f t="shared" si="5"/>
        <v>158</v>
      </c>
      <c r="D191" s="25">
        <v>136</v>
      </c>
      <c r="E191" s="94">
        <v>22</v>
      </c>
      <c r="F191" s="51"/>
      <c r="R191" s="93"/>
      <c r="S191" s="77"/>
    </row>
    <row r="192" spans="1:20" ht="12.75" customHeight="1" x14ac:dyDescent="0.25">
      <c r="B192" s="74" t="s">
        <v>117</v>
      </c>
      <c r="C192" s="23">
        <f t="shared" si="5"/>
        <v>148</v>
      </c>
      <c r="D192" s="25">
        <v>131</v>
      </c>
      <c r="E192" s="95">
        <v>17</v>
      </c>
      <c r="F192" s="51"/>
      <c r="G192" s="51"/>
      <c r="R192" s="93"/>
      <c r="S192" s="77"/>
    </row>
    <row r="193" spans="2:20" ht="12.75" customHeight="1" x14ac:dyDescent="0.25">
      <c r="B193" s="74" t="s">
        <v>118</v>
      </c>
      <c r="C193" s="23">
        <f t="shared" si="5"/>
        <v>115</v>
      </c>
      <c r="D193" s="25">
        <v>115</v>
      </c>
      <c r="E193" s="95">
        <v>0</v>
      </c>
      <c r="R193" s="93"/>
      <c r="S193" s="77"/>
    </row>
    <row r="194" spans="2:20" ht="12.75" customHeight="1" x14ac:dyDescent="0.25">
      <c r="B194" s="74" t="s">
        <v>119</v>
      </c>
      <c r="C194" s="23">
        <f t="shared" si="5"/>
        <v>91</v>
      </c>
      <c r="D194" s="25">
        <v>89</v>
      </c>
      <c r="E194" s="94">
        <v>2</v>
      </c>
      <c r="R194" s="93"/>
      <c r="S194" s="77"/>
    </row>
    <row r="195" spans="2:20" ht="12.75" customHeight="1" x14ac:dyDescent="0.25">
      <c r="B195" s="74" t="s">
        <v>120</v>
      </c>
      <c r="C195" s="23">
        <f t="shared" si="5"/>
        <v>85</v>
      </c>
      <c r="D195" s="25">
        <v>84</v>
      </c>
      <c r="E195" s="95">
        <v>1</v>
      </c>
      <c r="R195" s="93"/>
      <c r="S195" s="77"/>
    </row>
    <row r="196" spans="2:20" ht="12.75" customHeight="1" x14ac:dyDescent="0.25">
      <c r="B196" s="74" t="s">
        <v>121</v>
      </c>
      <c r="C196" s="23">
        <f t="shared" si="5"/>
        <v>75</v>
      </c>
      <c r="D196" s="25">
        <v>75</v>
      </c>
      <c r="E196" s="95">
        <v>0</v>
      </c>
      <c r="R196" s="93"/>
      <c r="S196" s="77"/>
    </row>
    <row r="197" spans="2:20" ht="12.75" customHeight="1" x14ac:dyDescent="0.25">
      <c r="B197" s="74" t="s">
        <v>122</v>
      </c>
      <c r="C197" s="23">
        <f t="shared" si="5"/>
        <v>62</v>
      </c>
      <c r="D197" s="25">
        <v>61</v>
      </c>
      <c r="E197" s="95">
        <v>1</v>
      </c>
      <c r="R197" s="93"/>
      <c r="S197" s="77"/>
      <c r="T197" s="77"/>
    </row>
    <row r="198" spans="2:20" ht="12.75" customHeight="1" x14ac:dyDescent="0.25">
      <c r="B198" s="74" t="s">
        <v>123</v>
      </c>
      <c r="C198" s="23">
        <f t="shared" si="5"/>
        <v>47</v>
      </c>
      <c r="D198" s="25">
        <v>43</v>
      </c>
      <c r="E198" s="95">
        <v>4</v>
      </c>
      <c r="R198" s="93"/>
      <c r="S198" s="76"/>
    </row>
    <row r="199" spans="2:20" ht="12.75" customHeight="1" x14ac:dyDescent="0.25">
      <c r="B199" s="74" t="s">
        <v>124</v>
      </c>
      <c r="C199" s="23">
        <f t="shared" si="5"/>
        <v>38</v>
      </c>
      <c r="D199" s="25">
        <v>36</v>
      </c>
      <c r="E199" s="94">
        <v>2</v>
      </c>
    </row>
    <row r="200" spans="2:20" ht="12.75" customHeight="1" x14ac:dyDescent="0.25">
      <c r="B200" s="74" t="s">
        <v>125</v>
      </c>
      <c r="C200" s="23">
        <f t="shared" si="5"/>
        <v>37</v>
      </c>
      <c r="D200" s="25">
        <v>37</v>
      </c>
      <c r="E200" s="95">
        <v>0</v>
      </c>
    </row>
    <row r="201" spans="2:20" ht="12.75" customHeight="1" x14ac:dyDescent="0.25">
      <c r="B201" s="74" t="s">
        <v>126</v>
      </c>
      <c r="C201" s="23">
        <f t="shared" si="5"/>
        <v>35</v>
      </c>
      <c r="D201" s="25">
        <v>35</v>
      </c>
      <c r="E201" s="95">
        <v>0</v>
      </c>
    </row>
    <row r="202" spans="2:20" ht="12.75" customHeight="1" x14ac:dyDescent="0.25">
      <c r="B202" s="74" t="s">
        <v>127</v>
      </c>
      <c r="C202" s="23">
        <f t="shared" si="5"/>
        <v>33</v>
      </c>
      <c r="D202" s="25">
        <v>33</v>
      </c>
      <c r="E202" s="95">
        <v>0</v>
      </c>
    </row>
    <row r="203" spans="2:20" ht="12.75" customHeight="1" x14ac:dyDescent="0.25">
      <c r="B203" s="74" t="s">
        <v>128</v>
      </c>
      <c r="C203" s="23">
        <f t="shared" si="5"/>
        <v>32</v>
      </c>
      <c r="D203" s="25">
        <v>31</v>
      </c>
      <c r="E203" s="94">
        <v>1</v>
      </c>
      <c r="S203" s="97"/>
    </row>
    <row r="204" spans="2:20" ht="12.75" customHeight="1" x14ac:dyDescent="0.25">
      <c r="B204" s="74" t="s">
        <v>129</v>
      </c>
      <c r="C204" s="23">
        <f t="shared" si="5"/>
        <v>26</v>
      </c>
      <c r="D204" s="25">
        <v>22</v>
      </c>
      <c r="E204" s="95">
        <v>4</v>
      </c>
    </row>
    <row r="205" spans="2:20" ht="12.75" customHeight="1" x14ac:dyDescent="0.25">
      <c r="B205" s="74" t="s">
        <v>130</v>
      </c>
      <c r="C205" s="23">
        <f t="shared" si="5"/>
        <v>25</v>
      </c>
      <c r="D205" s="25">
        <v>25</v>
      </c>
      <c r="E205" s="95">
        <v>0</v>
      </c>
    </row>
    <row r="206" spans="2:20" ht="12.75" customHeight="1" x14ac:dyDescent="0.25">
      <c r="B206" s="74" t="s">
        <v>131</v>
      </c>
      <c r="C206" s="23">
        <f t="shared" si="5"/>
        <v>21</v>
      </c>
      <c r="D206" s="25">
        <v>19</v>
      </c>
      <c r="E206" s="95">
        <v>2</v>
      </c>
    </row>
    <row r="207" spans="2:20" ht="12.75" customHeight="1" x14ac:dyDescent="0.25">
      <c r="B207" s="74" t="s">
        <v>132</v>
      </c>
      <c r="C207" s="23">
        <f t="shared" si="5"/>
        <v>19</v>
      </c>
      <c r="D207" s="25">
        <v>18</v>
      </c>
      <c r="E207" s="94">
        <v>1</v>
      </c>
    </row>
    <row r="208" spans="2:20" ht="12.75" customHeight="1" x14ac:dyDescent="0.25">
      <c r="B208" s="74" t="s">
        <v>133</v>
      </c>
      <c r="C208" s="23">
        <f t="shared" si="5"/>
        <v>18</v>
      </c>
      <c r="D208" s="25">
        <v>17</v>
      </c>
      <c r="E208" s="95">
        <v>1</v>
      </c>
    </row>
    <row r="209" spans="2:19" ht="12.75" customHeight="1" x14ac:dyDescent="0.25">
      <c r="B209" s="74" t="s">
        <v>134</v>
      </c>
      <c r="C209" s="23">
        <f t="shared" si="5"/>
        <v>18</v>
      </c>
      <c r="D209" s="25">
        <v>17</v>
      </c>
      <c r="E209" s="95">
        <v>1</v>
      </c>
    </row>
    <row r="210" spans="2:19" ht="12.75" customHeight="1" x14ac:dyDescent="0.25">
      <c r="B210" s="74" t="s">
        <v>135</v>
      </c>
      <c r="C210" s="23">
        <f t="shared" si="5"/>
        <v>17</v>
      </c>
      <c r="D210" s="25">
        <v>15</v>
      </c>
      <c r="E210" s="95">
        <v>2</v>
      </c>
    </row>
    <row r="211" spans="2:19" ht="12.75" customHeight="1" x14ac:dyDescent="0.25">
      <c r="B211" s="74" t="s">
        <v>136</v>
      </c>
      <c r="C211" s="23">
        <f t="shared" si="5"/>
        <v>15</v>
      </c>
      <c r="D211" s="25">
        <v>15</v>
      </c>
      <c r="E211" s="95">
        <v>0</v>
      </c>
    </row>
    <row r="212" spans="2:19" ht="12.75" customHeight="1" x14ac:dyDescent="0.25">
      <c r="B212" s="74" t="s">
        <v>137</v>
      </c>
      <c r="C212" s="23">
        <f t="shared" si="5"/>
        <v>15</v>
      </c>
      <c r="D212" s="25">
        <v>14</v>
      </c>
      <c r="E212" s="95">
        <v>1</v>
      </c>
    </row>
    <row r="213" spans="2:19" ht="12.75" customHeight="1" x14ac:dyDescent="0.25">
      <c r="B213" s="69" t="s">
        <v>138</v>
      </c>
      <c r="C213" s="23">
        <f t="shared" si="5"/>
        <v>14</v>
      </c>
      <c r="D213" s="25">
        <v>14</v>
      </c>
      <c r="E213" s="95">
        <v>0</v>
      </c>
    </row>
    <row r="214" spans="2:19" ht="12.75" customHeight="1" x14ac:dyDescent="0.25">
      <c r="B214" s="74" t="s">
        <v>139</v>
      </c>
      <c r="C214" s="23">
        <f t="shared" si="5"/>
        <v>14</v>
      </c>
      <c r="D214" s="25">
        <v>14</v>
      </c>
      <c r="E214" s="95">
        <v>0</v>
      </c>
    </row>
    <row r="215" spans="2:19" ht="12.75" customHeight="1" x14ac:dyDescent="0.25">
      <c r="B215" s="74" t="s">
        <v>140</v>
      </c>
      <c r="C215" s="23">
        <f t="shared" si="5"/>
        <v>14</v>
      </c>
      <c r="D215" s="25">
        <v>13</v>
      </c>
      <c r="E215" s="94">
        <v>1</v>
      </c>
    </row>
    <row r="216" spans="2:19" ht="12.75" customHeight="1" x14ac:dyDescent="0.25">
      <c r="B216" s="74" t="s">
        <v>141</v>
      </c>
      <c r="C216" s="23">
        <f t="shared" si="5"/>
        <v>12</v>
      </c>
      <c r="D216" s="25">
        <v>12</v>
      </c>
      <c r="E216" s="95">
        <v>0</v>
      </c>
    </row>
    <row r="217" spans="2:19" ht="12.75" customHeight="1" x14ac:dyDescent="0.25">
      <c r="B217" s="74" t="s">
        <v>142</v>
      </c>
      <c r="C217" s="23">
        <f t="shared" si="5"/>
        <v>11</v>
      </c>
      <c r="D217" s="25">
        <v>11</v>
      </c>
      <c r="E217" s="95">
        <v>0</v>
      </c>
      <c r="F217" s="51"/>
    </row>
    <row r="218" spans="2:19" ht="12.75" customHeight="1" x14ac:dyDescent="0.25">
      <c r="B218" s="74" t="s">
        <v>143</v>
      </c>
      <c r="C218" s="23">
        <f t="shared" si="5"/>
        <v>11</v>
      </c>
      <c r="D218" s="25">
        <v>10</v>
      </c>
      <c r="E218" s="94">
        <v>1</v>
      </c>
    </row>
    <row r="219" spans="2:19" ht="12.75" customHeight="1" x14ac:dyDescent="0.25">
      <c r="B219" s="74" t="s">
        <v>144</v>
      </c>
      <c r="C219" s="23">
        <f t="shared" si="5"/>
        <v>11</v>
      </c>
      <c r="D219" s="25">
        <v>11</v>
      </c>
      <c r="E219" s="95">
        <v>0</v>
      </c>
    </row>
    <row r="220" spans="2:19" ht="12.75" customHeight="1" x14ac:dyDescent="0.25">
      <c r="B220" s="74" t="s">
        <v>145</v>
      </c>
      <c r="C220" s="23">
        <f t="shared" si="5"/>
        <v>10</v>
      </c>
      <c r="D220" s="25">
        <v>10</v>
      </c>
      <c r="E220" s="95">
        <v>0</v>
      </c>
    </row>
    <row r="221" spans="2:19" ht="12.75" customHeight="1" x14ac:dyDescent="0.25">
      <c r="B221" s="74" t="s">
        <v>146</v>
      </c>
      <c r="C221" s="23">
        <f t="shared" si="5"/>
        <v>9</v>
      </c>
      <c r="D221" s="25">
        <v>9</v>
      </c>
      <c r="E221" s="95">
        <v>0</v>
      </c>
    </row>
    <row r="222" spans="2:19" ht="12.75" customHeight="1" x14ac:dyDescent="0.25">
      <c r="B222" s="74" t="s">
        <v>147</v>
      </c>
      <c r="C222" s="23">
        <f t="shared" si="5"/>
        <v>9</v>
      </c>
      <c r="D222" s="25">
        <v>7</v>
      </c>
      <c r="E222" s="94">
        <v>2</v>
      </c>
    </row>
    <row r="223" spans="2:19" ht="12.75" customHeight="1" x14ac:dyDescent="0.25">
      <c r="B223" s="74" t="s">
        <v>148</v>
      </c>
      <c r="C223" s="23">
        <f t="shared" si="5"/>
        <v>8</v>
      </c>
      <c r="D223" s="25">
        <v>8</v>
      </c>
      <c r="E223" s="95">
        <v>0</v>
      </c>
    </row>
    <row r="224" spans="2:19" s="1" customFormat="1" ht="12.75" customHeight="1" x14ac:dyDescent="0.25">
      <c r="B224" s="74" t="s">
        <v>149</v>
      </c>
      <c r="C224" s="23">
        <f t="shared" si="5"/>
        <v>8</v>
      </c>
      <c r="D224" s="25">
        <v>7</v>
      </c>
      <c r="E224" s="94">
        <v>1</v>
      </c>
      <c r="F224" s="5"/>
      <c r="G224" s="5"/>
      <c r="H224" s="5"/>
      <c r="I224" s="5"/>
      <c r="J224" s="3"/>
      <c r="K224" s="3"/>
      <c r="L224" s="3"/>
      <c r="M224" s="3"/>
      <c r="N224" s="3"/>
      <c r="O224" s="3"/>
      <c r="P224" s="3"/>
      <c r="Q224" s="5"/>
      <c r="R224" s="5"/>
      <c r="S224" s="4"/>
    </row>
    <row r="225" spans="2:19" ht="12.75" customHeight="1" x14ac:dyDescent="0.25">
      <c r="B225" s="74" t="s">
        <v>150</v>
      </c>
      <c r="C225" s="23">
        <f t="shared" si="5"/>
        <v>7</v>
      </c>
      <c r="D225" s="25">
        <v>7</v>
      </c>
      <c r="E225" s="95">
        <v>0</v>
      </c>
      <c r="S225" s="1"/>
    </row>
    <row r="226" spans="2:19" ht="12.75" customHeight="1" x14ac:dyDescent="0.25">
      <c r="B226" s="74" t="s">
        <v>151</v>
      </c>
      <c r="C226" s="23">
        <f t="shared" si="5"/>
        <v>6</v>
      </c>
      <c r="D226" s="25">
        <v>6</v>
      </c>
      <c r="E226" s="95">
        <v>0</v>
      </c>
    </row>
    <row r="227" spans="2:19" ht="12.75" customHeight="1" x14ac:dyDescent="0.25">
      <c r="B227" s="74" t="s">
        <v>152</v>
      </c>
      <c r="C227" s="23">
        <f t="shared" si="5"/>
        <v>6</v>
      </c>
      <c r="D227" s="25">
        <v>6</v>
      </c>
      <c r="E227" s="95">
        <v>0</v>
      </c>
    </row>
    <row r="228" spans="2:19" ht="12.75" customHeight="1" x14ac:dyDescent="0.25">
      <c r="B228" s="74" t="s">
        <v>153</v>
      </c>
      <c r="C228" s="23">
        <f t="shared" si="5"/>
        <v>6</v>
      </c>
      <c r="D228" s="25">
        <v>6</v>
      </c>
      <c r="E228" s="95">
        <v>0</v>
      </c>
    </row>
    <row r="229" spans="2:19" ht="12.75" customHeight="1" x14ac:dyDescent="0.25">
      <c r="B229" s="74" t="s">
        <v>154</v>
      </c>
      <c r="C229" s="23">
        <f t="shared" si="5"/>
        <v>5</v>
      </c>
      <c r="D229" s="25">
        <v>5</v>
      </c>
      <c r="E229" s="95">
        <v>0</v>
      </c>
    </row>
    <row r="230" spans="2:19" ht="12.75" customHeight="1" x14ac:dyDescent="0.25">
      <c r="B230" s="74" t="s">
        <v>155</v>
      </c>
      <c r="C230" s="23">
        <f t="shared" si="5"/>
        <v>5</v>
      </c>
      <c r="D230" s="25">
        <v>5</v>
      </c>
      <c r="E230" s="95">
        <v>0</v>
      </c>
    </row>
    <row r="231" spans="2:19" ht="12.75" customHeight="1" x14ac:dyDescent="0.25">
      <c r="B231" s="74" t="s">
        <v>156</v>
      </c>
      <c r="C231" s="23">
        <f t="shared" si="5"/>
        <v>4</v>
      </c>
      <c r="D231" s="25">
        <v>4</v>
      </c>
      <c r="E231" s="95">
        <v>0</v>
      </c>
    </row>
    <row r="232" spans="2:19" ht="12.75" customHeight="1" x14ac:dyDescent="0.25">
      <c r="B232" s="74" t="s">
        <v>157</v>
      </c>
      <c r="C232" s="23">
        <f t="shared" si="5"/>
        <v>4</v>
      </c>
      <c r="D232" s="25">
        <v>4</v>
      </c>
      <c r="E232" s="95">
        <v>0</v>
      </c>
    </row>
    <row r="233" spans="2:19" ht="12.75" customHeight="1" x14ac:dyDescent="0.25">
      <c r="B233" s="74" t="s">
        <v>158</v>
      </c>
      <c r="C233" s="23">
        <f t="shared" ref="C233:C264" si="6">SUM(D233:E233)</f>
        <v>4</v>
      </c>
      <c r="D233" s="25">
        <v>4</v>
      </c>
      <c r="E233" s="95">
        <v>0</v>
      </c>
    </row>
    <row r="234" spans="2:19" ht="12.75" customHeight="1" x14ac:dyDescent="0.25">
      <c r="B234" s="74" t="s">
        <v>159</v>
      </c>
      <c r="C234" s="23">
        <f t="shared" si="6"/>
        <v>4</v>
      </c>
      <c r="D234" s="25">
        <v>3</v>
      </c>
      <c r="E234" s="95">
        <v>1</v>
      </c>
    </row>
    <row r="235" spans="2:19" ht="12.75" customHeight="1" x14ac:dyDescent="0.25">
      <c r="B235" s="74" t="s">
        <v>160</v>
      </c>
      <c r="C235" s="23">
        <f t="shared" si="6"/>
        <v>4</v>
      </c>
      <c r="D235" s="25">
        <v>4</v>
      </c>
      <c r="E235" s="95">
        <v>0</v>
      </c>
    </row>
    <row r="236" spans="2:19" ht="12.75" customHeight="1" x14ac:dyDescent="0.25">
      <c r="B236" s="74" t="s">
        <v>161</v>
      </c>
      <c r="C236" s="23">
        <f t="shared" si="6"/>
        <v>3</v>
      </c>
      <c r="D236" s="25">
        <v>2</v>
      </c>
      <c r="E236" s="95">
        <v>1</v>
      </c>
    </row>
    <row r="237" spans="2:19" ht="12.75" customHeight="1" x14ac:dyDescent="0.25">
      <c r="B237" s="74" t="s">
        <v>162</v>
      </c>
      <c r="C237" s="23">
        <f t="shared" si="6"/>
        <v>3</v>
      </c>
      <c r="D237" s="25">
        <v>3</v>
      </c>
      <c r="E237" s="95">
        <v>0</v>
      </c>
    </row>
    <row r="238" spans="2:19" ht="12.75" customHeight="1" x14ac:dyDescent="0.25">
      <c r="B238" s="74" t="s">
        <v>163</v>
      </c>
      <c r="C238" s="23">
        <f t="shared" si="6"/>
        <v>3</v>
      </c>
      <c r="D238" s="25">
        <v>3</v>
      </c>
      <c r="E238" s="95">
        <v>0</v>
      </c>
      <c r="G238" s="51"/>
    </row>
    <row r="239" spans="2:19" ht="12.75" customHeight="1" x14ac:dyDescent="0.25">
      <c r="B239" s="74" t="s">
        <v>164</v>
      </c>
      <c r="C239" s="23">
        <f>SUM(D239:E239)</f>
        <v>3</v>
      </c>
      <c r="D239" s="25">
        <v>3</v>
      </c>
      <c r="E239" s="95">
        <v>0</v>
      </c>
      <c r="G239" s="51"/>
    </row>
    <row r="240" spans="2:19" x14ac:dyDescent="0.25">
      <c r="B240" s="74" t="s">
        <v>27</v>
      </c>
      <c r="C240" s="23">
        <f t="shared" ref="C240" si="7">SUM(D240:E240)</f>
        <v>42</v>
      </c>
      <c r="D240" s="25">
        <v>34</v>
      </c>
      <c r="E240" s="75">
        <v>8</v>
      </c>
      <c r="F240" s="51"/>
    </row>
    <row r="241" spans="1:18" x14ac:dyDescent="0.25">
      <c r="B241" s="78"/>
      <c r="C241" s="79"/>
      <c r="D241" s="80"/>
      <c r="E241" s="98"/>
      <c r="F241" s="51"/>
    </row>
    <row r="242" spans="1:18" s="40" customFormat="1" ht="12.75" x14ac:dyDescent="0.2">
      <c r="A242" s="35"/>
      <c r="B242" s="36" t="s">
        <v>18</v>
      </c>
      <c r="C242" s="36"/>
      <c r="D242" s="36"/>
      <c r="E242" s="36"/>
      <c r="F242" s="36"/>
      <c r="G242" s="36"/>
      <c r="H242" s="36"/>
      <c r="I242" s="36"/>
      <c r="J242" s="37"/>
      <c r="K242" s="38"/>
      <c r="L242" s="38"/>
      <c r="M242" s="38"/>
      <c r="N242" s="38"/>
      <c r="O242" s="38"/>
      <c r="P242" s="39"/>
      <c r="Q242" s="38"/>
      <c r="R242" s="38"/>
    </row>
  </sheetData>
  <mergeCells count="24">
    <mergeCell ref="B140:E140"/>
    <mergeCell ref="B142:B143"/>
    <mergeCell ref="C142:C143"/>
    <mergeCell ref="D142:E142"/>
    <mergeCell ref="B165:E165"/>
    <mergeCell ref="B167:B168"/>
    <mergeCell ref="C167:C168"/>
    <mergeCell ref="D167:E167"/>
    <mergeCell ref="B79:E79"/>
    <mergeCell ref="B81:B82"/>
    <mergeCell ref="C81:C82"/>
    <mergeCell ref="D81:E81"/>
    <mergeCell ref="B88:E88"/>
    <mergeCell ref="B90:B91"/>
    <mergeCell ref="C90:C91"/>
    <mergeCell ref="D90:E90"/>
    <mergeCell ref="B1:O1"/>
    <mergeCell ref="B3:B4"/>
    <mergeCell ref="C3:C4"/>
    <mergeCell ref="D3:O3"/>
    <mergeCell ref="B36:E36"/>
    <mergeCell ref="B38:B39"/>
    <mergeCell ref="C38:C39"/>
    <mergeCell ref="D38:E38"/>
  </mergeCells>
  <printOptions horizontalCentered="1" verticalCentered="1"/>
  <pageMargins left="0.19685039370078741" right="0.19685039370078741" top="0.27559055118110237" bottom="0.27559055118110237" header="0.31496062992125984" footer="0.31496062992125984"/>
  <pageSetup paperSize="9" scale="65" orientation="portrait" r:id="rId1"/>
  <rowBreaks count="1" manualBreakCount="1">
    <brk id="162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WEB 2020</vt:lpstr>
      <vt:lpstr>'WEB 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Michell Maure Carreño</dc:creator>
  <cp:lastModifiedBy>Marleny Michell Maure Carreño</cp:lastModifiedBy>
  <dcterms:created xsi:type="dcterms:W3CDTF">2020-11-06T12:32:58Z</dcterms:created>
  <dcterms:modified xsi:type="dcterms:W3CDTF">2020-11-06T12:33:18Z</dcterms:modified>
</cp:coreProperties>
</file>