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2025-2029\Datos Abiertos\Datos Abiertos 2026\Refrendos\"/>
    </mc:Choice>
  </mc:AlternateContent>
  <bookViews>
    <workbookView xWindow="0" yWindow="0" windowWidth="20460" windowHeight="7680"/>
  </bookViews>
  <sheets>
    <sheet name="Hoja1" sheetId="1" r:id="rId1"/>
    <sheet name="Hoja2" sheetId="2" r:id="rId2"/>
  </sheets>
  <definedNames>
    <definedName name="_xlnm.Print_Area" localSheetId="0">Hoja1!$D$2:$F$11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6" i="2" l="1"/>
  <c r="P6" i="2"/>
  <c r="Q4" i="2"/>
  <c r="Q5" i="2"/>
  <c r="Q3" i="2"/>
  <c r="P4" i="2"/>
  <c r="P5" i="2"/>
  <c r="P3" i="2"/>
  <c r="F10" i="1" l="1"/>
  <c r="E10" i="1" l="1"/>
</calcChain>
</file>

<file path=xl/sharedStrings.xml><?xml version="1.0" encoding="utf-8"?>
<sst xmlns="http://schemas.openxmlformats.org/spreadsheetml/2006/main" count="28" uniqueCount="21">
  <si>
    <t>OFICINAS DE FISCALIZACIÓN - REFRENDO HASTA B/.50.000.00</t>
  </si>
  <si>
    <t>DESPACHO SUPERIOR - REFRENDO DE B/.200.001.00 EN ADELANTE</t>
  </si>
  <si>
    <t>OFICINAS REGIONALES</t>
  </si>
  <si>
    <t>TOTAL</t>
  </si>
  <si>
    <t>CANT. DOCUMENTOS</t>
  </si>
  <si>
    <t>MONTO B/.</t>
  </si>
  <si>
    <t>DEPENDENCIA</t>
  </si>
  <si>
    <t>DOCUMENTOS TRAMITADOS</t>
  </si>
  <si>
    <t>Fuente: Informes Mesuales de Gestión (IMEG) - Dirección Nacional de Fiscalización General</t>
  </si>
  <si>
    <t>COORDINACIONES - REFRENDO HASTA B/.200.000.00</t>
  </si>
  <si>
    <t>I SEMESTRE 2026</t>
  </si>
  <si>
    <t>OFICINAS DE FISCALIZACIÓN - REFRENDO HASTA B/.50,000.00</t>
  </si>
  <si>
    <t>COORDINACIONES - REFRENDO HASTA B/.200,000.00</t>
  </si>
  <si>
    <t>DESPACHO SUPERIOR - REFRENDO DE B/.200,000.01 EN ADELANTE</t>
  </si>
  <si>
    <t>enero</t>
  </si>
  <si>
    <t>febrero</t>
  </si>
  <si>
    <t>marzo</t>
  </si>
  <si>
    <t>abril</t>
  </si>
  <si>
    <t>mayo</t>
  </si>
  <si>
    <t>junio</t>
  </si>
  <si>
    <t>POR DELEGACIÓN DE REFRENDO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</si>
</sst>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43" fontId="0" fillId="0" borderId="1" xfId="1" applyFont="1" applyBorder="1"/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/>
    <xf numFmtId="43" fontId="2" fillId="0" borderId="1" xfId="1" applyFont="1" applyBorder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3" fontId="0" fillId="0" borderId="0" xfId="0" applyNumberFormat="1"/>
    <xf numFmtId="3" fontId="4" fillId="0" borderId="3" xfId="0" applyNumberFormat="1" applyFont="1" applyBorder="1" applyAlignment="1">
      <alignment horizontal="center" vertical="center"/>
    </xf>
    <xf numFmtId="4" fontId="0" fillId="0" borderId="0" xfId="0" applyNumberFormat="1"/>
    <xf numFmtId="4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1</xdr:row>
      <xdr:rowOff>29587</xdr:rowOff>
    </xdr:from>
    <xdr:to>
      <xdr:col>5</xdr:col>
      <xdr:colOff>942975</xdr:colOff>
      <xdr:row>3</xdr:row>
      <xdr:rowOff>192018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81900" y="220087"/>
          <a:ext cx="581025" cy="562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F11"/>
  <sheetViews>
    <sheetView tabSelected="1" zoomScale="96" zoomScaleNormal="96" workbookViewId="0">
      <selection activeCell="I8" sqref="I8"/>
    </sheetView>
  </sheetViews>
  <sheetFormatPr baseColWidth="10" defaultRowHeight="15" x14ac:dyDescent="0.25"/>
  <cols>
    <col min="4" max="4" width="59.28515625" bestFit="1" customWidth="1"/>
    <col min="5" max="5" width="14.7109375" customWidth="1"/>
    <col min="6" max="6" width="17.85546875" bestFit="1" customWidth="1"/>
    <col min="8" max="8" width="17.7109375" bestFit="1" customWidth="1"/>
  </cols>
  <sheetData>
    <row r="2" spans="4:6" ht="15.75" x14ac:dyDescent="0.25">
      <c r="D2" s="10" t="s">
        <v>7</v>
      </c>
      <c r="E2" s="10"/>
      <c r="F2" s="10"/>
    </row>
    <row r="3" spans="4:6" ht="15.75" x14ac:dyDescent="0.25">
      <c r="D3" s="10" t="s">
        <v>20</v>
      </c>
      <c r="E3" s="10"/>
      <c r="F3" s="10"/>
    </row>
    <row r="4" spans="4:6" ht="16.5" customHeight="1" x14ac:dyDescent="0.25">
      <c r="D4" s="10" t="s">
        <v>10</v>
      </c>
      <c r="E4" s="10"/>
      <c r="F4" s="10"/>
    </row>
    <row r="5" spans="4:6" s="1" customFormat="1" ht="30" x14ac:dyDescent="0.25">
      <c r="D5" s="2" t="s">
        <v>6</v>
      </c>
      <c r="E5" s="3" t="s">
        <v>4</v>
      </c>
      <c r="F5" s="2" t="s">
        <v>5</v>
      </c>
    </row>
    <row r="6" spans="4:6" x14ac:dyDescent="0.25">
      <c r="D6" s="4" t="s">
        <v>0</v>
      </c>
      <c r="E6" s="5">
        <v>578545</v>
      </c>
      <c r="F6" s="6">
        <v>12868479050.530001</v>
      </c>
    </row>
    <row r="7" spans="4:6" x14ac:dyDescent="0.25">
      <c r="D7" s="4" t="s">
        <v>9</v>
      </c>
      <c r="E7" s="5">
        <v>16271</v>
      </c>
      <c r="F7" s="6">
        <v>1381661022.6900001</v>
      </c>
    </row>
    <row r="8" spans="4:6" x14ac:dyDescent="0.25">
      <c r="D8" s="4" t="s">
        <v>1</v>
      </c>
      <c r="E8" s="5">
        <v>6850</v>
      </c>
      <c r="F8" s="6">
        <v>31086551525.350002</v>
      </c>
    </row>
    <row r="9" spans="4:6" x14ac:dyDescent="0.25">
      <c r="D9" s="4" t="s">
        <v>2</v>
      </c>
      <c r="E9" s="5">
        <v>22755</v>
      </c>
      <c r="F9" s="6">
        <v>159134375.85000002</v>
      </c>
    </row>
    <row r="10" spans="4:6" x14ac:dyDescent="0.25">
      <c r="D10" s="7" t="s">
        <v>3</v>
      </c>
      <c r="E10" s="8">
        <f>SUM(E6:E9)</f>
        <v>624421</v>
      </c>
      <c r="F10" s="9">
        <f>SUM(F6:F9)</f>
        <v>45495825974.420006</v>
      </c>
    </row>
    <row r="11" spans="4:6" x14ac:dyDescent="0.25">
      <c r="D11" t="s">
        <v>8</v>
      </c>
    </row>
  </sheetData>
  <mergeCells count="3">
    <mergeCell ref="D2:F2"/>
    <mergeCell ref="D3:F3"/>
    <mergeCell ref="D4:F4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Q6"/>
  <sheetViews>
    <sheetView topLeftCell="F1" workbookViewId="0">
      <selection activeCell="P3" sqref="P3:Q6"/>
    </sheetView>
  </sheetViews>
  <sheetFormatPr baseColWidth="10" defaultRowHeight="15" x14ac:dyDescent="0.25"/>
  <cols>
    <col min="3" max="3" width="28.28515625" bestFit="1" customWidth="1"/>
    <col min="5" max="5" width="19.140625" bestFit="1" customWidth="1"/>
    <col min="7" max="7" width="19.140625" bestFit="1" customWidth="1"/>
    <col min="9" max="9" width="19.140625" bestFit="1" customWidth="1"/>
    <col min="11" max="11" width="19.140625" bestFit="1" customWidth="1"/>
    <col min="13" max="13" width="19.140625" bestFit="1" customWidth="1"/>
    <col min="15" max="15" width="19.140625" bestFit="1" customWidth="1"/>
    <col min="17" max="17" width="16.42578125" bestFit="1" customWidth="1"/>
  </cols>
  <sheetData>
    <row r="2" spans="3:17" x14ac:dyDescent="0.25">
      <c r="D2" t="s">
        <v>14</v>
      </c>
      <c r="E2" t="s">
        <v>14</v>
      </c>
      <c r="F2" t="s">
        <v>15</v>
      </c>
      <c r="G2" t="s">
        <v>15</v>
      </c>
      <c r="H2" t="s">
        <v>16</v>
      </c>
      <c r="I2" t="s">
        <v>16</v>
      </c>
      <c r="J2" t="s">
        <v>17</v>
      </c>
      <c r="K2" t="s">
        <v>17</v>
      </c>
      <c r="L2" t="s">
        <v>18</v>
      </c>
      <c r="M2" t="s">
        <v>18</v>
      </c>
      <c r="N2" t="s">
        <v>19</v>
      </c>
      <c r="O2" t="s">
        <v>19</v>
      </c>
    </row>
    <row r="3" spans="3:17" ht="63.75" thickBot="1" x14ac:dyDescent="0.3">
      <c r="C3" s="11" t="s">
        <v>11</v>
      </c>
      <c r="D3" s="13">
        <v>64413</v>
      </c>
      <c r="E3" s="15">
        <v>1895941502.27</v>
      </c>
      <c r="F3" s="13">
        <v>73215</v>
      </c>
      <c r="G3" s="15">
        <v>2276483401.9400001</v>
      </c>
      <c r="H3" s="13">
        <v>103099</v>
      </c>
      <c r="I3" s="15">
        <v>2180432733.54</v>
      </c>
      <c r="J3" s="13">
        <v>112831</v>
      </c>
      <c r="K3" s="15">
        <v>2262273815.6300001</v>
      </c>
      <c r="L3" s="13">
        <v>107422</v>
      </c>
      <c r="M3" s="15">
        <v>2153457778.3499999</v>
      </c>
      <c r="N3" s="13">
        <v>117565</v>
      </c>
      <c r="O3" s="15">
        <v>2099889818.8</v>
      </c>
      <c r="P3" s="12">
        <f>SUM(D3,F3,H3,J3,L3,N3)</f>
        <v>578545</v>
      </c>
      <c r="Q3" s="14">
        <f>SUM(E3,G3,I3,K3,M3,O3)</f>
        <v>12868479050.530001</v>
      </c>
    </row>
    <row r="4" spans="3:17" ht="48" thickBot="1" x14ac:dyDescent="0.3">
      <c r="C4" s="11" t="s">
        <v>12</v>
      </c>
      <c r="D4" s="13">
        <v>2592</v>
      </c>
      <c r="E4" s="15">
        <v>207419049.34999999</v>
      </c>
      <c r="F4" s="13">
        <v>1624</v>
      </c>
      <c r="G4" s="15">
        <v>153015616.46000001</v>
      </c>
      <c r="H4" s="13">
        <v>2927</v>
      </c>
      <c r="I4" s="15">
        <v>257719150.88</v>
      </c>
      <c r="J4" s="13">
        <v>3125</v>
      </c>
      <c r="K4" s="15">
        <v>297590785.75999999</v>
      </c>
      <c r="L4" s="13">
        <v>2975</v>
      </c>
      <c r="M4" s="15">
        <v>259602096.11000001</v>
      </c>
      <c r="N4" s="13">
        <v>3028</v>
      </c>
      <c r="O4" s="15">
        <v>206314324.13</v>
      </c>
      <c r="P4" s="12">
        <f t="shared" ref="P4:P6" si="0">SUM(D4,F4,H4,J4,L4,N4)</f>
        <v>16271</v>
      </c>
      <c r="Q4" s="14">
        <f t="shared" ref="Q4:Q6" si="1">SUM(E4,G4,I4,K4,M4,O4)</f>
        <v>1381661022.6900001</v>
      </c>
    </row>
    <row r="5" spans="3:17" ht="63.75" thickBot="1" x14ac:dyDescent="0.3">
      <c r="C5" s="11" t="s">
        <v>13</v>
      </c>
      <c r="D5" s="13">
        <v>1024</v>
      </c>
      <c r="E5" s="15">
        <v>4322255212.9799995</v>
      </c>
      <c r="F5" s="17">
        <v>772</v>
      </c>
      <c r="G5" s="15">
        <v>5801249116.3800001</v>
      </c>
      <c r="H5" s="17">
        <v>999</v>
      </c>
      <c r="I5" s="15">
        <v>2861887853.3600001</v>
      </c>
      <c r="J5" s="13">
        <v>1358</v>
      </c>
      <c r="K5" s="15">
        <v>9146735847.9500008</v>
      </c>
      <c r="L5" s="13">
        <v>1345</v>
      </c>
      <c r="M5" s="15">
        <v>5081777430.29</v>
      </c>
      <c r="N5" s="13">
        <v>1352</v>
      </c>
      <c r="O5" s="15">
        <v>3872646064.3899999</v>
      </c>
      <c r="P5" s="12">
        <f t="shared" si="0"/>
        <v>6850</v>
      </c>
      <c r="Q5" s="14">
        <f t="shared" si="1"/>
        <v>31086551525.350002</v>
      </c>
    </row>
    <row r="6" spans="3:17" ht="16.5" thickBot="1" x14ac:dyDescent="0.3">
      <c r="C6" s="16" t="s">
        <v>2</v>
      </c>
      <c r="D6" s="13">
        <v>2673</v>
      </c>
      <c r="E6" s="15">
        <v>24308959.27</v>
      </c>
      <c r="F6" s="13">
        <v>2601</v>
      </c>
      <c r="G6" s="15">
        <v>23744972.399999999</v>
      </c>
      <c r="H6" s="13">
        <v>4567</v>
      </c>
      <c r="I6" s="15">
        <v>27284396.170000002</v>
      </c>
      <c r="J6" s="13">
        <v>4443</v>
      </c>
      <c r="K6" s="15">
        <v>31275777.649999999</v>
      </c>
      <c r="L6" s="13">
        <v>4182</v>
      </c>
      <c r="M6" s="15">
        <v>25344254.359999999</v>
      </c>
      <c r="N6" s="13">
        <v>4289</v>
      </c>
      <c r="O6" s="15">
        <v>27176016</v>
      </c>
      <c r="P6" s="12">
        <f t="shared" si="0"/>
        <v>22755</v>
      </c>
      <c r="Q6" s="14">
        <f t="shared" si="1"/>
        <v>159134375.85000002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PEREZ</dc:creator>
  <cp:lastModifiedBy>ERIC PEREZ</cp:lastModifiedBy>
  <cp:lastPrinted>2026-09-18T14:34:12Z</cp:lastPrinted>
  <dcterms:created xsi:type="dcterms:W3CDTF">2025-07-29T13:02:27Z</dcterms:created>
  <dcterms:modified xsi:type="dcterms:W3CDTF">2026-09-18T14:34:27Z</dcterms:modified>
</cp:coreProperties>
</file>