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jayo\Documents\2026\Datos Abiertos\05 mayo\presupuesto\"/>
    </mc:Choice>
  </mc:AlternateContent>
  <xr:revisionPtr revIDLastSave="0" documentId="13_ncr:1_{FCF287FE-1F8E-46DF-A1AB-D168D2D1B23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resupuesto 2026" sheetId="5" r:id="rId1"/>
  </sheets>
  <definedNames>
    <definedName name="_xlnm.Print_Titles" localSheetId="0">'presupuesto 2026'!$4:$4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9" i="5" l="1"/>
  <c r="K99" i="5"/>
  <c r="L98" i="5"/>
  <c r="K98" i="5"/>
  <c r="L97" i="5"/>
  <c r="K97" i="5"/>
  <c r="L96" i="5"/>
  <c r="K96" i="5"/>
  <c r="L95" i="5"/>
  <c r="K95" i="5"/>
  <c r="L94" i="5"/>
  <c r="K94" i="5"/>
  <c r="L93" i="5"/>
  <c r="K93" i="5"/>
  <c r="L92" i="5"/>
  <c r="K92" i="5"/>
  <c r="L91" i="5"/>
  <c r="K91" i="5"/>
  <c r="L90" i="5"/>
  <c r="K90" i="5"/>
  <c r="L89" i="5"/>
  <c r="K89" i="5"/>
  <c r="L88" i="5"/>
  <c r="K88" i="5"/>
  <c r="L87" i="5"/>
  <c r="K87" i="5"/>
  <c r="L86" i="5"/>
  <c r="K86" i="5"/>
  <c r="L85" i="5"/>
  <c r="K85" i="5"/>
  <c r="L84" i="5"/>
  <c r="K84" i="5"/>
  <c r="L83" i="5"/>
  <c r="K83" i="5"/>
  <c r="L82" i="5"/>
  <c r="K82" i="5"/>
  <c r="L81" i="5"/>
  <c r="K81" i="5"/>
  <c r="L80" i="5"/>
  <c r="K80" i="5"/>
  <c r="L79" i="5"/>
  <c r="K79" i="5"/>
  <c r="L78" i="5"/>
  <c r="K78" i="5"/>
  <c r="L77" i="5"/>
  <c r="K77" i="5"/>
  <c r="L76" i="5"/>
  <c r="K76" i="5"/>
  <c r="L75" i="5"/>
  <c r="K75" i="5"/>
  <c r="L74" i="5"/>
  <c r="K74" i="5"/>
  <c r="L73" i="5"/>
  <c r="K73" i="5"/>
  <c r="L72" i="5"/>
  <c r="K72" i="5"/>
  <c r="L71" i="5"/>
  <c r="K71" i="5"/>
  <c r="L70" i="5"/>
  <c r="K70" i="5"/>
  <c r="L69" i="5"/>
  <c r="K69" i="5"/>
  <c r="L68" i="5"/>
  <c r="K68" i="5"/>
  <c r="L67" i="5"/>
  <c r="K67" i="5"/>
  <c r="L66" i="5"/>
  <c r="K66" i="5"/>
  <c r="L65" i="5"/>
  <c r="K65" i="5"/>
  <c r="L64" i="5"/>
  <c r="K64" i="5"/>
  <c r="L63" i="5"/>
  <c r="K63" i="5"/>
  <c r="L62" i="5"/>
  <c r="K62" i="5"/>
  <c r="L61" i="5"/>
  <c r="K61" i="5"/>
  <c r="L60" i="5"/>
  <c r="K60" i="5"/>
  <c r="L59" i="5"/>
  <c r="K59" i="5"/>
  <c r="L58" i="5"/>
  <c r="K58" i="5"/>
  <c r="L57" i="5"/>
  <c r="K57" i="5"/>
  <c r="L56" i="5"/>
  <c r="K56" i="5"/>
  <c r="L55" i="5"/>
  <c r="K55" i="5"/>
  <c r="L54" i="5"/>
  <c r="K54" i="5"/>
  <c r="L53" i="5"/>
  <c r="K53" i="5"/>
  <c r="L52" i="5"/>
  <c r="K52" i="5"/>
  <c r="L51" i="5"/>
  <c r="K51" i="5"/>
  <c r="L50" i="5"/>
  <c r="K50" i="5"/>
  <c r="L49" i="5"/>
  <c r="K49" i="5"/>
  <c r="L48" i="5"/>
  <c r="K48" i="5"/>
  <c r="L47" i="5"/>
  <c r="K47" i="5"/>
  <c r="L46" i="5"/>
  <c r="K46" i="5"/>
  <c r="L45" i="5"/>
  <c r="K45" i="5"/>
  <c r="L44" i="5"/>
  <c r="K44" i="5"/>
  <c r="L43" i="5"/>
  <c r="K43" i="5"/>
  <c r="L42" i="5"/>
  <c r="K42" i="5"/>
  <c r="L41" i="5"/>
  <c r="K41" i="5"/>
  <c r="L40" i="5"/>
  <c r="K40" i="5"/>
  <c r="L39" i="5"/>
  <c r="K39" i="5"/>
  <c r="L38" i="5"/>
  <c r="K38" i="5"/>
  <c r="L37" i="5"/>
  <c r="K37" i="5"/>
  <c r="L36" i="5"/>
  <c r="K36" i="5"/>
  <c r="L35" i="5"/>
  <c r="K35" i="5"/>
  <c r="L34" i="5"/>
  <c r="K34" i="5"/>
  <c r="L33" i="5"/>
  <c r="K33" i="5"/>
  <c r="L32" i="5"/>
  <c r="K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L23" i="5"/>
  <c r="K23" i="5"/>
  <c r="L22" i="5"/>
  <c r="K22" i="5"/>
  <c r="L21" i="5"/>
  <c r="K21" i="5"/>
  <c r="L20" i="5"/>
  <c r="K20" i="5"/>
  <c r="L19" i="5"/>
  <c r="K19" i="5"/>
  <c r="L18" i="5"/>
  <c r="K18" i="5"/>
  <c r="L17" i="5"/>
  <c r="K17" i="5"/>
  <c r="L16" i="5"/>
  <c r="K16" i="5"/>
  <c r="L15" i="5"/>
  <c r="K15" i="5"/>
  <c r="L14" i="5"/>
  <c r="K14" i="5"/>
  <c r="L13" i="5"/>
  <c r="K13" i="5"/>
  <c r="L12" i="5"/>
  <c r="K12" i="5"/>
  <c r="L11" i="5"/>
  <c r="K11" i="5"/>
  <c r="L10" i="5"/>
  <c r="K10" i="5"/>
  <c r="L9" i="5"/>
  <c r="K9" i="5"/>
  <c r="L8" i="5"/>
  <c r="K8" i="5"/>
  <c r="L7" i="5"/>
  <c r="K7" i="5"/>
  <c r="L6" i="5"/>
  <c r="K6" i="5"/>
  <c r="L5" i="5"/>
  <c r="K5" i="5"/>
</calcChain>
</file>

<file path=xl/sharedStrings.xml><?xml version="1.0" encoding="utf-8"?>
<sst xmlns="http://schemas.openxmlformats.org/spreadsheetml/2006/main" count="123" uniqueCount="121">
  <si>
    <t>FISCALÍA GENERAL DE CUENTAS</t>
  </si>
  <si>
    <t>CUENTA</t>
  </si>
  <si>
    <t>DESCRIPCIÓN</t>
  </si>
  <si>
    <t>PRESUPUESTO LEY</t>
  </si>
  <si>
    <t>CONTENCIÓN DEL GASTO</t>
  </si>
  <si>
    <t>CRÉDITOS EXTRAORDINARIOS</t>
  </si>
  <si>
    <t>PRESUPUESTO MODIFICADO</t>
  </si>
  <si>
    <t>ASIGNADO</t>
  </si>
  <si>
    <t>SALDO CONTRATOS A EJECUTAR</t>
  </si>
  <si>
    <t>COMPROMISO MENSUAL</t>
  </si>
  <si>
    <t>COMPROMISO EJECUTADO</t>
  </si>
  <si>
    <t>SALDO A LA FECHA</t>
  </si>
  <si>
    <t>SALDO ANUAL</t>
  </si>
  <si>
    <t>SALDO - ASIGNAR</t>
  </si>
  <si>
    <t>PAGADO</t>
  </si>
  <si>
    <t>POR PAGAR  A LA FECHA</t>
  </si>
  <si>
    <t>PERSONAL FIJO</t>
  </si>
  <si>
    <t>PERSONAL CONTINGENTE</t>
  </si>
  <si>
    <t>GASTOS DE REPRESENTACIÓN FIJOS</t>
  </si>
  <si>
    <t>XIII MES</t>
  </si>
  <si>
    <t>CUOTA PATRONAL DE SEGURO SOCIAL</t>
  </si>
  <si>
    <t>CUOTA PATRONAL DE SEGURO EDUCATIVO</t>
  </si>
  <si>
    <t>CUOTA PATRONAL DE RIESGO PROFESIONAL</t>
  </si>
  <si>
    <t>CUOTA PATRONAL PARA EL FONDO COMPLEMENTARIO</t>
  </si>
  <si>
    <t>DE EDIFICIOS Y LOCALES</t>
  </si>
  <si>
    <t>DE EQUIPO DE OFICINA</t>
  </si>
  <si>
    <t>DE EQUIPO DE PRODUCCIÓN</t>
  </si>
  <si>
    <t>OTROS ALQUILERES</t>
  </si>
  <si>
    <t>AGUA</t>
  </si>
  <si>
    <t>ASEO</t>
  </si>
  <si>
    <t>ENERGÍA ELÉCTRICA</t>
  </si>
  <si>
    <t>TELECOMUNICACIONES</t>
  </si>
  <si>
    <t>SERVICIO DE TRANSMISIÓN DE DATOS</t>
  </si>
  <si>
    <t>SERVICIO DE TELEFONÍA CELULAR</t>
  </si>
  <si>
    <t>IMPRESIÓN, ENCUADERNACIÓN Y OTROS</t>
  </si>
  <si>
    <t>ANUNCIOS Y AVISOS</t>
  </si>
  <si>
    <t>PROMOCIÓN Y PUBLICIDAD</t>
  </si>
  <si>
    <t>VIÁTICOS DENTRO DEL PAÍS</t>
  </si>
  <si>
    <t>VIÁTICOS EN EL EXTERIOR</t>
  </si>
  <si>
    <t>VIÁTICOS A OTRAS PERSONAS</t>
  </si>
  <si>
    <t>TRANSPORTE DENTRO DEL PAÍS</t>
  </si>
  <si>
    <t>TRANSPORTE DE O PARA EL EXTERIOR</t>
  </si>
  <si>
    <t>TRANSPORTE DE OTRAS PERSONAS</t>
  </si>
  <si>
    <t>TRANSPORTE DE BIENES</t>
  </si>
  <si>
    <t>ALMACENAJE</t>
  </si>
  <si>
    <t>COMISIONES Y GASTOS BANCARIOS</t>
  </si>
  <si>
    <t>GASTOS JUDICIALES</t>
  </si>
  <si>
    <t>GASTOS DE SEGUROS</t>
  </si>
  <si>
    <t>SERVICIOS COMERCIALES</t>
  </si>
  <si>
    <t>OTROS SERVICIOS COMERCIALES Y FINANCIEROS</t>
  </si>
  <si>
    <t>MANT. Y REP. DE EQUIPO DE COMPUTACIÓN</t>
  </si>
  <si>
    <t>SERVICIOS BÁSICOS</t>
  </si>
  <si>
    <t>TRANSPORTE DE PERSONAS Y BIENES</t>
  </si>
  <si>
    <t>SERVICIOS COMERCIALES Y FINANCIEROS</t>
  </si>
  <si>
    <t>ALIMENTOS PARA CONSUMO HUMANO</t>
  </si>
  <si>
    <t>BEBIDAS</t>
  </si>
  <si>
    <t>ACABADO TEXTIL</t>
  </si>
  <si>
    <t>CALZADO</t>
  </si>
  <si>
    <t>HILADOS Y TELAS</t>
  </si>
  <si>
    <t>PRENDAS DE VESTIR</t>
  </si>
  <si>
    <t>OTROS TEXTILES Y VESTUARIO</t>
  </si>
  <si>
    <t>DIÉSEL</t>
  </si>
  <si>
    <t>GAS</t>
  </si>
  <si>
    <t>GASOLINA</t>
  </si>
  <si>
    <t>LUBRICANTES</t>
  </si>
  <si>
    <t>OTROS COMBUSTIBLES</t>
  </si>
  <si>
    <t>IMPRESOS</t>
  </si>
  <si>
    <t>PAPELERÍA</t>
  </si>
  <si>
    <t>OTROS PRODUCTOS DE PAPEL Y CARTÓN</t>
  </si>
  <si>
    <t>INSECTICIDAS, FUMIGANTES Y OTROS</t>
  </si>
  <si>
    <t>PINTURAS, COLORANTES Y TINTES</t>
  </si>
  <si>
    <t>PRODUCTOS MEDICINALES Y FARMACÉUTICOS</t>
  </si>
  <si>
    <t>OTROS PRODUCTOS QUÍMICOS</t>
  </si>
  <si>
    <t>CEMENTO</t>
  </si>
  <si>
    <t>MADERA</t>
  </si>
  <si>
    <t>MATERIAL DE FONTANERÍA</t>
  </si>
  <si>
    <t>MATERIAL ELÉCTRICO</t>
  </si>
  <si>
    <t>MATERIAL METÁLICO</t>
  </si>
  <si>
    <t>PIEDRA Y ARENA</t>
  </si>
  <si>
    <t>OTROS MATERIALES DE CONSTRUCCIÓN</t>
  </si>
  <si>
    <t>ARTÍCULOS O PRODUCTOS PARA EVENTOS OFICIALES</t>
  </si>
  <si>
    <t>HERRAMIENTAS E INSTRUMENTOS</t>
  </si>
  <si>
    <t>MATERIAL Y ARTÍCULOS DE SEGURIDAD PÚBLICA</t>
  </si>
  <si>
    <t>MATERIALES Y SUMINISTROS DE COMPUTACIÓN</t>
  </si>
  <si>
    <t>OTROS PRODUCTOS VARIOS</t>
  </si>
  <si>
    <t>ÚTILES DE COCINA Y COMEDOR</t>
  </si>
  <si>
    <t>ÚTILES DEPORTIVOS Y RECREATIVOS</t>
  </si>
  <si>
    <t>ÚTILES DE ASEO Y LIMPIEZA</t>
  </si>
  <si>
    <t>ÚTILES Y MATERIALES MÉDICOS, DE LABORATORIO Y FAR.</t>
  </si>
  <si>
    <t>ÚTILES Y MATERIALES DE OFICINA</t>
  </si>
  <si>
    <t>INSTRUMENTAL MÉDICO Y QUIRÚRGICO</t>
  </si>
  <si>
    <t>OTROS ÚTILES Y MATERIALES</t>
  </si>
  <si>
    <t>REPUESTOS</t>
  </si>
  <si>
    <t>ALIMENTOS  Y BEBIDAS</t>
  </si>
  <si>
    <t>COMBUSTIBLES Y LUBRICANTES</t>
  </si>
  <si>
    <t>ÚTILES Y MATERIALES DIVERSOS</t>
  </si>
  <si>
    <t>MAQUINARIA Y EQUIPO DE COMUNICACIONES</t>
  </si>
  <si>
    <t>EQUIPO EDUCACIONAL Y RECREATIVO</t>
  </si>
  <si>
    <t>MOBILIARIO DE OFICINA</t>
  </si>
  <si>
    <t>EQUIPO DE COMPUTACIÓN</t>
  </si>
  <si>
    <t>INDEMNIZACIONES ESPECIALES</t>
  </si>
  <si>
    <t>CAPACITACIÓN Y ESTUDIOS</t>
  </si>
  <si>
    <t>MAQUINARIA Y EQUIPO S VARIOS</t>
  </si>
  <si>
    <t>001</t>
  </si>
  <si>
    <t>003</t>
  </si>
  <si>
    <t>030</t>
  </si>
  <si>
    <t>050</t>
  </si>
  <si>
    <t>071</t>
  </si>
  <si>
    <t>072</t>
  </si>
  <si>
    <t>073</t>
  </si>
  <si>
    <t>074</t>
  </si>
  <si>
    <t>091</t>
  </si>
  <si>
    <t>SUELDOS</t>
  </si>
  <si>
    <t>099</t>
  </si>
  <si>
    <t>CONTRIBUCIONES A LA SEGURIDAD SOCIAL</t>
  </si>
  <si>
    <t>096</t>
  </si>
  <si>
    <t>MANT. Y REP. DE EDIFICIO</t>
  </si>
  <si>
    <t>MANT. Y REP. DE MAQUINARIA Y EQUIPO</t>
  </si>
  <si>
    <t>MANT. Y REP. DE MOBILIARIO Y EQUIPO DE OFICINA</t>
  </si>
  <si>
    <t>PRIMA DE ANTIGÜEDAD</t>
  </si>
  <si>
    <t>EJECUCIÓN PRESUPUESTARIA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</si>
</sst>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7" fillId="0" borderId="2" xfId="0" applyNumberFormat="1" applyFont="1" applyBorder="1" applyAlignment="1">
      <alignment horizontal="right" vertical="top" wrapText="1"/>
    </xf>
    <xf numFmtId="2" fontId="7" fillId="0" borderId="3" xfId="0" applyNumberFormat="1" applyFont="1" applyBorder="1" applyAlignment="1">
      <alignment horizontal="right" vertical="top" wrapText="1"/>
    </xf>
  </cellXfs>
  <cellStyles count="2">
    <cellStyle name="Normal" xfId="0" builtinId="0"/>
    <cellStyle name="Normal 2" xfId="1" xr:uid="{9E87F526-BBD0-4420-BB1F-3A6A99DF3500}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9"/>
  <sheetViews>
    <sheetView tabSelected="1" zoomScaleNormal="100" zoomScaleSheetLayoutView="70" workbookViewId="0">
      <selection activeCell="B88" sqref="B88"/>
    </sheetView>
  </sheetViews>
  <sheetFormatPr baseColWidth="10" defaultColWidth="11.6640625" defaultRowHeight="13.2" x14ac:dyDescent="0.25"/>
  <cols>
    <col min="1" max="1" width="8" style="2" customWidth="1"/>
    <col min="2" max="2" width="53" style="1" customWidth="1"/>
    <col min="3" max="3" width="14.88671875" customWidth="1"/>
    <col min="4" max="4" width="12.6640625" style="6" customWidth="1"/>
    <col min="5" max="5" width="13.44140625" customWidth="1"/>
    <col min="6" max="6" width="15.5546875" customWidth="1"/>
    <col min="7" max="7" width="14.5546875" customWidth="1"/>
    <col min="8" max="8" width="14" customWidth="1"/>
    <col min="9" max="9" width="15.88671875" customWidth="1"/>
    <col min="10" max="10" width="15.33203125" customWidth="1"/>
    <col min="11" max="11" width="11" customWidth="1"/>
    <col min="12" max="12" width="12.88671875" customWidth="1"/>
    <col min="13" max="13" width="15.44140625" customWidth="1"/>
    <col min="14" max="14" width="11.6640625" customWidth="1"/>
    <col min="15" max="15" width="11.88671875" customWidth="1"/>
  </cols>
  <sheetData>
    <row r="1" spans="1:15" ht="21" x14ac:dyDescent="0.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21" x14ac:dyDescent="0.4">
      <c r="A2" s="10" t="s">
        <v>120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4" spans="1:15" s="3" customFormat="1" ht="39.6" x14ac:dyDescent="0.25">
      <c r="A4" s="4" t="s">
        <v>1</v>
      </c>
      <c r="B4" s="5" t="s">
        <v>2</v>
      </c>
      <c r="C4" s="5" t="s">
        <v>3</v>
      </c>
      <c r="D4" s="4" t="s">
        <v>4</v>
      </c>
      <c r="E4" s="4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</row>
    <row r="5" spans="1:15" x14ac:dyDescent="0.25">
      <c r="A5" s="7" t="s">
        <v>103</v>
      </c>
      <c r="B5" s="8" t="s">
        <v>16</v>
      </c>
      <c r="C5" s="11">
        <v>3608652</v>
      </c>
      <c r="D5" s="11">
        <v>0</v>
      </c>
      <c r="E5" s="11">
        <v>161640</v>
      </c>
      <c r="F5" s="11">
        <v>3770292</v>
      </c>
      <c r="G5" s="11">
        <v>1477445</v>
      </c>
      <c r="H5" s="11">
        <v>0</v>
      </c>
      <c r="I5" s="11">
        <v>320814.19</v>
      </c>
      <c r="J5" s="11">
        <v>1382919.04</v>
      </c>
      <c r="K5" s="11">
        <f>G5-J5</f>
        <v>94525.959999999963</v>
      </c>
      <c r="L5" s="11">
        <f>F5-J5-H5</f>
        <v>2387372.96</v>
      </c>
      <c r="M5" s="11">
        <v>2292847</v>
      </c>
      <c r="N5" s="11">
        <v>1318567.02</v>
      </c>
      <c r="O5" s="11">
        <v>64352.02</v>
      </c>
    </row>
    <row r="6" spans="1:15" x14ac:dyDescent="0.25">
      <c r="A6" s="7" t="s">
        <v>104</v>
      </c>
      <c r="B6" s="8" t="s">
        <v>17</v>
      </c>
      <c r="C6" s="11">
        <v>27300</v>
      </c>
      <c r="D6" s="11">
        <v>0</v>
      </c>
      <c r="E6" s="11">
        <v>0</v>
      </c>
      <c r="F6" s="11">
        <v>27300</v>
      </c>
      <c r="G6" s="11">
        <v>0</v>
      </c>
      <c r="H6" s="11">
        <v>0</v>
      </c>
      <c r="I6" s="11">
        <v>0</v>
      </c>
      <c r="J6" s="11">
        <v>0</v>
      </c>
      <c r="K6" s="11">
        <f t="shared" ref="K6:K69" si="0">G6-J6</f>
        <v>0</v>
      </c>
      <c r="L6" s="11">
        <f t="shared" ref="L6:L69" si="1">F6-J6-H6</f>
        <v>27300</v>
      </c>
      <c r="M6" s="11">
        <v>27300</v>
      </c>
      <c r="N6" s="11">
        <v>0</v>
      </c>
      <c r="O6" s="11">
        <v>0</v>
      </c>
    </row>
    <row r="7" spans="1:15" x14ac:dyDescent="0.25">
      <c r="A7" s="7" t="s">
        <v>105</v>
      </c>
      <c r="B7" s="8" t="s">
        <v>18</v>
      </c>
      <c r="C7" s="11">
        <v>108000</v>
      </c>
      <c r="D7" s="11">
        <v>0</v>
      </c>
      <c r="E7" s="11">
        <v>0</v>
      </c>
      <c r="F7" s="11">
        <v>108000</v>
      </c>
      <c r="G7" s="11">
        <v>45000</v>
      </c>
      <c r="H7" s="11">
        <v>0</v>
      </c>
      <c r="I7" s="11">
        <v>8500</v>
      </c>
      <c r="J7" s="11">
        <v>42500</v>
      </c>
      <c r="K7" s="11">
        <f t="shared" si="0"/>
        <v>2500</v>
      </c>
      <c r="L7" s="11">
        <f t="shared" si="1"/>
        <v>65500</v>
      </c>
      <c r="M7" s="11">
        <v>63000</v>
      </c>
      <c r="N7" s="11">
        <v>42500</v>
      </c>
      <c r="O7" s="11">
        <v>0</v>
      </c>
    </row>
    <row r="8" spans="1:15" x14ac:dyDescent="0.25">
      <c r="A8" s="7" t="s">
        <v>106</v>
      </c>
      <c r="B8" s="8" t="s">
        <v>19</v>
      </c>
      <c r="C8" s="11">
        <v>302998</v>
      </c>
      <c r="D8" s="11">
        <v>0</v>
      </c>
      <c r="E8" s="11">
        <v>15450</v>
      </c>
      <c r="F8" s="11">
        <v>318448</v>
      </c>
      <c r="G8" s="11">
        <v>100801</v>
      </c>
      <c r="H8" s="11">
        <v>0</v>
      </c>
      <c r="I8" s="11">
        <v>0</v>
      </c>
      <c r="J8" s="11">
        <v>95374.73</v>
      </c>
      <c r="K8" s="11">
        <f t="shared" si="0"/>
        <v>5426.2700000000041</v>
      </c>
      <c r="L8" s="11">
        <f t="shared" si="1"/>
        <v>223073.27000000002</v>
      </c>
      <c r="M8" s="11">
        <v>217647</v>
      </c>
      <c r="N8" s="11">
        <v>94386.41</v>
      </c>
      <c r="O8" s="11">
        <v>988.32</v>
      </c>
    </row>
    <row r="9" spans="1:15" x14ac:dyDescent="0.25">
      <c r="A9" s="7" t="s">
        <v>107</v>
      </c>
      <c r="B9" s="8" t="s">
        <v>20</v>
      </c>
      <c r="C9" s="11">
        <v>528646</v>
      </c>
      <c r="D9" s="11">
        <v>0</v>
      </c>
      <c r="E9" s="11">
        <v>21658</v>
      </c>
      <c r="F9" s="11">
        <v>550304</v>
      </c>
      <c r="G9" s="11">
        <v>299451</v>
      </c>
      <c r="H9" s="11">
        <v>0</v>
      </c>
      <c r="I9" s="11">
        <v>39229.410000000003</v>
      </c>
      <c r="J9" s="11">
        <v>204300.37</v>
      </c>
      <c r="K9" s="11">
        <f t="shared" si="0"/>
        <v>95150.63</v>
      </c>
      <c r="L9" s="11">
        <f t="shared" si="1"/>
        <v>346003.63</v>
      </c>
      <c r="M9" s="11">
        <v>250853</v>
      </c>
      <c r="N9" s="11">
        <v>164932</v>
      </c>
      <c r="O9" s="11">
        <v>39368.370000000003</v>
      </c>
    </row>
    <row r="10" spans="1:15" x14ac:dyDescent="0.25">
      <c r="A10" s="7" t="s">
        <v>108</v>
      </c>
      <c r="B10" s="8" t="s">
        <v>21</v>
      </c>
      <c r="C10" s="11">
        <v>54539</v>
      </c>
      <c r="D10" s="11">
        <v>0</v>
      </c>
      <c r="E10" s="11">
        <v>2817</v>
      </c>
      <c r="F10" s="11">
        <v>57356</v>
      </c>
      <c r="G10" s="11">
        <v>22729</v>
      </c>
      <c r="H10" s="11">
        <v>0</v>
      </c>
      <c r="I10" s="11">
        <v>4313.57</v>
      </c>
      <c r="J10" s="11">
        <v>21330.18</v>
      </c>
      <c r="K10" s="11">
        <f t="shared" si="0"/>
        <v>1398.8199999999997</v>
      </c>
      <c r="L10" s="11">
        <f t="shared" si="1"/>
        <v>36025.82</v>
      </c>
      <c r="M10" s="11">
        <v>34627</v>
      </c>
      <c r="N10" s="11">
        <v>17016.61</v>
      </c>
      <c r="O10" s="11">
        <v>4313.57</v>
      </c>
    </row>
    <row r="11" spans="1:15" x14ac:dyDescent="0.25">
      <c r="A11" s="7" t="s">
        <v>109</v>
      </c>
      <c r="B11" s="8" t="s">
        <v>22</v>
      </c>
      <c r="C11" s="11">
        <v>54539</v>
      </c>
      <c r="D11" s="11">
        <v>0</v>
      </c>
      <c r="E11" s="11">
        <v>2817</v>
      </c>
      <c r="F11" s="11">
        <v>57356</v>
      </c>
      <c r="G11" s="11">
        <v>23030</v>
      </c>
      <c r="H11" s="11">
        <v>0</v>
      </c>
      <c r="I11" s="11">
        <v>5712.57</v>
      </c>
      <c r="J11" s="11">
        <v>21967.68</v>
      </c>
      <c r="K11" s="11">
        <f t="shared" si="0"/>
        <v>1062.3199999999997</v>
      </c>
      <c r="L11" s="11">
        <f t="shared" si="1"/>
        <v>35388.32</v>
      </c>
      <c r="M11" s="11">
        <v>34326</v>
      </c>
      <c r="N11" s="11">
        <v>17526.61</v>
      </c>
      <c r="O11" s="11">
        <v>4441.07</v>
      </c>
    </row>
    <row r="12" spans="1:15" x14ac:dyDescent="0.25">
      <c r="A12" s="7" t="s">
        <v>110</v>
      </c>
      <c r="B12" s="8" t="s">
        <v>23</v>
      </c>
      <c r="C12" s="11">
        <v>10908</v>
      </c>
      <c r="D12" s="11">
        <v>0</v>
      </c>
      <c r="E12" s="11">
        <v>564</v>
      </c>
      <c r="F12" s="11">
        <v>11472</v>
      </c>
      <c r="G12" s="11">
        <v>4550</v>
      </c>
      <c r="H12" s="11">
        <v>0</v>
      </c>
      <c r="I12" s="11">
        <v>847.52</v>
      </c>
      <c r="J12" s="11">
        <v>4200.43</v>
      </c>
      <c r="K12" s="11">
        <f t="shared" si="0"/>
        <v>349.56999999999971</v>
      </c>
      <c r="L12" s="11">
        <f t="shared" si="1"/>
        <v>7271.57</v>
      </c>
      <c r="M12" s="11">
        <v>6922</v>
      </c>
      <c r="N12" s="11">
        <v>3352.91</v>
      </c>
      <c r="O12" s="11">
        <v>847.52</v>
      </c>
    </row>
    <row r="13" spans="1:15" x14ac:dyDescent="0.25">
      <c r="A13" s="9" t="s">
        <v>111</v>
      </c>
      <c r="B13" s="8" t="s">
        <v>112</v>
      </c>
      <c r="C13" s="11">
        <v>0</v>
      </c>
      <c r="D13" s="11">
        <v>0</v>
      </c>
      <c r="E13" s="11">
        <v>26160</v>
      </c>
      <c r="F13" s="11">
        <v>26160</v>
      </c>
      <c r="G13" s="11">
        <v>26160</v>
      </c>
      <c r="H13" s="11">
        <v>0</v>
      </c>
      <c r="I13" s="11">
        <v>-6833.33</v>
      </c>
      <c r="J13" s="11">
        <v>13673.34</v>
      </c>
      <c r="K13" s="11">
        <f t="shared" si="0"/>
        <v>12486.66</v>
      </c>
      <c r="L13" s="11">
        <f t="shared" si="1"/>
        <v>12486.66</v>
      </c>
      <c r="M13" s="11">
        <v>0</v>
      </c>
      <c r="N13" s="11">
        <v>7846.67</v>
      </c>
      <c r="O13" s="11">
        <v>5826.67</v>
      </c>
    </row>
    <row r="14" spans="1:15" x14ac:dyDescent="0.25">
      <c r="A14" s="9" t="s">
        <v>115</v>
      </c>
      <c r="B14" s="8" t="s">
        <v>19</v>
      </c>
      <c r="C14" s="11">
        <v>0</v>
      </c>
      <c r="D14" s="11">
        <v>0</v>
      </c>
      <c r="E14" s="11">
        <v>200</v>
      </c>
      <c r="F14" s="11">
        <v>200</v>
      </c>
      <c r="G14" s="11">
        <v>200</v>
      </c>
      <c r="H14" s="11">
        <v>0</v>
      </c>
      <c r="I14" s="11">
        <v>0</v>
      </c>
      <c r="J14" s="11">
        <v>200</v>
      </c>
      <c r="K14" s="11">
        <f t="shared" si="0"/>
        <v>0</v>
      </c>
      <c r="L14" s="11">
        <f t="shared" si="1"/>
        <v>0</v>
      </c>
      <c r="M14" s="11">
        <v>0</v>
      </c>
      <c r="N14" s="11">
        <v>200</v>
      </c>
      <c r="O14" s="11">
        <v>0</v>
      </c>
    </row>
    <row r="15" spans="1:15" x14ac:dyDescent="0.25">
      <c r="A15" s="9" t="s">
        <v>113</v>
      </c>
      <c r="B15" s="8" t="s">
        <v>114</v>
      </c>
      <c r="C15" s="11">
        <v>0</v>
      </c>
      <c r="D15" s="11">
        <v>0</v>
      </c>
      <c r="E15" s="11">
        <v>4361</v>
      </c>
      <c r="F15" s="11">
        <v>4361</v>
      </c>
      <c r="G15" s="11">
        <v>4361</v>
      </c>
      <c r="H15" s="11">
        <v>0</v>
      </c>
      <c r="I15" s="11">
        <v>-1130.92</v>
      </c>
      <c r="J15" s="11">
        <v>2284.4699999999998</v>
      </c>
      <c r="K15" s="11">
        <f t="shared" si="0"/>
        <v>2076.5300000000002</v>
      </c>
      <c r="L15" s="11">
        <f t="shared" si="1"/>
        <v>2076.5300000000002</v>
      </c>
      <c r="M15" s="11">
        <v>0</v>
      </c>
      <c r="N15" s="11">
        <v>188.97</v>
      </c>
      <c r="O15" s="11">
        <v>2095.5</v>
      </c>
    </row>
    <row r="16" spans="1:15" x14ac:dyDescent="0.25">
      <c r="A16" s="7">
        <v>101</v>
      </c>
      <c r="B16" s="8" t="s">
        <v>24</v>
      </c>
      <c r="C16" s="11">
        <v>195600</v>
      </c>
      <c r="D16" s="11">
        <v>0</v>
      </c>
      <c r="E16" s="11">
        <v>67456</v>
      </c>
      <c r="F16" s="11">
        <v>263056</v>
      </c>
      <c r="G16" s="11">
        <v>137961</v>
      </c>
      <c r="H16" s="11">
        <v>40385.879999999997</v>
      </c>
      <c r="I16" s="11">
        <v>4422.71</v>
      </c>
      <c r="J16" s="11">
        <v>28097.85</v>
      </c>
      <c r="K16" s="11">
        <f t="shared" si="0"/>
        <v>109863.15</v>
      </c>
      <c r="L16" s="11">
        <f t="shared" si="1"/>
        <v>194572.27</v>
      </c>
      <c r="M16" s="11">
        <v>125095</v>
      </c>
      <c r="N16" s="11">
        <v>25130.53</v>
      </c>
      <c r="O16" s="11">
        <v>678.59</v>
      </c>
    </row>
    <row r="17" spans="1:15" x14ac:dyDescent="0.25">
      <c r="A17" s="7">
        <v>103</v>
      </c>
      <c r="B17" s="8" t="s">
        <v>25</v>
      </c>
      <c r="C17" s="11">
        <v>18000</v>
      </c>
      <c r="D17" s="11">
        <v>0</v>
      </c>
      <c r="E17" s="11">
        <v>0</v>
      </c>
      <c r="F17" s="11">
        <v>18000</v>
      </c>
      <c r="G17" s="11">
        <v>10489</v>
      </c>
      <c r="H17" s="11">
        <v>2640.38</v>
      </c>
      <c r="I17" s="11">
        <v>2724.22</v>
      </c>
      <c r="J17" s="11">
        <v>7015.85</v>
      </c>
      <c r="K17" s="11">
        <f t="shared" si="0"/>
        <v>3473.1499999999996</v>
      </c>
      <c r="L17" s="11">
        <f t="shared" si="1"/>
        <v>8343.77</v>
      </c>
      <c r="M17" s="11">
        <v>7511</v>
      </c>
      <c r="N17" s="11">
        <v>3218.72</v>
      </c>
      <c r="O17" s="11">
        <v>1072.9100000000001</v>
      </c>
    </row>
    <row r="18" spans="1:15" x14ac:dyDescent="0.25">
      <c r="A18" s="7">
        <v>104</v>
      </c>
      <c r="B18" s="8" t="s">
        <v>26</v>
      </c>
      <c r="C18" s="11">
        <v>9500</v>
      </c>
      <c r="D18" s="11">
        <v>0</v>
      </c>
      <c r="E18" s="11">
        <v>0</v>
      </c>
      <c r="F18" s="11">
        <v>9500</v>
      </c>
      <c r="G18" s="11">
        <v>7799</v>
      </c>
      <c r="H18" s="11">
        <v>0</v>
      </c>
      <c r="I18" s="11">
        <v>9.5299999999999994</v>
      </c>
      <c r="J18" s="11">
        <v>2916.73</v>
      </c>
      <c r="K18" s="11">
        <f t="shared" si="0"/>
        <v>4882.2700000000004</v>
      </c>
      <c r="L18" s="11">
        <f t="shared" si="1"/>
        <v>6583.27</v>
      </c>
      <c r="M18" s="11">
        <v>1701</v>
      </c>
      <c r="N18" s="11">
        <v>0</v>
      </c>
      <c r="O18" s="11">
        <v>0</v>
      </c>
    </row>
    <row r="19" spans="1:15" x14ac:dyDescent="0.25">
      <c r="A19" s="7">
        <v>109</v>
      </c>
      <c r="B19" s="8" t="s">
        <v>27</v>
      </c>
      <c r="C19" s="11">
        <v>12000</v>
      </c>
      <c r="D19" s="11">
        <v>0</v>
      </c>
      <c r="E19" s="11">
        <v>-11977</v>
      </c>
      <c r="F19" s="11">
        <v>23</v>
      </c>
      <c r="G19" s="11">
        <v>23</v>
      </c>
      <c r="H19" s="11">
        <v>0</v>
      </c>
      <c r="I19" s="11">
        <v>0</v>
      </c>
      <c r="J19" s="11">
        <v>0</v>
      </c>
      <c r="K19" s="11">
        <f t="shared" si="0"/>
        <v>23</v>
      </c>
      <c r="L19" s="11">
        <f t="shared" si="1"/>
        <v>23</v>
      </c>
      <c r="M19" s="11">
        <v>0</v>
      </c>
      <c r="N19" s="11">
        <v>0</v>
      </c>
      <c r="O19" s="11">
        <v>0</v>
      </c>
    </row>
    <row r="20" spans="1:15" x14ac:dyDescent="0.25">
      <c r="A20" s="7">
        <v>111</v>
      </c>
      <c r="B20" s="8" t="s">
        <v>28</v>
      </c>
      <c r="C20" s="11">
        <v>2700</v>
      </c>
      <c r="D20" s="11">
        <v>0</v>
      </c>
      <c r="E20" s="11">
        <v>0</v>
      </c>
      <c r="F20" s="11">
        <v>2700</v>
      </c>
      <c r="G20" s="11">
        <v>1230</v>
      </c>
      <c r="H20" s="11">
        <v>0</v>
      </c>
      <c r="I20" s="11">
        <v>11.9</v>
      </c>
      <c r="J20" s="11">
        <v>49.98</v>
      </c>
      <c r="K20" s="11">
        <f t="shared" si="0"/>
        <v>1180.02</v>
      </c>
      <c r="L20" s="11">
        <f t="shared" si="1"/>
        <v>2650.02</v>
      </c>
      <c r="M20" s="11">
        <v>1470</v>
      </c>
      <c r="N20" s="11">
        <v>38.08</v>
      </c>
      <c r="O20" s="11">
        <v>11.9</v>
      </c>
    </row>
    <row r="21" spans="1:15" x14ac:dyDescent="0.25">
      <c r="A21" s="7">
        <v>112</v>
      </c>
      <c r="B21" s="8" t="s">
        <v>29</v>
      </c>
      <c r="C21" s="11">
        <v>2000</v>
      </c>
      <c r="D21" s="11">
        <v>0</v>
      </c>
      <c r="E21" s="11">
        <v>-12</v>
      </c>
      <c r="F21" s="11">
        <v>1988</v>
      </c>
      <c r="G21" s="11">
        <v>898</v>
      </c>
      <c r="H21" s="11">
        <v>0</v>
      </c>
      <c r="I21" s="11">
        <v>80</v>
      </c>
      <c r="J21" s="11">
        <v>784.43</v>
      </c>
      <c r="K21" s="11">
        <f t="shared" si="0"/>
        <v>113.57000000000005</v>
      </c>
      <c r="L21" s="11">
        <f t="shared" si="1"/>
        <v>1203.5700000000002</v>
      </c>
      <c r="M21" s="11">
        <v>1090</v>
      </c>
      <c r="N21" s="11">
        <v>744.43</v>
      </c>
      <c r="O21" s="11">
        <v>40</v>
      </c>
    </row>
    <row r="22" spans="1:15" x14ac:dyDescent="0.25">
      <c r="A22" s="7">
        <v>114</v>
      </c>
      <c r="B22" s="8" t="s">
        <v>30</v>
      </c>
      <c r="C22" s="11">
        <v>43000</v>
      </c>
      <c r="D22" s="11">
        <v>0</v>
      </c>
      <c r="E22" s="11">
        <v>10984</v>
      </c>
      <c r="F22" s="11">
        <v>53984</v>
      </c>
      <c r="G22" s="11">
        <v>39484</v>
      </c>
      <c r="H22" s="11">
        <v>0</v>
      </c>
      <c r="I22" s="11">
        <v>5825.15</v>
      </c>
      <c r="J22" s="11">
        <v>20467.97</v>
      </c>
      <c r="K22" s="11">
        <f t="shared" si="0"/>
        <v>19016.03</v>
      </c>
      <c r="L22" s="11">
        <f t="shared" si="1"/>
        <v>33516.03</v>
      </c>
      <c r="M22" s="11">
        <v>14500</v>
      </c>
      <c r="N22" s="11">
        <v>14353.62</v>
      </c>
      <c r="O22" s="11">
        <v>6114.35</v>
      </c>
    </row>
    <row r="23" spans="1:15" x14ac:dyDescent="0.25">
      <c r="A23" s="7">
        <v>115</v>
      </c>
      <c r="B23" s="8" t="s">
        <v>31</v>
      </c>
      <c r="C23" s="11">
        <v>2750</v>
      </c>
      <c r="D23" s="11">
        <v>0</v>
      </c>
      <c r="E23" s="11">
        <v>-52</v>
      </c>
      <c r="F23" s="11">
        <v>2698</v>
      </c>
      <c r="G23" s="11">
        <v>2698</v>
      </c>
      <c r="H23" s="11">
        <v>0</v>
      </c>
      <c r="I23" s="11">
        <v>1116.98</v>
      </c>
      <c r="J23" s="11">
        <v>1219.94</v>
      </c>
      <c r="K23" s="11">
        <f t="shared" si="0"/>
        <v>1478.06</v>
      </c>
      <c r="L23" s="11">
        <f t="shared" si="1"/>
        <v>1478.06</v>
      </c>
      <c r="M23" s="11">
        <v>0</v>
      </c>
      <c r="N23" s="11">
        <v>102.96</v>
      </c>
      <c r="O23" s="11">
        <v>46.22</v>
      </c>
    </row>
    <row r="24" spans="1:15" x14ac:dyDescent="0.25">
      <c r="A24" s="7">
        <v>116</v>
      </c>
      <c r="B24" s="8" t="s">
        <v>32</v>
      </c>
      <c r="C24" s="11">
        <v>32000</v>
      </c>
      <c r="D24" s="11">
        <v>0</v>
      </c>
      <c r="E24" s="11">
        <v>3223</v>
      </c>
      <c r="F24" s="11">
        <v>35223</v>
      </c>
      <c r="G24" s="11">
        <v>35223</v>
      </c>
      <c r="H24" s="11">
        <v>0</v>
      </c>
      <c r="I24" s="11">
        <v>0</v>
      </c>
      <c r="J24" s="11">
        <v>7073.16</v>
      </c>
      <c r="K24" s="11">
        <f t="shared" si="0"/>
        <v>28149.84</v>
      </c>
      <c r="L24" s="11">
        <f t="shared" si="1"/>
        <v>28149.84</v>
      </c>
      <c r="M24" s="11">
        <v>0</v>
      </c>
      <c r="N24" s="11">
        <v>915.66</v>
      </c>
      <c r="O24" s="11">
        <v>457.83</v>
      </c>
    </row>
    <row r="25" spans="1:15" x14ac:dyDescent="0.25">
      <c r="A25" s="7">
        <v>117</v>
      </c>
      <c r="B25" s="8" t="s">
        <v>33</v>
      </c>
      <c r="C25" s="11">
        <v>8000</v>
      </c>
      <c r="D25" s="11">
        <v>0</v>
      </c>
      <c r="E25" s="11">
        <v>0</v>
      </c>
      <c r="F25" s="11">
        <v>8000</v>
      </c>
      <c r="G25" s="11">
        <v>8000</v>
      </c>
      <c r="H25" s="11">
        <v>0</v>
      </c>
      <c r="I25" s="11">
        <v>0</v>
      </c>
      <c r="J25" s="11">
        <v>7190.16</v>
      </c>
      <c r="K25" s="11">
        <f t="shared" si="0"/>
        <v>809.84000000000015</v>
      </c>
      <c r="L25" s="11">
        <f t="shared" si="1"/>
        <v>809.84000000000015</v>
      </c>
      <c r="M25" s="11">
        <v>0</v>
      </c>
      <c r="N25" s="11">
        <v>1198.3599999999999</v>
      </c>
      <c r="O25" s="11">
        <v>599.17999999999995</v>
      </c>
    </row>
    <row r="26" spans="1:15" x14ac:dyDescent="0.25">
      <c r="A26" s="7">
        <v>120</v>
      </c>
      <c r="B26" s="8" t="s">
        <v>34</v>
      </c>
      <c r="C26" s="11">
        <v>18002</v>
      </c>
      <c r="D26" s="11">
        <v>0</v>
      </c>
      <c r="E26" s="11">
        <v>-6821</v>
      </c>
      <c r="F26" s="11">
        <v>11181</v>
      </c>
      <c r="G26" s="11">
        <v>7681</v>
      </c>
      <c r="H26" s="11">
        <v>0</v>
      </c>
      <c r="I26" s="11">
        <v>151.35</v>
      </c>
      <c r="J26" s="11">
        <v>818.97</v>
      </c>
      <c r="K26" s="11">
        <f t="shared" si="0"/>
        <v>6862.03</v>
      </c>
      <c r="L26" s="11">
        <f t="shared" si="1"/>
        <v>10362.030000000001</v>
      </c>
      <c r="M26" s="11">
        <v>3500</v>
      </c>
      <c r="N26" s="11">
        <v>396.57</v>
      </c>
      <c r="O26" s="11">
        <v>422.4</v>
      </c>
    </row>
    <row r="27" spans="1:15" x14ac:dyDescent="0.25">
      <c r="A27" s="7">
        <v>131</v>
      </c>
      <c r="B27" s="8" t="s">
        <v>35</v>
      </c>
      <c r="C27" s="11">
        <v>4000</v>
      </c>
      <c r="D27" s="11">
        <v>0</v>
      </c>
      <c r="E27" s="11">
        <v>0</v>
      </c>
      <c r="F27" s="11">
        <v>4000</v>
      </c>
      <c r="G27" s="11">
        <v>500</v>
      </c>
      <c r="H27" s="11">
        <v>0</v>
      </c>
      <c r="I27" s="11">
        <v>0</v>
      </c>
      <c r="J27" s="11">
        <v>0</v>
      </c>
      <c r="K27" s="11">
        <f t="shared" si="0"/>
        <v>500</v>
      </c>
      <c r="L27" s="11">
        <f t="shared" si="1"/>
        <v>4000</v>
      </c>
      <c r="M27" s="11">
        <v>3500</v>
      </c>
      <c r="N27" s="11">
        <v>0</v>
      </c>
      <c r="O27" s="11">
        <v>0</v>
      </c>
    </row>
    <row r="28" spans="1:15" x14ac:dyDescent="0.25">
      <c r="A28" s="7">
        <v>132</v>
      </c>
      <c r="B28" s="8" t="s">
        <v>36</v>
      </c>
      <c r="C28" s="11">
        <v>16794</v>
      </c>
      <c r="D28" s="11">
        <v>0</v>
      </c>
      <c r="E28" s="11">
        <v>-8000</v>
      </c>
      <c r="F28" s="11">
        <v>8794</v>
      </c>
      <c r="G28" s="11">
        <v>6500</v>
      </c>
      <c r="H28" s="11">
        <v>0</v>
      </c>
      <c r="I28" s="11">
        <v>0</v>
      </c>
      <c r="J28" s="11">
        <v>1306.47</v>
      </c>
      <c r="K28" s="11">
        <f t="shared" si="0"/>
        <v>5193.53</v>
      </c>
      <c r="L28" s="11">
        <f t="shared" si="1"/>
        <v>7487.53</v>
      </c>
      <c r="M28" s="11">
        <v>2294</v>
      </c>
      <c r="N28" s="11">
        <v>0</v>
      </c>
      <c r="O28" s="11">
        <v>1036.47</v>
      </c>
    </row>
    <row r="29" spans="1:15" x14ac:dyDescent="0.25">
      <c r="A29" s="7">
        <v>141</v>
      </c>
      <c r="B29" s="8" t="s">
        <v>37</v>
      </c>
      <c r="C29" s="11">
        <v>27000</v>
      </c>
      <c r="D29" s="11">
        <v>0</v>
      </c>
      <c r="E29" s="11">
        <v>119180</v>
      </c>
      <c r="F29" s="11">
        <v>146180</v>
      </c>
      <c r="G29" s="11">
        <v>146180</v>
      </c>
      <c r="H29" s="11">
        <v>0</v>
      </c>
      <c r="I29" s="11">
        <v>9792</v>
      </c>
      <c r="J29" s="11">
        <v>64566</v>
      </c>
      <c r="K29" s="11">
        <f t="shared" si="0"/>
        <v>81614</v>
      </c>
      <c r="L29" s="11">
        <f t="shared" si="1"/>
        <v>81614</v>
      </c>
      <c r="M29" s="11">
        <v>0</v>
      </c>
      <c r="N29" s="11">
        <v>60920</v>
      </c>
      <c r="O29" s="11">
        <v>3646</v>
      </c>
    </row>
    <row r="30" spans="1:15" x14ac:dyDescent="0.25">
      <c r="A30" s="7">
        <v>142</v>
      </c>
      <c r="B30" s="8" t="s">
        <v>38</v>
      </c>
      <c r="C30" s="11">
        <v>8000</v>
      </c>
      <c r="D30" s="11">
        <v>0</v>
      </c>
      <c r="E30" s="11">
        <v>-6500</v>
      </c>
      <c r="F30" s="11">
        <v>1500</v>
      </c>
      <c r="G30" s="11">
        <v>1500</v>
      </c>
      <c r="H30" s="11">
        <v>0</v>
      </c>
      <c r="I30" s="11">
        <v>0</v>
      </c>
      <c r="J30" s="11">
        <v>0</v>
      </c>
      <c r="K30" s="11">
        <f t="shared" si="0"/>
        <v>1500</v>
      </c>
      <c r="L30" s="11">
        <f t="shared" si="1"/>
        <v>1500</v>
      </c>
      <c r="M30" s="11">
        <v>0</v>
      </c>
      <c r="N30" s="11">
        <v>0</v>
      </c>
      <c r="O30" s="11">
        <v>0</v>
      </c>
    </row>
    <row r="31" spans="1:15" x14ac:dyDescent="0.25">
      <c r="A31" s="7">
        <v>143</v>
      </c>
      <c r="B31" s="8" t="s">
        <v>39</v>
      </c>
      <c r="C31" s="11">
        <v>10000</v>
      </c>
      <c r="D31" s="11">
        <v>0</v>
      </c>
      <c r="E31" s="11">
        <v>-3000</v>
      </c>
      <c r="F31" s="11">
        <v>7000</v>
      </c>
      <c r="G31" s="11">
        <v>1000</v>
      </c>
      <c r="H31" s="11">
        <v>0</v>
      </c>
      <c r="I31" s="11">
        <v>0</v>
      </c>
      <c r="J31" s="11">
        <v>0</v>
      </c>
      <c r="K31" s="11">
        <f t="shared" si="0"/>
        <v>1000</v>
      </c>
      <c r="L31" s="11">
        <f t="shared" si="1"/>
        <v>7000</v>
      </c>
      <c r="M31" s="11">
        <v>6000</v>
      </c>
      <c r="N31" s="11">
        <v>0</v>
      </c>
      <c r="O31" s="11">
        <v>0</v>
      </c>
    </row>
    <row r="32" spans="1:15" x14ac:dyDescent="0.25">
      <c r="A32" s="7">
        <v>151</v>
      </c>
      <c r="B32" s="8" t="s">
        <v>40</v>
      </c>
      <c r="C32" s="11">
        <v>11500</v>
      </c>
      <c r="D32" s="11">
        <v>0</v>
      </c>
      <c r="E32" s="11">
        <v>0</v>
      </c>
      <c r="F32" s="11">
        <v>11500</v>
      </c>
      <c r="G32" s="11">
        <v>6700</v>
      </c>
      <c r="H32" s="11">
        <v>0</v>
      </c>
      <c r="I32" s="11">
        <v>1084.2</v>
      </c>
      <c r="J32" s="11">
        <v>3943.6</v>
      </c>
      <c r="K32" s="11">
        <f t="shared" si="0"/>
        <v>2756.4</v>
      </c>
      <c r="L32" s="11">
        <f t="shared" si="1"/>
        <v>7556.4</v>
      </c>
      <c r="M32" s="11">
        <v>4800</v>
      </c>
      <c r="N32" s="11">
        <v>3034</v>
      </c>
      <c r="O32" s="11">
        <v>909.6</v>
      </c>
    </row>
    <row r="33" spans="1:15" x14ac:dyDescent="0.25">
      <c r="A33" s="7">
        <v>152</v>
      </c>
      <c r="B33" s="8" t="s">
        <v>41</v>
      </c>
      <c r="C33" s="11">
        <v>4000</v>
      </c>
      <c r="D33" s="11">
        <v>0</v>
      </c>
      <c r="E33" s="11">
        <v>-3500</v>
      </c>
      <c r="F33" s="11">
        <v>500</v>
      </c>
      <c r="G33" s="11">
        <v>500</v>
      </c>
      <c r="H33" s="11">
        <v>0</v>
      </c>
      <c r="I33" s="11">
        <v>0</v>
      </c>
      <c r="J33" s="11">
        <v>0</v>
      </c>
      <c r="K33" s="11">
        <f t="shared" si="0"/>
        <v>500</v>
      </c>
      <c r="L33" s="11">
        <f t="shared" si="1"/>
        <v>500</v>
      </c>
      <c r="M33" s="11">
        <v>0</v>
      </c>
      <c r="N33" s="11">
        <v>0</v>
      </c>
      <c r="O33" s="11">
        <v>0</v>
      </c>
    </row>
    <row r="34" spans="1:15" x14ac:dyDescent="0.25">
      <c r="A34" s="7">
        <v>153</v>
      </c>
      <c r="B34" s="8" t="s">
        <v>42</v>
      </c>
      <c r="C34" s="11">
        <v>500</v>
      </c>
      <c r="D34" s="11">
        <v>0</v>
      </c>
      <c r="E34" s="11">
        <v>0</v>
      </c>
      <c r="F34" s="11">
        <v>500</v>
      </c>
      <c r="G34" s="11">
        <v>500</v>
      </c>
      <c r="H34" s="11">
        <v>0</v>
      </c>
      <c r="I34" s="11">
        <v>0</v>
      </c>
      <c r="J34" s="11">
        <v>0</v>
      </c>
      <c r="K34" s="11">
        <f t="shared" si="0"/>
        <v>500</v>
      </c>
      <c r="L34" s="11">
        <f t="shared" si="1"/>
        <v>500</v>
      </c>
      <c r="M34" s="11">
        <v>0</v>
      </c>
      <c r="N34" s="11">
        <v>0</v>
      </c>
      <c r="O34" s="11">
        <v>0</v>
      </c>
    </row>
    <row r="35" spans="1:15" x14ac:dyDescent="0.25">
      <c r="A35" s="7">
        <v>154</v>
      </c>
      <c r="B35" s="8" t="s">
        <v>43</v>
      </c>
      <c r="C35" s="11">
        <v>4000</v>
      </c>
      <c r="D35" s="11">
        <v>0</v>
      </c>
      <c r="E35" s="11">
        <v>0</v>
      </c>
      <c r="F35" s="11">
        <v>4000</v>
      </c>
      <c r="G35" s="11">
        <v>2800</v>
      </c>
      <c r="H35" s="11">
        <v>0</v>
      </c>
      <c r="I35" s="11">
        <v>46</v>
      </c>
      <c r="J35" s="11">
        <v>213.22</v>
      </c>
      <c r="K35" s="11">
        <f t="shared" si="0"/>
        <v>2586.7800000000002</v>
      </c>
      <c r="L35" s="11">
        <f t="shared" si="1"/>
        <v>3786.78</v>
      </c>
      <c r="M35" s="11">
        <v>1200</v>
      </c>
      <c r="N35" s="11">
        <v>190.22</v>
      </c>
      <c r="O35" s="11">
        <v>23</v>
      </c>
    </row>
    <row r="36" spans="1:15" x14ac:dyDescent="0.25">
      <c r="A36" s="7">
        <v>161</v>
      </c>
      <c r="B36" s="8" t="s">
        <v>44</v>
      </c>
      <c r="C36" s="11">
        <v>3350</v>
      </c>
      <c r="D36" s="11">
        <v>0</v>
      </c>
      <c r="E36" s="11">
        <v>-3350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f t="shared" si="0"/>
        <v>0</v>
      </c>
      <c r="L36" s="11">
        <f t="shared" si="1"/>
        <v>0</v>
      </c>
      <c r="M36" s="11">
        <v>0</v>
      </c>
      <c r="N36" s="11">
        <v>0</v>
      </c>
      <c r="O36" s="11">
        <v>0</v>
      </c>
    </row>
    <row r="37" spans="1:15" x14ac:dyDescent="0.25">
      <c r="A37" s="7">
        <v>162</v>
      </c>
      <c r="B37" s="8" t="s">
        <v>45</v>
      </c>
      <c r="C37" s="11">
        <v>4350</v>
      </c>
      <c r="D37" s="11">
        <v>0</v>
      </c>
      <c r="E37" s="11">
        <v>0</v>
      </c>
      <c r="F37" s="11">
        <v>4350</v>
      </c>
      <c r="G37" s="11">
        <v>2350</v>
      </c>
      <c r="H37" s="11">
        <v>0</v>
      </c>
      <c r="I37" s="11">
        <v>0</v>
      </c>
      <c r="J37" s="11">
        <v>0</v>
      </c>
      <c r="K37" s="11">
        <f t="shared" si="0"/>
        <v>2350</v>
      </c>
      <c r="L37" s="11">
        <f t="shared" si="1"/>
        <v>4350</v>
      </c>
      <c r="M37" s="11">
        <v>2000</v>
      </c>
      <c r="N37" s="11">
        <v>0</v>
      </c>
      <c r="O37" s="11">
        <v>0</v>
      </c>
    </row>
    <row r="38" spans="1:15" x14ac:dyDescent="0.25">
      <c r="A38" s="7">
        <v>163</v>
      </c>
      <c r="B38" s="8" t="s">
        <v>46</v>
      </c>
      <c r="C38" s="11">
        <v>3000</v>
      </c>
      <c r="D38" s="11">
        <v>0</v>
      </c>
      <c r="E38" s="11">
        <v>0</v>
      </c>
      <c r="F38" s="11">
        <v>3000</v>
      </c>
      <c r="G38" s="11">
        <v>2500</v>
      </c>
      <c r="H38" s="11">
        <v>0</v>
      </c>
      <c r="I38" s="11">
        <v>0</v>
      </c>
      <c r="J38" s="11">
        <v>0</v>
      </c>
      <c r="K38" s="11">
        <f t="shared" si="0"/>
        <v>2500</v>
      </c>
      <c r="L38" s="11">
        <f t="shared" si="1"/>
        <v>3000</v>
      </c>
      <c r="M38" s="11">
        <v>500</v>
      </c>
      <c r="N38" s="11">
        <v>0</v>
      </c>
      <c r="O38" s="11">
        <v>0</v>
      </c>
    </row>
    <row r="39" spans="1:15" x14ac:dyDescent="0.25">
      <c r="A39" s="7">
        <v>164</v>
      </c>
      <c r="B39" s="8" t="s">
        <v>47</v>
      </c>
      <c r="C39" s="11">
        <v>38370</v>
      </c>
      <c r="D39" s="11">
        <v>0</v>
      </c>
      <c r="E39" s="11">
        <v>36803</v>
      </c>
      <c r="F39" s="11">
        <v>75173</v>
      </c>
      <c r="G39" s="11">
        <v>75173</v>
      </c>
      <c r="H39" s="11">
        <v>53.44</v>
      </c>
      <c r="I39" s="11">
        <v>8072.02</v>
      </c>
      <c r="J39" s="11">
        <v>40085.58</v>
      </c>
      <c r="K39" s="11">
        <f t="shared" si="0"/>
        <v>35087.42</v>
      </c>
      <c r="L39" s="11">
        <f t="shared" si="1"/>
        <v>35033.979999999996</v>
      </c>
      <c r="M39" s="11">
        <v>0</v>
      </c>
      <c r="N39" s="11">
        <v>0</v>
      </c>
      <c r="O39" s="11">
        <v>23996.81</v>
      </c>
    </row>
    <row r="40" spans="1:15" x14ac:dyDescent="0.25">
      <c r="A40" s="7">
        <v>165</v>
      </c>
      <c r="B40" s="8" t="s">
        <v>48</v>
      </c>
      <c r="C40" s="11">
        <v>87511</v>
      </c>
      <c r="D40" s="11">
        <v>0</v>
      </c>
      <c r="E40" s="11">
        <v>95824</v>
      </c>
      <c r="F40" s="11">
        <v>183335</v>
      </c>
      <c r="G40" s="11">
        <v>182335</v>
      </c>
      <c r="H40" s="11">
        <v>132184.44</v>
      </c>
      <c r="I40" s="11">
        <v>1209.7</v>
      </c>
      <c r="J40" s="11">
        <v>20151.61</v>
      </c>
      <c r="K40" s="11">
        <f t="shared" si="0"/>
        <v>162183.39000000001</v>
      </c>
      <c r="L40" s="11">
        <f t="shared" si="1"/>
        <v>30998.950000000012</v>
      </c>
      <c r="M40" s="11">
        <v>1000</v>
      </c>
      <c r="N40" s="11">
        <v>71.69</v>
      </c>
      <c r="O40" s="11">
        <v>17185.900000000001</v>
      </c>
    </row>
    <row r="41" spans="1:15" x14ac:dyDescent="0.25">
      <c r="A41" s="7">
        <v>169</v>
      </c>
      <c r="B41" s="8" t="s">
        <v>49</v>
      </c>
      <c r="C41" s="11">
        <v>13400</v>
      </c>
      <c r="D41" s="11">
        <v>0</v>
      </c>
      <c r="E41" s="11">
        <v>2500</v>
      </c>
      <c r="F41" s="11">
        <v>15900</v>
      </c>
      <c r="G41" s="11">
        <v>9800</v>
      </c>
      <c r="H41" s="11">
        <v>0</v>
      </c>
      <c r="I41" s="11">
        <v>410.88</v>
      </c>
      <c r="J41" s="11">
        <v>4735.28</v>
      </c>
      <c r="K41" s="11">
        <f t="shared" si="0"/>
        <v>5064.72</v>
      </c>
      <c r="L41" s="11">
        <f t="shared" si="1"/>
        <v>11164.720000000001</v>
      </c>
      <c r="M41" s="11">
        <v>6100</v>
      </c>
      <c r="N41" s="11">
        <v>1972.33</v>
      </c>
      <c r="O41" s="11">
        <v>524.73</v>
      </c>
    </row>
    <row r="42" spans="1:15" x14ac:dyDescent="0.25">
      <c r="A42" s="7">
        <v>181</v>
      </c>
      <c r="B42" s="8" t="s">
        <v>116</v>
      </c>
      <c r="C42" s="11">
        <v>20000</v>
      </c>
      <c r="D42" s="11">
        <v>0</v>
      </c>
      <c r="E42" s="11">
        <v>-18600</v>
      </c>
      <c r="F42" s="11">
        <v>1400</v>
      </c>
      <c r="G42" s="11">
        <v>1400</v>
      </c>
      <c r="H42" s="11">
        <v>0</v>
      </c>
      <c r="I42" s="11">
        <v>0</v>
      </c>
      <c r="J42" s="11">
        <v>0</v>
      </c>
      <c r="K42" s="11">
        <f t="shared" si="0"/>
        <v>1400</v>
      </c>
      <c r="L42" s="11">
        <f t="shared" si="1"/>
        <v>1400</v>
      </c>
      <c r="M42" s="11">
        <v>0</v>
      </c>
      <c r="N42" s="11">
        <v>0</v>
      </c>
      <c r="O42" s="11">
        <v>0</v>
      </c>
    </row>
    <row r="43" spans="1:15" x14ac:dyDescent="0.25">
      <c r="A43" s="7">
        <v>182</v>
      </c>
      <c r="B43" s="8" t="s">
        <v>117</v>
      </c>
      <c r="C43" s="11">
        <v>13427</v>
      </c>
      <c r="D43" s="11">
        <v>0</v>
      </c>
      <c r="E43" s="11">
        <v>18043</v>
      </c>
      <c r="F43" s="11">
        <v>31470</v>
      </c>
      <c r="G43" s="11">
        <v>30568</v>
      </c>
      <c r="H43" s="11">
        <v>16161.92</v>
      </c>
      <c r="I43" s="11">
        <v>-14419.96</v>
      </c>
      <c r="J43" s="11">
        <v>11745.29</v>
      </c>
      <c r="K43" s="11">
        <f t="shared" si="0"/>
        <v>18822.71</v>
      </c>
      <c r="L43" s="11">
        <f t="shared" si="1"/>
        <v>3562.7899999999991</v>
      </c>
      <c r="M43" s="11">
        <v>902</v>
      </c>
      <c r="N43" s="11">
        <v>8266.65</v>
      </c>
      <c r="O43" s="11">
        <v>0</v>
      </c>
    </row>
    <row r="44" spans="1:15" x14ac:dyDescent="0.25">
      <c r="A44" s="7">
        <v>183</v>
      </c>
      <c r="B44" s="8" t="s">
        <v>118</v>
      </c>
      <c r="C44" s="11">
        <v>0</v>
      </c>
      <c r="D44" s="11">
        <v>0</v>
      </c>
      <c r="E44" s="11">
        <v>1200</v>
      </c>
      <c r="F44" s="11">
        <v>1200</v>
      </c>
      <c r="G44" s="11">
        <v>1200</v>
      </c>
      <c r="H44" s="11">
        <v>0</v>
      </c>
      <c r="I44" s="11">
        <v>0</v>
      </c>
      <c r="J44" s="11">
        <v>0</v>
      </c>
      <c r="K44" s="11">
        <f t="shared" si="0"/>
        <v>1200</v>
      </c>
      <c r="L44" s="11">
        <f t="shared" si="1"/>
        <v>1200</v>
      </c>
      <c r="M44" s="11">
        <v>0</v>
      </c>
      <c r="N44" s="11">
        <v>0</v>
      </c>
      <c r="O44" s="11">
        <v>0</v>
      </c>
    </row>
    <row r="45" spans="1:15" x14ac:dyDescent="0.25">
      <c r="A45" s="7">
        <v>185</v>
      </c>
      <c r="B45" s="8" t="s">
        <v>50</v>
      </c>
      <c r="C45" s="11">
        <v>7400</v>
      </c>
      <c r="D45" s="11">
        <v>0</v>
      </c>
      <c r="E45" s="11">
        <v>7300</v>
      </c>
      <c r="F45" s="11">
        <v>14700</v>
      </c>
      <c r="G45" s="11">
        <v>12600</v>
      </c>
      <c r="H45" s="11">
        <v>0</v>
      </c>
      <c r="I45" s="11">
        <v>0</v>
      </c>
      <c r="J45" s="11">
        <v>0</v>
      </c>
      <c r="K45" s="11">
        <f t="shared" si="0"/>
        <v>12600</v>
      </c>
      <c r="L45" s="11">
        <f t="shared" si="1"/>
        <v>14700</v>
      </c>
      <c r="M45" s="11">
        <v>2100</v>
      </c>
      <c r="N45" s="11">
        <v>0</v>
      </c>
      <c r="O45" s="11">
        <v>0</v>
      </c>
    </row>
    <row r="46" spans="1:15" x14ac:dyDescent="0.25">
      <c r="A46" s="7">
        <v>192</v>
      </c>
      <c r="B46" s="8" t="s">
        <v>51</v>
      </c>
      <c r="C46" s="11">
        <v>0</v>
      </c>
      <c r="D46" s="11">
        <v>0</v>
      </c>
      <c r="E46" s="11">
        <v>4680</v>
      </c>
      <c r="F46" s="11">
        <v>4680</v>
      </c>
      <c r="G46" s="11">
        <v>4680</v>
      </c>
      <c r="H46" s="11">
        <v>0</v>
      </c>
      <c r="I46" s="11">
        <v>0</v>
      </c>
      <c r="J46" s="11">
        <v>4679.42</v>
      </c>
      <c r="K46" s="11">
        <f t="shared" si="0"/>
        <v>0.57999999999992724</v>
      </c>
      <c r="L46" s="11">
        <f t="shared" si="1"/>
        <v>0.57999999999992724</v>
      </c>
      <c r="M46" s="11">
        <v>0</v>
      </c>
      <c r="N46" s="11">
        <v>4679.42</v>
      </c>
      <c r="O46" s="11">
        <v>0</v>
      </c>
    </row>
    <row r="47" spans="1:15" x14ac:dyDescent="0.25">
      <c r="A47" s="7">
        <v>193</v>
      </c>
      <c r="B47" s="8" t="s">
        <v>34</v>
      </c>
      <c r="C47" s="11">
        <v>0</v>
      </c>
      <c r="D47" s="11">
        <v>0</v>
      </c>
      <c r="E47" s="11">
        <v>421</v>
      </c>
      <c r="F47" s="11">
        <v>421</v>
      </c>
      <c r="G47" s="11">
        <v>421</v>
      </c>
      <c r="H47" s="11">
        <v>0</v>
      </c>
      <c r="I47" s="11">
        <v>0</v>
      </c>
      <c r="J47" s="11">
        <v>420.75</v>
      </c>
      <c r="K47" s="11">
        <f t="shared" si="0"/>
        <v>0.25</v>
      </c>
      <c r="L47" s="11">
        <f t="shared" si="1"/>
        <v>0.25</v>
      </c>
      <c r="M47" s="11">
        <v>0</v>
      </c>
      <c r="N47" s="11">
        <v>420.75</v>
      </c>
      <c r="O47" s="11">
        <v>0</v>
      </c>
    </row>
    <row r="48" spans="1:15" x14ac:dyDescent="0.25">
      <c r="A48" s="7">
        <v>196</v>
      </c>
      <c r="B48" s="8" t="s">
        <v>52</v>
      </c>
      <c r="C48" s="11">
        <v>0</v>
      </c>
      <c r="D48" s="11">
        <v>0</v>
      </c>
      <c r="E48" s="11">
        <v>65</v>
      </c>
      <c r="F48" s="11">
        <v>65</v>
      </c>
      <c r="G48" s="11">
        <v>65</v>
      </c>
      <c r="H48" s="11">
        <v>0</v>
      </c>
      <c r="I48" s="11">
        <v>0</v>
      </c>
      <c r="J48" s="11">
        <v>60</v>
      </c>
      <c r="K48" s="11">
        <f t="shared" si="0"/>
        <v>5</v>
      </c>
      <c r="L48" s="11">
        <f t="shared" si="1"/>
        <v>5</v>
      </c>
      <c r="M48" s="11">
        <v>0</v>
      </c>
      <c r="N48" s="11">
        <v>60</v>
      </c>
      <c r="O48" s="11">
        <v>0</v>
      </c>
    </row>
    <row r="49" spans="1:15" x14ac:dyDescent="0.25">
      <c r="A49" s="7">
        <v>197</v>
      </c>
      <c r="B49" s="8" t="s">
        <v>53</v>
      </c>
      <c r="C49" s="11">
        <v>0</v>
      </c>
      <c r="D49" s="11">
        <v>0</v>
      </c>
      <c r="E49" s="11">
        <v>44085</v>
      </c>
      <c r="F49" s="11">
        <v>44085</v>
      </c>
      <c r="G49" s="11">
        <v>44085</v>
      </c>
      <c r="H49" s="11">
        <v>44061.48</v>
      </c>
      <c r="I49" s="11">
        <v>0</v>
      </c>
      <c r="J49" s="11">
        <v>22.36</v>
      </c>
      <c r="K49" s="11">
        <f t="shared" si="0"/>
        <v>44062.64</v>
      </c>
      <c r="L49" s="11">
        <f t="shared" si="1"/>
        <v>1.1599999999962165</v>
      </c>
      <c r="M49" s="11">
        <v>0</v>
      </c>
      <c r="N49" s="11">
        <v>22.36</v>
      </c>
      <c r="O49" s="11">
        <v>0</v>
      </c>
    </row>
    <row r="50" spans="1:15" x14ac:dyDescent="0.25">
      <c r="A50" s="7">
        <v>201</v>
      </c>
      <c r="B50" s="8" t="s">
        <v>54</v>
      </c>
      <c r="C50" s="11">
        <v>13900</v>
      </c>
      <c r="D50" s="11">
        <v>0</v>
      </c>
      <c r="E50" s="11">
        <v>0</v>
      </c>
      <c r="F50" s="11">
        <v>13900</v>
      </c>
      <c r="G50" s="11">
        <v>11200</v>
      </c>
      <c r="H50" s="11">
        <v>0</v>
      </c>
      <c r="I50" s="11">
        <v>2591.34</v>
      </c>
      <c r="J50" s="11">
        <v>5533.31</v>
      </c>
      <c r="K50" s="11">
        <f t="shared" si="0"/>
        <v>5666.69</v>
      </c>
      <c r="L50" s="11">
        <f t="shared" si="1"/>
        <v>8366.6899999999987</v>
      </c>
      <c r="M50" s="11">
        <v>2700</v>
      </c>
      <c r="N50" s="11">
        <v>3013.97</v>
      </c>
      <c r="O50" s="11">
        <v>759.34</v>
      </c>
    </row>
    <row r="51" spans="1:15" x14ac:dyDescent="0.25">
      <c r="A51" s="7">
        <v>203</v>
      </c>
      <c r="B51" s="8" t="s">
        <v>55</v>
      </c>
      <c r="C51" s="11">
        <v>5100</v>
      </c>
      <c r="D51" s="11">
        <v>0</v>
      </c>
      <c r="E51" s="11">
        <v>3000</v>
      </c>
      <c r="F51" s="11">
        <v>8100</v>
      </c>
      <c r="G51" s="11">
        <v>7600</v>
      </c>
      <c r="H51" s="11">
        <v>0</v>
      </c>
      <c r="I51" s="11">
        <v>157.4</v>
      </c>
      <c r="J51" s="11">
        <v>3330.27</v>
      </c>
      <c r="K51" s="11">
        <f t="shared" si="0"/>
        <v>4269.7299999999996</v>
      </c>
      <c r="L51" s="11">
        <f t="shared" si="1"/>
        <v>4769.7299999999996</v>
      </c>
      <c r="M51" s="11">
        <v>500</v>
      </c>
      <c r="N51" s="11">
        <v>689.17</v>
      </c>
      <c r="O51" s="11">
        <v>361.1</v>
      </c>
    </row>
    <row r="52" spans="1:15" x14ac:dyDescent="0.25">
      <c r="A52" s="7">
        <v>211</v>
      </c>
      <c r="B52" s="8" t="s">
        <v>56</v>
      </c>
      <c r="C52" s="11">
        <v>1501</v>
      </c>
      <c r="D52" s="11">
        <v>0</v>
      </c>
      <c r="E52" s="11">
        <v>0</v>
      </c>
      <c r="F52" s="11">
        <v>1501</v>
      </c>
      <c r="G52" s="11">
        <v>1501</v>
      </c>
      <c r="H52" s="11">
        <v>0</v>
      </c>
      <c r="I52" s="11">
        <v>0</v>
      </c>
      <c r="J52" s="11">
        <v>191.44</v>
      </c>
      <c r="K52" s="11">
        <f t="shared" si="0"/>
        <v>1309.56</v>
      </c>
      <c r="L52" s="11">
        <f t="shared" si="1"/>
        <v>1309.56</v>
      </c>
      <c r="M52" s="11">
        <v>0</v>
      </c>
      <c r="N52" s="11">
        <v>80.16</v>
      </c>
      <c r="O52" s="11">
        <v>0</v>
      </c>
    </row>
    <row r="53" spans="1:15" x14ac:dyDescent="0.25">
      <c r="A53" s="7">
        <v>212</v>
      </c>
      <c r="B53" s="8" t="s">
        <v>57</v>
      </c>
      <c r="C53" s="11">
        <v>3649</v>
      </c>
      <c r="D53" s="11">
        <v>0</v>
      </c>
      <c r="E53" s="11">
        <v>-2500</v>
      </c>
      <c r="F53" s="11">
        <v>1149</v>
      </c>
      <c r="G53" s="11">
        <v>1149</v>
      </c>
      <c r="H53" s="11">
        <v>0</v>
      </c>
      <c r="I53" s="11">
        <v>258.89999999999998</v>
      </c>
      <c r="J53" s="11">
        <v>258.89999999999998</v>
      </c>
      <c r="K53" s="11">
        <f t="shared" si="0"/>
        <v>890.1</v>
      </c>
      <c r="L53" s="11">
        <f t="shared" si="1"/>
        <v>890.1</v>
      </c>
      <c r="M53" s="11">
        <v>0</v>
      </c>
      <c r="N53" s="11">
        <v>258.89999999999998</v>
      </c>
      <c r="O53" s="11">
        <v>0</v>
      </c>
    </row>
    <row r="54" spans="1:15" x14ac:dyDescent="0.25">
      <c r="A54" s="7">
        <v>213</v>
      </c>
      <c r="B54" s="8" t="s">
        <v>58</v>
      </c>
      <c r="C54" s="11">
        <v>1000</v>
      </c>
      <c r="D54" s="11">
        <v>0</v>
      </c>
      <c r="E54" s="11">
        <v>0</v>
      </c>
      <c r="F54" s="11">
        <v>1000</v>
      </c>
      <c r="G54" s="11">
        <v>500</v>
      </c>
      <c r="H54" s="11">
        <v>0</v>
      </c>
      <c r="I54" s="11">
        <v>0</v>
      </c>
      <c r="J54" s="11">
        <v>0</v>
      </c>
      <c r="K54" s="11">
        <f t="shared" si="0"/>
        <v>500</v>
      </c>
      <c r="L54" s="11">
        <f t="shared" si="1"/>
        <v>1000</v>
      </c>
      <c r="M54" s="11">
        <v>500</v>
      </c>
      <c r="N54" s="11">
        <v>0</v>
      </c>
      <c r="O54" s="11">
        <v>0</v>
      </c>
    </row>
    <row r="55" spans="1:15" x14ac:dyDescent="0.25">
      <c r="A55" s="7">
        <v>214</v>
      </c>
      <c r="B55" s="8" t="s">
        <v>59</v>
      </c>
      <c r="C55" s="11">
        <v>9100</v>
      </c>
      <c r="D55" s="11">
        <v>0</v>
      </c>
      <c r="E55" s="11">
        <v>-1723</v>
      </c>
      <c r="F55" s="11">
        <v>7377</v>
      </c>
      <c r="G55" s="11">
        <v>4277</v>
      </c>
      <c r="H55" s="11">
        <v>0</v>
      </c>
      <c r="I55" s="11">
        <v>473.48</v>
      </c>
      <c r="J55" s="11">
        <v>656.46</v>
      </c>
      <c r="K55" s="11">
        <f t="shared" si="0"/>
        <v>3620.54</v>
      </c>
      <c r="L55" s="11">
        <f t="shared" si="1"/>
        <v>6720.54</v>
      </c>
      <c r="M55" s="11">
        <v>3100</v>
      </c>
      <c r="N55" s="11">
        <v>656.46</v>
      </c>
      <c r="O55" s="11">
        <v>0</v>
      </c>
    </row>
    <row r="56" spans="1:15" x14ac:dyDescent="0.25">
      <c r="A56" s="7">
        <v>219</v>
      </c>
      <c r="B56" s="8" t="s">
        <v>60</v>
      </c>
      <c r="C56" s="11">
        <v>500</v>
      </c>
      <c r="D56" s="11">
        <v>0</v>
      </c>
      <c r="E56" s="11">
        <v>0</v>
      </c>
      <c r="F56" s="11">
        <v>500</v>
      </c>
      <c r="G56" s="11">
        <v>500</v>
      </c>
      <c r="H56" s="11">
        <v>0</v>
      </c>
      <c r="I56" s="11">
        <v>0</v>
      </c>
      <c r="J56" s="11">
        <v>0</v>
      </c>
      <c r="K56" s="11">
        <f t="shared" si="0"/>
        <v>500</v>
      </c>
      <c r="L56" s="11">
        <f t="shared" si="1"/>
        <v>500</v>
      </c>
      <c r="M56" s="11">
        <v>0</v>
      </c>
      <c r="N56" s="11">
        <v>0</v>
      </c>
      <c r="O56" s="11">
        <v>0</v>
      </c>
    </row>
    <row r="57" spans="1:15" x14ac:dyDescent="0.25">
      <c r="A57" s="7">
        <v>221</v>
      </c>
      <c r="B57" s="8" t="s">
        <v>61</v>
      </c>
      <c r="C57" s="11">
        <v>12500</v>
      </c>
      <c r="D57" s="11">
        <v>0</v>
      </c>
      <c r="E57" s="11">
        <v>10500</v>
      </c>
      <c r="F57" s="11">
        <v>23000</v>
      </c>
      <c r="G57" s="11">
        <v>23000</v>
      </c>
      <c r="H57" s="11">
        <v>0</v>
      </c>
      <c r="I57" s="11">
        <v>12500</v>
      </c>
      <c r="J57" s="11">
        <v>23000</v>
      </c>
      <c r="K57" s="11">
        <f t="shared" si="0"/>
        <v>0</v>
      </c>
      <c r="L57" s="11">
        <f t="shared" si="1"/>
        <v>0</v>
      </c>
      <c r="M57" s="11">
        <v>0</v>
      </c>
      <c r="N57" s="11">
        <v>7129.65</v>
      </c>
      <c r="O57" s="11">
        <v>0</v>
      </c>
    </row>
    <row r="58" spans="1:15" x14ac:dyDescent="0.25">
      <c r="A58" s="7">
        <v>222</v>
      </c>
      <c r="B58" s="8" t="s">
        <v>62</v>
      </c>
      <c r="C58" s="11">
        <v>500</v>
      </c>
      <c r="D58" s="11">
        <v>0</v>
      </c>
      <c r="E58" s="11">
        <v>0</v>
      </c>
      <c r="F58" s="11">
        <v>500</v>
      </c>
      <c r="G58" s="11">
        <v>500</v>
      </c>
      <c r="H58" s="11">
        <v>0</v>
      </c>
      <c r="I58" s="11">
        <v>0</v>
      </c>
      <c r="J58" s="11">
        <v>0</v>
      </c>
      <c r="K58" s="11">
        <f t="shared" si="0"/>
        <v>500</v>
      </c>
      <c r="L58" s="11">
        <f t="shared" si="1"/>
        <v>500</v>
      </c>
      <c r="M58" s="11">
        <v>0</v>
      </c>
      <c r="N58" s="11">
        <v>0</v>
      </c>
      <c r="O58" s="11">
        <v>0</v>
      </c>
    </row>
    <row r="59" spans="1:15" x14ac:dyDescent="0.25">
      <c r="A59" s="7">
        <v>223</v>
      </c>
      <c r="B59" s="8" t="s">
        <v>63</v>
      </c>
      <c r="C59" s="11">
        <v>20000</v>
      </c>
      <c r="D59" s="11">
        <v>0</v>
      </c>
      <c r="E59" s="11">
        <v>-1828</v>
      </c>
      <c r="F59" s="11">
        <v>18172</v>
      </c>
      <c r="G59" s="11">
        <v>18172</v>
      </c>
      <c r="H59" s="11">
        <v>0</v>
      </c>
      <c r="I59" s="11">
        <v>7500</v>
      </c>
      <c r="J59" s="11">
        <v>18097</v>
      </c>
      <c r="K59" s="11">
        <f t="shared" si="0"/>
        <v>75</v>
      </c>
      <c r="L59" s="11">
        <f t="shared" si="1"/>
        <v>75</v>
      </c>
      <c r="M59" s="11">
        <v>0</v>
      </c>
      <c r="N59" s="11">
        <v>4089.16</v>
      </c>
      <c r="O59" s="11">
        <v>0</v>
      </c>
    </row>
    <row r="60" spans="1:15" x14ac:dyDescent="0.25">
      <c r="A60" s="7">
        <v>224</v>
      </c>
      <c r="B60" s="8" t="s">
        <v>64</v>
      </c>
      <c r="C60" s="11">
        <v>2000</v>
      </c>
      <c r="D60" s="11">
        <v>0</v>
      </c>
      <c r="E60" s="11">
        <v>0</v>
      </c>
      <c r="F60" s="11">
        <v>2000</v>
      </c>
      <c r="G60" s="11">
        <v>2000</v>
      </c>
      <c r="H60" s="11">
        <v>0</v>
      </c>
      <c r="I60" s="11">
        <v>3.2</v>
      </c>
      <c r="J60" s="11">
        <v>165.41</v>
      </c>
      <c r="K60" s="11">
        <f t="shared" si="0"/>
        <v>1834.59</v>
      </c>
      <c r="L60" s="11">
        <f t="shared" si="1"/>
        <v>1834.59</v>
      </c>
      <c r="M60" s="11">
        <v>0</v>
      </c>
      <c r="N60" s="11">
        <v>165.41</v>
      </c>
      <c r="O60" s="11">
        <v>0</v>
      </c>
    </row>
    <row r="61" spans="1:15" x14ac:dyDescent="0.25">
      <c r="A61" s="7">
        <v>229</v>
      </c>
      <c r="B61" s="8" t="s">
        <v>65</v>
      </c>
      <c r="C61" s="11">
        <v>1000</v>
      </c>
      <c r="D61" s="11">
        <v>0</v>
      </c>
      <c r="E61" s="11">
        <v>0</v>
      </c>
      <c r="F61" s="11">
        <v>1000</v>
      </c>
      <c r="G61" s="11">
        <v>1000</v>
      </c>
      <c r="H61" s="11">
        <v>0</v>
      </c>
      <c r="I61" s="11">
        <v>0</v>
      </c>
      <c r="J61" s="11">
        <v>0</v>
      </c>
      <c r="K61" s="11">
        <f t="shared" si="0"/>
        <v>1000</v>
      </c>
      <c r="L61" s="11">
        <f t="shared" si="1"/>
        <v>1000</v>
      </c>
      <c r="M61" s="11">
        <v>0</v>
      </c>
      <c r="N61" s="11">
        <v>0</v>
      </c>
      <c r="O61" s="11">
        <v>0</v>
      </c>
    </row>
    <row r="62" spans="1:15" x14ac:dyDescent="0.25">
      <c r="A62" s="7">
        <v>231</v>
      </c>
      <c r="B62" s="8" t="s">
        <v>66</v>
      </c>
      <c r="C62" s="11">
        <v>4000</v>
      </c>
      <c r="D62" s="11">
        <v>0</v>
      </c>
      <c r="E62" s="11">
        <v>0</v>
      </c>
      <c r="F62" s="11">
        <v>4000</v>
      </c>
      <c r="G62" s="11">
        <v>4000</v>
      </c>
      <c r="H62" s="11">
        <v>0</v>
      </c>
      <c r="I62" s="11">
        <v>0</v>
      </c>
      <c r="J62" s="11">
        <v>563.87</v>
      </c>
      <c r="K62" s="11">
        <f t="shared" si="0"/>
        <v>3436.13</v>
      </c>
      <c r="L62" s="11">
        <f t="shared" si="1"/>
        <v>3436.13</v>
      </c>
      <c r="M62" s="11">
        <v>0</v>
      </c>
      <c r="N62" s="11">
        <v>480.14</v>
      </c>
      <c r="O62" s="11">
        <v>83.73</v>
      </c>
    </row>
    <row r="63" spans="1:15" x14ac:dyDescent="0.25">
      <c r="A63" s="7">
        <v>232</v>
      </c>
      <c r="B63" s="8" t="s">
        <v>67</v>
      </c>
      <c r="C63" s="11">
        <v>14500</v>
      </c>
      <c r="D63" s="11">
        <v>0</v>
      </c>
      <c r="E63" s="11">
        <v>-2500</v>
      </c>
      <c r="F63" s="11">
        <v>12000</v>
      </c>
      <c r="G63" s="11">
        <v>12000</v>
      </c>
      <c r="H63" s="11">
        <v>0</v>
      </c>
      <c r="I63" s="11">
        <v>21.19</v>
      </c>
      <c r="J63" s="11">
        <v>8541.81</v>
      </c>
      <c r="K63" s="11">
        <f t="shared" si="0"/>
        <v>3458.1900000000005</v>
      </c>
      <c r="L63" s="11">
        <f t="shared" si="1"/>
        <v>3458.1900000000005</v>
      </c>
      <c r="M63" s="11">
        <v>0</v>
      </c>
      <c r="N63" s="11">
        <v>0</v>
      </c>
      <c r="O63" s="11">
        <v>67.41</v>
      </c>
    </row>
    <row r="64" spans="1:15" x14ac:dyDescent="0.25">
      <c r="A64" s="7">
        <v>239</v>
      </c>
      <c r="B64" s="8" t="s">
        <v>68</v>
      </c>
      <c r="C64" s="11">
        <v>9500</v>
      </c>
      <c r="D64" s="11">
        <v>0</v>
      </c>
      <c r="E64" s="11">
        <v>-2543</v>
      </c>
      <c r="F64" s="11">
        <v>6957</v>
      </c>
      <c r="G64" s="11">
        <v>2457</v>
      </c>
      <c r="H64" s="11">
        <v>0</v>
      </c>
      <c r="I64" s="11">
        <v>0</v>
      </c>
      <c r="J64" s="11">
        <v>156.9</v>
      </c>
      <c r="K64" s="11">
        <f t="shared" si="0"/>
        <v>2300.1</v>
      </c>
      <c r="L64" s="11">
        <f t="shared" si="1"/>
        <v>6800.1</v>
      </c>
      <c r="M64" s="11">
        <v>4500</v>
      </c>
      <c r="N64" s="11">
        <v>124.8</v>
      </c>
      <c r="O64" s="11">
        <v>32.1</v>
      </c>
    </row>
    <row r="65" spans="1:15" x14ac:dyDescent="0.25">
      <c r="A65" s="7">
        <v>242</v>
      </c>
      <c r="B65" s="8" t="s">
        <v>69</v>
      </c>
      <c r="C65" s="11">
        <v>3400</v>
      </c>
      <c r="D65" s="11">
        <v>0</v>
      </c>
      <c r="E65" s="11">
        <v>500</v>
      </c>
      <c r="F65" s="11">
        <v>3900</v>
      </c>
      <c r="G65" s="11">
        <v>2500</v>
      </c>
      <c r="H65" s="11">
        <v>0</v>
      </c>
      <c r="I65" s="11">
        <v>0</v>
      </c>
      <c r="J65" s="11">
        <v>1800.16</v>
      </c>
      <c r="K65" s="11">
        <f t="shared" si="0"/>
        <v>699.83999999999992</v>
      </c>
      <c r="L65" s="11">
        <f t="shared" si="1"/>
        <v>2099.84</v>
      </c>
      <c r="M65" s="11">
        <v>1400</v>
      </c>
      <c r="N65" s="11">
        <v>608.52</v>
      </c>
      <c r="O65" s="11">
        <v>881.98</v>
      </c>
    </row>
    <row r="66" spans="1:15" x14ac:dyDescent="0.25">
      <c r="A66" s="7">
        <v>243</v>
      </c>
      <c r="B66" s="8" t="s">
        <v>70</v>
      </c>
      <c r="C66" s="11">
        <v>2500</v>
      </c>
      <c r="D66" s="11">
        <v>0</v>
      </c>
      <c r="E66" s="11">
        <v>0</v>
      </c>
      <c r="F66" s="11">
        <v>2500</v>
      </c>
      <c r="G66" s="11">
        <v>1000</v>
      </c>
      <c r="H66" s="11">
        <v>0</v>
      </c>
      <c r="I66" s="11">
        <v>0</v>
      </c>
      <c r="J66" s="11">
        <v>0</v>
      </c>
      <c r="K66" s="11">
        <f t="shared" si="0"/>
        <v>1000</v>
      </c>
      <c r="L66" s="11">
        <f t="shared" si="1"/>
        <v>2500</v>
      </c>
      <c r="M66" s="11">
        <v>1500</v>
      </c>
      <c r="N66" s="11">
        <v>0</v>
      </c>
      <c r="O66" s="11">
        <v>0</v>
      </c>
    </row>
    <row r="67" spans="1:15" x14ac:dyDescent="0.25">
      <c r="A67" s="7">
        <v>244</v>
      </c>
      <c r="B67" s="8" t="s">
        <v>71</v>
      </c>
      <c r="C67" s="11">
        <v>1200</v>
      </c>
      <c r="D67" s="11">
        <v>0</v>
      </c>
      <c r="E67" s="11">
        <v>0</v>
      </c>
      <c r="F67" s="11">
        <v>1200</v>
      </c>
      <c r="G67" s="11">
        <v>600</v>
      </c>
      <c r="H67" s="11">
        <v>0</v>
      </c>
      <c r="I67" s="11">
        <v>0</v>
      </c>
      <c r="J67" s="11">
        <v>132.41999999999999</v>
      </c>
      <c r="K67" s="11">
        <f t="shared" si="0"/>
        <v>467.58000000000004</v>
      </c>
      <c r="L67" s="11">
        <f t="shared" si="1"/>
        <v>1067.58</v>
      </c>
      <c r="M67" s="11">
        <v>600</v>
      </c>
      <c r="N67" s="11">
        <v>132.41999999999999</v>
      </c>
      <c r="O67" s="11">
        <v>0</v>
      </c>
    </row>
    <row r="68" spans="1:15" x14ac:dyDescent="0.25">
      <c r="A68" s="7">
        <v>249</v>
      </c>
      <c r="B68" s="8" t="s">
        <v>72</v>
      </c>
      <c r="C68" s="11">
        <v>4400</v>
      </c>
      <c r="D68" s="11">
        <v>0</v>
      </c>
      <c r="E68" s="11">
        <v>0</v>
      </c>
      <c r="F68" s="11">
        <v>4400</v>
      </c>
      <c r="G68" s="11">
        <v>2000</v>
      </c>
      <c r="H68" s="11">
        <v>0</v>
      </c>
      <c r="I68" s="11">
        <v>18.940000000000001</v>
      </c>
      <c r="J68" s="11">
        <v>1135.26</v>
      </c>
      <c r="K68" s="11">
        <f t="shared" si="0"/>
        <v>864.74</v>
      </c>
      <c r="L68" s="11">
        <f t="shared" si="1"/>
        <v>3264.74</v>
      </c>
      <c r="M68" s="11">
        <v>2400</v>
      </c>
      <c r="N68" s="11">
        <v>289.91000000000003</v>
      </c>
      <c r="O68" s="11">
        <v>312.83</v>
      </c>
    </row>
    <row r="69" spans="1:15" x14ac:dyDescent="0.25">
      <c r="A69" s="7">
        <v>252</v>
      </c>
      <c r="B69" s="8" t="s">
        <v>73</v>
      </c>
      <c r="C69" s="11">
        <v>1000</v>
      </c>
      <c r="D69" s="11">
        <v>0</v>
      </c>
      <c r="E69" s="11">
        <v>0</v>
      </c>
      <c r="F69" s="11">
        <v>1000</v>
      </c>
      <c r="G69" s="11">
        <v>1000</v>
      </c>
      <c r="H69" s="11">
        <v>0</v>
      </c>
      <c r="I69" s="11">
        <v>0</v>
      </c>
      <c r="J69" s="11">
        <v>0</v>
      </c>
      <c r="K69" s="11">
        <f t="shared" si="0"/>
        <v>1000</v>
      </c>
      <c r="L69" s="11">
        <f t="shared" si="1"/>
        <v>1000</v>
      </c>
      <c r="M69" s="11">
        <v>0</v>
      </c>
      <c r="N69" s="11">
        <v>0</v>
      </c>
      <c r="O69" s="11">
        <v>0</v>
      </c>
    </row>
    <row r="70" spans="1:15" x14ac:dyDescent="0.25">
      <c r="A70" s="7">
        <v>253</v>
      </c>
      <c r="B70" s="8" t="s">
        <v>74</v>
      </c>
      <c r="C70" s="11">
        <v>1000</v>
      </c>
      <c r="D70" s="11">
        <v>0</v>
      </c>
      <c r="E70" s="11">
        <v>0</v>
      </c>
      <c r="F70" s="11">
        <v>1000</v>
      </c>
      <c r="G70" s="11">
        <v>500</v>
      </c>
      <c r="H70" s="11">
        <v>0</v>
      </c>
      <c r="I70" s="11">
        <v>0</v>
      </c>
      <c r="J70" s="11">
        <v>0</v>
      </c>
      <c r="K70" s="11">
        <f t="shared" ref="K70:K99" si="2">G70-J70</f>
        <v>500</v>
      </c>
      <c r="L70" s="11">
        <f t="shared" ref="L70:L99" si="3">F70-J70-H70</f>
        <v>1000</v>
      </c>
      <c r="M70" s="11">
        <v>500</v>
      </c>
      <c r="N70" s="11">
        <v>0</v>
      </c>
      <c r="O70" s="11">
        <v>0</v>
      </c>
    </row>
    <row r="71" spans="1:15" x14ac:dyDescent="0.25">
      <c r="A71" s="7">
        <v>254</v>
      </c>
      <c r="B71" s="8" t="s">
        <v>75</v>
      </c>
      <c r="C71" s="11">
        <v>500</v>
      </c>
      <c r="D71" s="11">
        <v>0</v>
      </c>
      <c r="E71" s="11">
        <v>0</v>
      </c>
      <c r="F71" s="11">
        <v>500</v>
      </c>
      <c r="G71" s="11">
        <v>200</v>
      </c>
      <c r="H71" s="11">
        <v>0</v>
      </c>
      <c r="I71" s="11">
        <v>0</v>
      </c>
      <c r="J71" s="11">
        <v>0</v>
      </c>
      <c r="K71" s="11">
        <f t="shared" si="2"/>
        <v>200</v>
      </c>
      <c r="L71" s="11">
        <f t="shared" si="3"/>
        <v>500</v>
      </c>
      <c r="M71" s="11">
        <v>300</v>
      </c>
      <c r="N71" s="11">
        <v>0</v>
      </c>
      <c r="O71" s="11">
        <v>0</v>
      </c>
    </row>
    <row r="72" spans="1:15" x14ac:dyDescent="0.25">
      <c r="A72" s="7">
        <v>255</v>
      </c>
      <c r="B72" s="8" t="s">
        <v>76</v>
      </c>
      <c r="C72" s="11">
        <v>5000</v>
      </c>
      <c r="D72" s="11">
        <v>0</v>
      </c>
      <c r="E72" s="11">
        <v>-1500</v>
      </c>
      <c r="F72" s="11">
        <v>3500</v>
      </c>
      <c r="G72" s="11">
        <v>1500</v>
      </c>
      <c r="H72" s="11">
        <v>0</v>
      </c>
      <c r="I72" s="11">
        <v>0</v>
      </c>
      <c r="J72" s="11">
        <v>0</v>
      </c>
      <c r="K72" s="11">
        <f t="shared" si="2"/>
        <v>1500</v>
      </c>
      <c r="L72" s="11">
        <f t="shared" si="3"/>
        <v>3500</v>
      </c>
      <c r="M72" s="11">
        <v>2000</v>
      </c>
      <c r="N72" s="11">
        <v>0</v>
      </c>
      <c r="O72" s="11">
        <v>0</v>
      </c>
    </row>
    <row r="73" spans="1:15" x14ac:dyDescent="0.25">
      <c r="A73" s="7">
        <v>256</v>
      </c>
      <c r="B73" s="8" t="s">
        <v>77</v>
      </c>
      <c r="C73" s="11">
        <v>3500</v>
      </c>
      <c r="D73" s="11">
        <v>0</v>
      </c>
      <c r="E73" s="11">
        <v>0</v>
      </c>
      <c r="F73" s="11">
        <v>3500</v>
      </c>
      <c r="G73" s="11">
        <v>1500</v>
      </c>
      <c r="H73" s="11">
        <v>0</v>
      </c>
      <c r="I73" s="11">
        <v>0</v>
      </c>
      <c r="J73" s="11">
        <v>0</v>
      </c>
      <c r="K73" s="11">
        <f t="shared" si="2"/>
        <v>1500</v>
      </c>
      <c r="L73" s="11">
        <f t="shared" si="3"/>
        <v>3500</v>
      </c>
      <c r="M73" s="11">
        <v>2000</v>
      </c>
      <c r="N73" s="11">
        <v>0</v>
      </c>
      <c r="O73" s="11">
        <v>0</v>
      </c>
    </row>
    <row r="74" spans="1:15" x14ac:dyDescent="0.25">
      <c r="A74" s="7">
        <v>257</v>
      </c>
      <c r="B74" s="8" t="s">
        <v>78</v>
      </c>
      <c r="C74" s="11">
        <v>1000</v>
      </c>
      <c r="D74" s="11">
        <v>0</v>
      </c>
      <c r="E74" s="11">
        <v>0</v>
      </c>
      <c r="F74" s="11">
        <v>1000</v>
      </c>
      <c r="G74" s="11">
        <v>500</v>
      </c>
      <c r="H74" s="11">
        <v>0</v>
      </c>
      <c r="I74" s="11">
        <v>0</v>
      </c>
      <c r="J74" s="11">
        <v>0</v>
      </c>
      <c r="K74" s="11">
        <f t="shared" si="2"/>
        <v>500</v>
      </c>
      <c r="L74" s="11">
        <f t="shared" si="3"/>
        <v>1000</v>
      </c>
      <c r="M74" s="11">
        <v>500</v>
      </c>
      <c r="N74" s="11">
        <v>0</v>
      </c>
      <c r="O74" s="11">
        <v>0</v>
      </c>
    </row>
    <row r="75" spans="1:15" x14ac:dyDescent="0.25">
      <c r="A75" s="7">
        <v>259</v>
      </c>
      <c r="B75" s="8" t="s">
        <v>79</v>
      </c>
      <c r="C75" s="11">
        <v>7000</v>
      </c>
      <c r="D75" s="11">
        <v>0</v>
      </c>
      <c r="E75" s="11">
        <v>-2000</v>
      </c>
      <c r="F75" s="11">
        <v>5000</v>
      </c>
      <c r="G75" s="11">
        <v>2000</v>
      </c>
      <c r="H75" s="11">
        <v>0</v>
      </c>
      <c r="I75" s="11">
        <v>0</v>
      </c>
      <c r="J75" s="11">
        <v>0</v>
      </c>
      <c r="K75" s="11">
        <f t="shared" si="2"/>
        <v>2000</v>
      </c>
      <c r="L75" s="11">
        <f t="shared" si="3"/>
        <v>5000</v>
      </c>
      <c r="M75" s="11">
        <v>3000</v>
      </c>
      <c r="N75" s="11">
        <v>0</v>
      </c>
      <c r="O75" s="11">
        <v>0</v>
      </c>
    </row>
    <row r="76" spans="1:15" x14ac:dyDescent="0.25">
      <c r="A76" s="7">
        <v>261</v>
      </c>
      <c r="B76" s="8" t="s">
        <v>80</v>
      </c>
      <c r="C76" s="11">
        <v>9000</v>
      </c>
      <c r="D76" s="11">
        <v>0</v>
      </c>
      <c r="E76" s="11">
        <v>-9000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f t="shared" si="2"/>
        <v>0</v>
      </c>
      <c r="L76" s="11">
        <f t="shared" si="3"/>
        <v>0</v>
      </c>
      <c r="M76" s="11">
        <v>0</v>
      </c>
      <c r="N76" s="11">
        <v>0</v>
      </c>
      <c r="O76" s="11">
        <v>0</v>
      </c>
    </row>
    <row r="77" spans="1:15" x14ac:dyDescent="0.25">
      <c r="A77" s="7">
        <v>262</v>
      </c>
      <c r="B77" s="8" t="s">
        <v>81</v>
      </c>
      <c r="C77" s="11">
        <v>7350</v>
      </c>
      <c r="D77" s="11">
        <v>0</v>
      </c>
      <c r="E77" s="11">
        <v>-2000</v>
      </c>
      <c r="F77" s="11">
        <v>5350</v>
      </c>
      <c r="G77" s="11">
        <v>2000</v>
      </c>
      <c r="H77" s="11">
        <v>0</v>
      </c>
      <c r="I77" s="11">
        <v>0</v>
      </c>
      <c r="J77" s="11">
        <v>0</v>
      </c>
      <c r="K77" s="11">
        <f t="shared" si="2"/>
        <v>2000</v>
      </c>
      <c r="L77" s="11">
        <f t="shared" si="3"/>
        <v>5350</v>
      </c>
      <c r="M77" s="11">
        <v>3350</v>
      </c>
      <c r="N77" s="11">
        <v>0</v>
      </c>
      <c r="O77" s="11">
        <v>0</v>
      </c>
    </row>
    <row r="78" spans="1:15" x14ac:dyDescent="0.25">
      <c r="A78" s="7">
        <v>263</v>
      </c>
      <c r="B78" s="8" t="s">
        <v>82</v>
      </c>
      <c r="C78" s="11">
        <v>2000</v>
      </c>
      <c r="D78" s="11">
        <v>0</v>
      </c>
      <c r="E78" s="11">
        <v>0</v>
      </c>
      <c r="F78" s="11">
        <v>2000</v>
      </c>
      <c r="G78" s="11">
        <v>1000</v>
      </c>
      <c r="H78" s="11">
        <v>0</v>
      </c>
      <c r="I78" s="11">
        <v>0</v>
      </c>
      <c r="J78" s="11">
        <v>502.9</v>
      </c>
      <c r="K78" s="11">
        <f t="shared" si="2"/>
        <v>497.1</v>
      </c>
      <c r="L78" s="11">
        <f t="shared" si="3"/>
        <v>1497.1</v>
      </c>
      <c r="M78" s="11">
        <v>1000</v>
      </c>
      <c r="N78" s="11">
        <v>0</v>
      </c>
      <c r="O78" s="11">
        <v>0</v>
      </c>
    </row>
    <row r="79" spans="1:15" x14ac:dyDescent="0.25">
      <c r="A79" s="7">
        <v>265</v>
      </c>
      <c r="B79" s="8" t="s">
        <v>83</v>
      </c>
      <c r="C79" s="11">
        <v>8000</v>
      </c>
      <c r="D79" s="11">
        <v>0</v>
      </c>
      <c r="E79" s="11">
        <v>1450</v>
      </c>
      <c r="F79" s="11">
        <v>9450</v>
      </c>
      <c r="G79" s="11">
        <v>7450</v>
      </c>
      <c r="H79" s="11">
        <v>0</v>
      </c>
      <c r="I79" s="11">
        <v>0</v>
      </c>
      <c r="J79" s="11">
        <v>138.83000000000001</v>
      </c>
      <c r="K79" s="11">
        <f t="shared" si="2"/>
        <v>7311.17</v>
      </c>
      <c r="L79" s="11">
        <f t="shared" si="3"/>
        <v>9311.17</v>
      </c>
      <c r="M79" s="11">
        <v>2000</v>
      </c>
      <c r="N79" s="11">
        <v>0</v>
      </c>
      <c r="O79" s="11">
        <v>0</v>
      </c>
    </row>
    <row r="80" spans="1:15" x14ac:dyDescent="0.25">
      <c r="A80" s="7">
        <v>269</v>
      </c>
      <c r="B80" s="8" t="s">
        <v>84</v>
      </c>
      <c r="C80" s="11">
        <v>5000</v>
      </c>
      <c r="D80" s="11">
        <v>0</v>
      </c>
      <c r="E80" s="11">
        <v>0</v>
      </c>
      <c r="F80" s="11">
        <v>5000</v>
      </c>
      <c r="G80" s="11">
        <v>5000</v>
      </c>
      <c r="H80" s="11">
        <v>0</v>
      </c>
      <c r="I80" s="11">
        <v>1.38</v>
      </c>
      <c r="J80" s="11">
        <v>2.0099999999999998</v>
      </c>
      <c r="K80" s="11">
        <f t="shared" si="2"/>
        <v>4997.99</v>
      </c>
      <c r="L80" s="11">
        <f t="shared" si="3"/>
        <v>4997.99</v>
      </c>
      <c r="M80" s="11">
        <v>0</v>
      </c>
      <c r="N80" s="11">
        <v>0.63</v>
      </c>
      <c r="O80" s="11">
        <v>1.38</v>
      </c>
    </row>
    <row r="81" spans="1:15" x14ac:dyDescent="0.25">
      <c r="A81" s="7">
        <v>271</v>
      </c>
      <c r="B81" s="8" t="s">
        <v>85</v>
      </c>
      <c r="C81" s="11">
        <v>3500</v>
      </c>
      <c r="D81" s="11">
        <v>0</v>
      </c>
      <c r="E81" s="11">
        <v>0</v>
      </c>
      <c r="F81" s="11">
        <v>3500</v>
      </c>
      <c r="G81" s="11">
        <v>2000</v>
      </c>
      <c r="H81" s="11">
        <v>0</v>
      </c>
      <c r="I81" s="11">
        <v>1.9</v>
      </c>
      <c r="J81" s="11">
        <v>35.67</v>
      </c>
      <c r="K81" s="11">
        <f t="shared" si="2"/>
        <v>1964.33</v>
      </c>
      <c r="L81" s="11">
        <f t="shared" si="3"/>
        <v>3464.33</v>
      </c>
      <c r="M81" s="11">
        <v>1500</v>
      </c>
      <c r="N81" s="11">
        <v>33.770000000000003</v>
      </c>
      <c r="O81" s="11">
        <v>1.9</v>
      </c>
    </row>
    <row r="82" spans="1:15" x14ac:dyDescent="0.25">
      <c r="A82" s="7">
        <v>272</v>
      </c>
      <c r="B82" s="8" t="s">
        <v>86</v>
      </c>
      <c r="C82" s="11">
        <v>1500</v>
      </c>
      <c r="D82" s="11">
        <v>0</v>
      </c>
      <c r="E82" s="11">
        <v>0</v>
      </c>
      <c r="F82" s="11">
        <v>1500</v>
      </c>
      <c r="G82" s="11">
        <v>1500</v>
      </c>
      <c r="H82" s="11">
        <v>0</v>
      </c>
      <c r="I82" s="11">
        <v>0</v>
      </c>
      <c r="J82" s="11">
        <v>0</v>
      </c>
      <c r="K82" s="11">
        <f t="shared" si="2"/>
        <v>1500</v>
      </c>
      <c r="L82" s="11">
        <f t="shared" si="3"/>
        <v>1500</v>
      </c>
      <c r="M82" s="11">
        <v>0</v>
      </c>
      <c r="N82" s="11">
        <v>0</v>
      </c>
      <c r="O82" s="11">
        <v>0</v>
      </c>
    </row>
    <row r="83" spans="1:15" x14ac:dyDescent="0.25">
      <c r="A83" s="7">
        <v>273</v>
      </c>
      <c r="B83" s="8" t="s">
        <v>87</v>
      </c>
      <c r="C83" s="11">
        <v>5000</v>
      </c>
      <c r="D83" s="11">
        <v>0</v>
      </c>
      <c r="E83" s="11">
        <v>0</v>
      </c>
      <c r="F83" s="11">
        <v>5000</v>
      </c>
      <c r="G83" s="11">
        <v>3000</v>
      </c>
      <c r="H83" s="11">
        <v>0</v>
      </c>
      <c r="I83" s="11">
        <v>1.49</v>
      </c>
      <c r="J83" s="11">
        <v>310.92</v>
      </c>
      <c r="K83" s="11">
        <f t="shared" si="2"/>
        <v>2689.08</v>
      </c>
      <c r="L83" s="11">
        <f t="shared" si="3"/>
        <v>4689.08</v>
      </c>
      <c r="M83" s="11">
        <v>2000</v>
      </c>
      <c r="N83" s="11">
        <v>269.24</v>
      </c>
      <c r="O83" s="11">
        <v>14.93</v>
      </c>
    </row>
    <row r="84" spans="1:15" ht="13.2" customHeight="1" x14ac:dyDescent="0.25">
      <c r="A84" s="7">
        <v>274</v>
      </c>
      <c r="B84" s="8" t="s">
        <v>88</v>
      </c>
      <c r="C84" s="11">
        <v>500</v>
      </c>
      <c r="D84" s="11">
        <v>0</v>
      </c>
      <c r="E84" s="11">
        <v>0</v>
      </c>
      <c r="F84" s="11">
        <v>500</v>
      </c>
      <c r="G84" s="11">
        <v>500</v>
      </c>
      <c r="H84" s="11">
        <v>0</v>
      </c>
      <c r="I84" s="11">
        <v>0</v>
      </c>
      <c r="J84" s="11">
        <v>0</v>
      </c>
      <c r="K84" s="11">
        <f t="shared" si="2"/>
        <v>500</v>
      </c>
      <c r="L84" s="11">
        <f t="shared" si="3"/>
        <v>500</v>
      </c>
      <c r="M84" s="11">
        <v>0</v>
      </c>
      <c r="N84" s="11">
        <v>0</v>
      </c>
      <c r="O84" s="11">
        <v>0</v>
      </c>
    </row>
    <row r="85" spans="1:15" x14ac:dyDescent="0.25">
      <c r="A85" s="7">
        <v>275</v>
      </c>
      <c r="B85" s="8" t="s">
        <v>89</v>
      </c>
      <c r="C85" s="11">
        <v>15700</v>
      </c>
      <c r="D85" s="11">
        <v>0</v>
      </c>
      <c r="E85" s="11">
        <v>0</v>
      </c>
      <c r="F85" s="11">
        <v>15700</v>
      </c>
      <c r="G85" s="11">
        <v>7000</v>
      </c>
      <c r="H85" s="11">
        <v>0</v>
      </c>
      <c r="I85" s="11">
        <v>0</v>
      </c>
      <c r="J85" s="11">
        <v>3640.79</v>
      </c>
      <c r="K85" s="11">
        <f t="shared" si="2"/>
        <v>3359.21</v>
      </c>
      <c r="L85" s="11">
        <f t="shared" si="3"/>
        <v>12059.21</v>
      </c>
      <c r="M85" s="11">
        <v>8700</v>
      </c>
      <c r="N85" s="11">
        <v>3244.67</v>
      </c>
      <c r="O85" s="11">
        <v>396.12</v>
      </c>
    </row>
    <row r="86" spans="1:15" x14ac:dyDescent="0.25">
      <c r="A86" s="7">
        <v>277</v>
      </c>
      <c r="B86" s="8" t="s">
        <v>90</v>
      </c>
      <c r="C86" s="11">
        <v>1000</v>
      </c>
      <c r="D86" s="11">
        <v>0</v>
      </c>
      <c r="E86" s="11">
        <v>0</v>
      </c>
      <c r="F86" s="11">
        <v>1000</v>
      </c>
      <c r="G86" s="11">
        <v>1000</v>
      </c>
      <c r="H86" s="11">
        <v>0</v>
      </c>
      <c r="I86" s="11">
        <v>0</v>
      </c>
      <c r="J86" s="11">
        <v>0</v>
      </c>
      <c r="K86" s="11">
        <f t="shared" si="2"/>
        <v>1000</v>
      </c>
      <c r="L86" s="11">
        <f t="shared" si="3"/>
        <v>1000</v>
      </c>
      <c r="M86" s="11">
        <v>0</v>
      </c>
      <c r="N86" s="11">
        <v>0</v>
      </c>
      <c r="O86" s="11">
        <v>0</v>
      </c>
    </row>
    <row r="87" spans="1:15" x14ac:dyDescent="0.25">
      <c r="A87" s="7">
        <v>279</v>
      </c>
      <c r="B87" s="8" t="s">
        <v>91</v>
      </c>
      <c r="C87" s="11">
        <v>3000</v>
      </c>
      <c r="D87" s="11">
        <v>0</v>
      </c>
      <c r="E87" s="11">
        <v>0</v>
      </c>
      <c r="F87" s="11">
        <v>3000</v>
      </c>
      <c r="G87" s="11">
        <v>1000</v>
      </c>
      <c r="H87" s="11">
        <v>0</v>
      </c>
      <c r="I87" s="11">
        <v>0</v>
      </c>
      <c r="J87" s="11">
        <v>5.03</v>
      </c>
      <c r="K87" s="11">
        <f t="shared" si="2"/>
        <v>994.97</v>
      </c>
      <c r="L87" s="11">
        <f t="shared" si="3"/>
        <v>2994.97</v>
      </c>
      <c r="M87" s="11">
        <v>2000</v>
      </c>
      <c r="N87" s="11">
        <v>5.03</v>
      </c>
      <c r="O87" s="11">
        <v>0</v>
      </c>
    </row>
    <row r="88" spans="1:15" x14ac:dyDescent="0.25">
      <c r="A88" s="7">
        <v>280</v>
      </c>
      <c r="B88" s="8" t="s">
        <v>92</v>
      </c>
      <c r="C88" s="11">
        <v>20300</v>
      </c>
      <c r="D88" s="11">
        <v>0</v>
      </c>
      <c r="E88" s="11">
        <v>0</v>
      </c>
      <c r="F88" s="11">
        <v>20300</v>
      </c>
      <c r="G88" s="11">
        <v>12000</v>
      </c>
      <c r="H88" s="11">
        <v>0</v>
      </c>
      <c r="I88" s="11">
        <v>1617.2</v>
      </c>
      <c r="J88" s="11">
        <v>3690.07</v>
      </c>
      <c r="K88" s="11">
        <f t="shared" si="2"/>
        <v>8309.93</v>
      </c>
      <c r="L88" s="11">
        <f t="shared" si="3"/>
        <v>16609.93</v>
      </c>
      <c r="M88" s="11">
        <v>8300</v>
      </c>
      <c r="N88" s="11">
        <v>2072.87</v>
      </c>
      <c r="O88" s="11">
        <v>305.26</v>
      </c>
    </row>
    <row r="89" spans="1:15" x14ac:dyDescent="0.25">
      <c r="A89" s="7">
        <v>291</v>
      </c>
      <c r="B89" s="8" t="s">
        <v>93</v>
      </c>
      <c r="C89" s="11">
        <v>0</v>
      </c>
      <c r="D89" s="11">
        <v>0</v>
      </c>
      <c r="E89" s="11">
        <v>189</v>
      </c>
      <c r="F89" s="11">
        <v>189</v>
      </c>
      <c r="G89" s="11">
        <v>189</v>
      </c>
      <c r="H89" s="11">
        <v>0</v>
      </c>
      <c r="I89" s="11">
        <v>0</v>
      </c>
      <c r="J89" s="11">
        <v>180</v>
      </c>
      <c r="K89" s="11">
        <f t="shared" si="2"/>
        <v>9</v>
      </c>
      <c r="L89" s="11">
        <f t="shared" si="3"/>
        <v>9</v>
      </c>
      <c r="M89" s="11">
        <v>0</v>
      </c>
      <c r="N89" s="11">
        <v>180</v>
      </c>
      <c r="O89" s="11">
        <v>0</v>
      </c>
    </row>
    <row r="90" spans="1:15" x14ac:dyDescent="0.25">
      <c r="A90" s="7">
        <v>293</v>
      </c>
      <c r="B90" s="8" t="s">
        <v>94</v>
      </c>
      <c r="C90" s="11">
        <v>1000</v>
      </c>
      <c r="D90" s="11">
        <v>0</v>
      </c>
      <c r="E90" s="11">
        <v>939</v>
      </c>
      <c r="F90" s="11">
        <v>1939</v>
      </c>
      <c r="G90" s="11">
        <v>1939</v>
      </c>
      <c r="H90" s="11">
        <v>0</v>
      </c>
      <c r="I90" s="11">
        <v>0</v>
      </c>
      <c r="J90" s="11">
        <v>1938.28</v>
      </c>
      <c r="K90" s="11">
        <f t="shared" si="2"/>
        <v>0.72000000000002728</v>
      </c>
      <c r="L90" s="11">
        <f t="shared" si="3"/>
        <v>0.72000000000002728</v>
      </c>
      <c r="M90" s="11">
        <v>0</v>
      </c>
      <c r="N90" s="11">
        <v>1938.28</v>
      </c>
      <c r="O90" s="11">
        <v>0</v>
      </c>
    </row>
    <row r="91" spans="1:15" x14ac:dyDescent="0.25">
      <c r="A91" s="7">
        <v>298</v>
      </c>
      <c r="B91" s="8" t="s">
        <v>95</v>
      </c>
      <c r="C91" s="11">
        <v>0</v>
      </c>
      <c r="D91" s="11">
        <v>0</v>
      </c>
      <c r="E91" s="11">
        <v>589</v>
      </c>
      <c r="F91" s="11">
        <v>589</v>
      </c>
      <c r="G91" s="11">
        <v>589</v>
      </c>
      <c r="H91" s="11">
        <v>0</v>
      </c>
      <c r="I91" s="11">
        <v>0</v>
      </c>
      <c r="J91" s="11">
        <v>588.5</v>
      </c>
      <c r="K91" s="11">
        <f t="shared" si="2"/>
        <v>0.5</v>
      </c>
      <c r="L91" s="11">
        <f t="shared" si="3"/>
        <v>0.5</v>
      </c>
      <c r="M91" s="11">
        <v>0</v>
      </c>
      <c r="N91" s="11">
        <v>588.5</v>
      </c>
      <c r="O91" s="11">
        <v>0</v>
      </c>
    </row>
    <row r="92" spans="1:15" x14ac:dyDescent="0.25">
      <c r="A92" s="7">
        <v>301</v>
      </c>
      <c r="B92" s="8" t="s">
        <v>96</v>
      </c>
      <c r="C92" s="11">
        <v>25000</v>
      </c>
      <c r="D92" s="11">
        <v>0</v>
      </c>
      <c r="E92" s="11">
        <v>-12000</v>
      </c>
      <c r="F92" s="11">
        <v>13000</v>
      </c>
      <c r="G92" s="11">
        <v>3624</v>
      </c>
      <c r="H92" s="11">
        <v>0</v>
      </c>
      <c r="I92" s="11">
        <v>0</v>
      </c>
      <c r="J92" s="11">
        <v>0</v>
      </c>
      <c r="K92" s="11">
        <f t="shared" si="2"/>
        <v>3624</v>
      </c>
      <c r="L92" s="11">
        <f t="shared" si="3"/>
        <v>13000</v>
      </c>
      <c r="M92" s="11">
        <v>9376</v>
      </c>
      <c r="N92" s="11">
        <v>0</v>
      </c>
      <c r="O92" s="11">
        <v>0</v>
      </c>
    </row>
    <row r="93" spans="1:15" x14ac:dyDescent="0.25">
      <c r="A93" s="7">
        <v>320</v>
      </c>
      <c r="B93" s="8" t="s">
        <v>97</v>
      </c>
      <c r="C93" s="11">
        <v>25000</v>
      </c>
      <c r="D93" s="11">
        <v>0</v>
      </c>
      <c r="E93" s="11">
        <v>-25000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f t="shared" si="2"/>
        <v>0</v>
      </c>
      <c r="L93" s="11">
        <f t="shared" si="3"/>
        <v>0</v>
      </c>
      <c r="M93" s="11">
        <v>0</v>
      </c>
      <c r="N93" s="11">
        <v>0</v>
      </c>
      <c r="O93" s="11">
        <v>0</v>
      </c>
    </row>
    <row r="94" spans="1:15" x14ac:dyDescent="0.25">
      <c r="A94" s="7">
        <v>350</v>
      </c>
      <c r="B94" s="8" t="s">
        <v>98</v>
      </c>
      <c r="C94" s="11">
        <v>30000</v>
      </c>
      <c r="D94" s="11">
        <v>0</v>
      </c>
      <c r="E94" s="11">
        <v>-25000</v>
      </c>
      <c r="F94" s="11">
        <v>5000</v>
      </c>
      <c r="G94" s="11">
        <v>5000</v>
      </c>
      <c r="H94" s="11">
        <v>0</v>
      </c>
      <c r="I94" s="11">
        <v>0</v>
      </c>
      <c r="J94" s="11">
        <v>3732.16</v>
      </c>
      <c r="K94" s="11">
        <f t="shared" si="2"/>
        <v>1267.8400000000001</v>
      </c>
      <c r="L94" s="11">
        <f t="shared" si="3"/>
        <v>1267.8400000000001</v>
      </c>
      <c r="M94" s="11">
        <v>0</v>
      </c>
      <c r="N94" s="11">
        <v>0</v>
      </c>
      <c r="O94" s="11">
        <v>3732.16</v>
      </c>
    </row>
    <row r="95" spans="1:15" x14ac:dyDescent="0.25">
      <c r="A95" s="7">
        <v>370</v>
      </c>
      <c r="B95" s="8" t="s">
        <v>102</v>
      </c>
      <c r="C95" s="11">
        <v>72495</v>
      </c>
      <c r="D95" s="11">
        <v>0</v>
      </c>
      <c r="E95" s="11">
        <v>-66886</v>
      </c>
      <c r="F95" s="11">
        <v>5609</v>
      </c>
      <c r="G95" s="11">
        <v>3109</v>
      </c>
      <c r="H95" s="11">
        <v>0</v>
      </c>
      <c r="I95" s="11">
        <v>324.20999999999998</v>
      </c>
      <c r="J95" s="11">
        <v>324.20999999999998</v>
      </c>
      <c r="K95" s="11">
        <f t="shared" si="2"/>
        <v>2784.79</v>
      </c>
      <c r="L95" s="11">
        <f t="shared" si="3"/>
        <v>5284.79</v>
      </c>
      <c r="M95" s="11">
        <v>2500</v>
      </c>
      <c r="N95" s="11">
        <v>0</v>
      </c>
      <c r="O95" s="11">
        <v>0</v>
      </c>
    </row>
    <row r="96" spans="1:15" x14ac:dyDescent="0.25">
      <c r="A96" s="7">
        <v>380</v>
      </c>
      <c r="B96" s="8" t="s">
        <v>99</v>
      </c>
      <c r="C96" s="11">
        <v>40111</v>
      </c>
      <c r="D96" s="11">
        <v>0</v>
      </c>
      <c r="E96" s="11">
        <v>70000</v>
      </c>
      <c r="F96" s="11">
        <v>110111</v>
      </c>
      <c r="G96" s="11">
        <v>110111</v>
      </c>
      <c r="H96" s="11">
        <v>0</v>
      </c>
      <c r="I96" s="11">
        <v>0</v>
      </c>
      <c r="J96" s="11">
        <v>0</v>
      </c>
      <c r="K96" s="11">
        <f t="shared" si="2"/>
        <v>110111</v>
      </c>
      <c r="L96" s="11">
        <f t="shared" si="3"/>
        <v>110111</v>
      </c>
      <c r="M96" s="11">
        <v>0</v>
      </c>
      <c r="N96" s="12">
        <v>0</v>
      </c>
      <c r="O96" s="11">
        <v>0</v>
      </c>
    </row>
    <row r="97" spans="1:15" x14ac:dyDescent="0.25">
      <c r="A97" s="7">
        <v>613</v>
      </c>
      <c r="B97" s="8" t="s">
        <v>100</v>
      </c>
      <c r="C97" s="11">
        <v>27000</v>
      </c>
      <c r="D97" s="11">
        <v>0</v>
      </c>
      <c r="E97" s="11">
        <v>-27000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f t="shared" si="2"/>
        <v>0</v>
      </c>
      <c r="L97" s="11">
        <f t="shared" si="3"/>
        <v>0</v>
      </c>
      <c r="M97" s="11">
        <v>0</v>
      </c>
      <c r="N97" s="11">
        <v>0</v>
      </c>
      <c r="O97" s="11">
        <v>0</v>
      </c>
    </row>
    <row r="98" spans="1:15" x14ac:dyDescent="0.25">
      <c r="A98" s="7">
        <v>615</v>
      </c>
      <c r="B98" s="8" t="s">
        <v>119</v>
      </c>
      <c r="C98" s="11">
        <v>0</v>
      </c>
      <c r="D98" s="11">
        <v>0</v>
      </c>
      <c r="E98" s="11">
        <v>27000</v>
      </c>
      <c r="F98" s="11">
        <v>27000</v>
      </c>
      <c r="G98" s="11">
        <v>27000</v>
      </c>
      <c r="H98" s="11">
        <v>0</v>
      </c>
      <c r="I98" s="11">
        <v>0</v>
      </c>
      <c r="J98" s="11">
        <v>0</v>
      </c>
      <c r="K98" s="11">
        <f t="shared" si="2"/>
        <v>27000</v>
      </c>
      <c r="L98" s="11">
        <f t="shared" si="3"/>
        <v>27000</v>
      </c>
      <c r="M98" s="11">
        <v>0</v>
      </c>
      <c r="N98" s="11">
        <v>0</v>
      </c>
      <c r="O98" s="11">
        <v>0</v>
      </c>
    </row>
    <row r="99" spans="1:15" x14ac:dyDescent="0.25">
      <c r="A99" s="7">
        <v>624</v>
      </c>
      <c r="B99" s="8" t="s">
        <v>101</v>
      </c>
      <c r="C99" s="11">
        <v>56000</v>
      </c>
      <c r="D99" s="11">
        <v>0</v>
      </c>
      <c r="E99" s="11">
        <v>-16300</v>
      </c>
      <c r="F99" s="11">
        <v>39700</v>
      </c>
      <c r="G99" s="11">
        <v>23700</v>
      </c>
      <c r="H99" s="11">
        <v>0</v>
      </c>
      <c r="I99" s="11">
        <v>4057</v>
      </c>
      <c r="J99" s="11">
        <v>5221.12</v>
      </c>
      <c r="K99" s="11">
        <f t="shared" si="2"/>
        <v>18478.88</v>
      </c>
      <c r="L99" s="11">
        <f t="shared" si="3"/>
        <v>34478.879999999997</v>
      </c>
      <c r="M99" s="11">
        <v>16000</v>
      </c>
      <c r="N99" s="11">
        <v>1164.1199999999999</v>
      </c>
      <c r="O99" s="11">
        <v>526</v>
      </c>
    </row>
  </sheetData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5" scale="68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2026</vt:lpstr>
      <vt:lpstr>'presupuesto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Owen Barba</dc:creator>
  <dc:description/>
  <cp:lastModifiedBy>María M. Jayo D.</cp:lastModifiedBy>
  <cp:revision>30</cp:revision>
  <cp:lastPrinted>2026-06-11T21:27:31Z</cp:lastPrinted>
  <dcterms:created xsi:type="dcterms:W3CDTF">2022-03-24T16:03:25Z</dcterms:created>
  <dcterms:modified xsi:type="dcterms:W3CDTF">2026-06-11T21:27:43Z</dcterms:modified>
  <dc:language>en-US</dc:language>
</cp:coreProperties>
</file>