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C:\Users\jgomez\Desktop\DINALOG - Correspondiente a Noviembre 2021\Medicamentos\"/>
    </mc:Choice>
  </mc:AlternateContent>
  <xr:revisionPtr revIDLastSave="0" documentId="13_ncr:1_{5108B701-9151-402C-8DD1-003865179D39}" xr6:coauthVersionLast="47" xr6:coauthVersionMax="47" xr10:uidLastSave="{00000000-0000-0000-0000-000000000000}"/>
  <bookViews>
    <workbookView xWindow="-120" yWindow="-120" windowWidth="20730" windowHeight="11160" xr2:uid="{00000000-000D-0000-FFFF-FFFF00000000}"/>
  </bookViews>
  <sheets>
    <sheet name="INFORME NOVIEMBRE MED 2021"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_xlnm._FilterDatabase" localSheetId="0" hidden="1">'INFORME NOVIEMBRE MED 2021'!$A$3:$G$543</definedName>
    <definedName name="ALMACENES_EA">[1]CALCULO!$A:$A</definedName>
    <definedName name="ALMACENES_GD">[2]ALMACENES!$A:$A</definedName>
    <definedName name="ALMACENES_YC">[3]ALMACENES!$A:$A</definedName>
    <definedName name="ANALISTA_EA">'[1]MONT. BODEGA'!$G:$G</definedName>
    <definedName name="ANALISTA_GD">'[2]LISTA POR CODIGO'!$G:$G</definedName>
    <definedName name="ANALISTA_NP">'[4]LISTA POR CODIGO'!$G:$G</definedName>
    <definedName name="ANALISTA_YC">'[5]LISTA POR CODIGO'!$G:$G</definedName>
    <definedName name="bh" localSheetId="0">#REF!</definedName>
    <definedName name="bh">#REF!</definedName>
    <definedName name="C.T.N.I" localSheetId="0">#REF!</definedName>
    <definedName name="C.T.N.I">#REF!</definedName>
    <definedName name="CANT._RENGLON" localSheetId="0">#REF!</definedName>
    <definedName name="CANT._RENGLON">#REF!</definedName>
    <definedName name="CDCH" localSheetId="0">#REF!</definedName>
    <definedName name="CDCH">#REF!</definedName>
    <definedName name="CDDI" localSheetId="0">#REF!</definedName>
    <definedName name="CDDI">#REF!</definedName>
    <definedName name="CDPA" localSheetId="0">#REF!</definedName>
    <definedName name="CDPA">#REF!</definedName>
    <definedName name="CODIGO">'[6]MONT. BODEGA'!$AG:$AG</definedName>
    <definedName name="CODIGO__ABASTO" localSheetId="0">#REF!</definedName>
    <definedName name="CODIGO__ABASTO">#REF!</definedName>
    <definedName name="CODIGO__SAFIRO" localSheetId="0">#REF!</definedName>
    <definedName name="CODIGO__SAFIRO">#REF!</definedName>
    <definedName name="CODIGO_ABASTO_EA">'[1]MONT. BODEGA'!$B:$B</definedName>
    <definedName name="CODIGO_ABASTO_GD">'[2]LISTA POR CODIGO'!$B:$B</definedName>
    <definedName name="CODIGO_ABASTO_NP">'[4]LISTA POR CODIGO'!$B:$B</definedName>
    <definedName name="CODIGO_ABASTO_YC">'[5]LISTA POR CODIGO'!$B:$B</definedName>
    <definedName name="CODIGO_PRECENTACION">[7]PRECENTACION!$B:$B</definedName>
    <definedName name="CODIGO_SAFIRO_EA">'[1]MONT. BODEGA'!$C:$C</definedName>
    <definedName name="CODIGO_SAFIRO_GD">'[2]LISTA POR CODIGO'!$C:$C</definedName>
    <definedName name="CODIGO_SAFIRO_NP">'[4]LISTA POR CODIGO'!$C:$C</definedName>
    <definedName name="CODIGO_SAFIRO_YC">'[8]LISTA POR CODIGO'!$C:$C</definedName>
    <definedName name="CONSUMO_ANUAL" localSheetId="0">#REF!</definedName>
    <definedName name="CONSUMO_ANUAL">#REF!</definedName>
    <definedName name="CONSUMO_MENSUAL" localSheetId="0">#REF!</definedName>
    <definedName name="CONSUMO_MENSUAL">#REF!</definedName>
    <definedName name="CONSUMO_MENSUAL_EA">'[1]MONT. BODEGA'!$K:$K</definedName>
    <definedName name="CONSUMO_MENSUAL_GD">'[2]LISTA POR CODIGO'!$K:$K</definedName>
    <definedName name="CONSUMO_MENSUAL_NP">'[4]LISTA POR CODIGO'!$K:$K</definedName>
    <definedName name="CONSUMO_MENSUAL_YC">'[5]LISTA POR CODIGO'!$K:$K</definedName>
    <definedName name="DESCRIPCION" localSheetId="0">#REF!</definedName>
    <definedName name="DESCRIPCION">#REF!</definedName>
    <definedName name="DESCRIPCION_EA">'[1]MONT. BODEGA'!$D:$D</definedName>
    <definedName name="DESCRIPCION_GD">'[2]LISTA POR CODIGO'!$D:$D</definedName>
    <definedName name="DESCRIPCION_NP">'[4]LISTA POR CODIGO'!$D:$D</definedName>
    <definedName name="DESCRIPCION_YC">'[8]LISTA POR CODIGO'!$D:$D</definedName>
    <definedName name="dr">'[9]LISTA POR CODIGO'!$C:$C</definedName>
    <definedName name="EA">'[10]LISTA POR CODIGO'!$T:$T</definedName>
    <definedName name="FEBREROM2021" localSheetId="0">#REF!</definedName>
    <definedName name="FEBREROM2021">#REF!</definedName>
    <definedName name="ggg" localSheetId="0">#REF!</definedName>
    <definedName name="ggg">#REF!</definedName>
    <definedName name="GR" localSheetId="0">#REF!</definedName>
    <definedName name="GR">#REF!</definedName>
    <definedName name="gssfd">'[11]LISTA POR CODIGO'!$C:$C</definedName>
    <definedName name="LICITACION_PUBLICA" localSheetId="0">#REF!</definedName>
    <definedName name="LICITACION_PUBLICA">#REF!</definedName>
    <definedName name="LICITACION_PUBLICA_EA">'[12]LISTA POR CODIGO'!$H:$H</definedName>
    <definedName name="LICITACION_PUBLICA_GD">'[13]LISTA POR CODIGO'!$I:$I</definedName>
    <definedName name="LICITACION_PUBLICA_YC">'[8]LISTA POR CODIGO'!$I:$I</definedName>
    <definedName name="MONTO_LAS_EXT." localSheetId="0">#REF!</definedName>
    <definedName name="MONTO_LAS_EXT.">#REF!</definedName>
    <definedName name="O_G">'[6]MONT. BODEGA'!$AB:$AB</definedName>
    <definedName name="OBJETO_GASTO" localSheetId="0">#REF!</definedName>
    <definedName name="OBJETO_GASTO">#REF!</definedName>
    <definedName name="OBJETO_GASTO_EA">'[12]LISTA POR CODIGO'!$I:$I</definedName>
    <definedName name="OBJETO_GASTO_GD">'[13]LISTA POR CODIGO'!$J:$J</definedName>
    <definedName name="OBJETO_GASTO_YC">'[8]LISTA POR CODIGO'!$J:$J</definedName>
    <definedName name="PAIS">'[6]MONT. BODEGA'!$AI:$AI</definedName>
    <definedName name="PREC._X_UNI">'[6]MONT. BODEGA'!$AH:$AH</definedName>
    <definedName name="PRECENTACION">[7]PRECENTACION!$D:$D</definedName>
    <definedName name="PRECENTACION_DEL_INSUMO" localSheetId="0">#REF!</definedName>
    <definedName name="PRECENTACION_DEL_INSUMO">#REF!</definedName>
    <definedName name="PRECIO_UNITARIO" localSheetId="0">#REF!</definedName>
    <definedName name="PRECIO_UNITARIO">#REF!</definedName>
    <definedName name="PRECIO_UNITARIO_EA">'[1]MONT. BODEGA'!$V:$V</definedName>
    <definedName name="PRECIO_UNITARIO_GD">'[2]LISTA POR CODIGO'!$V:$V</definedName>
    <definedName name="PRECIO_UNITARIO_NP">'[4]LISTA POR CODIGO'!$V:$V</definedName>
    <definedName name="PRECIO_UNITARIO_YC">'[5]LISTA POR CODIGO'!$V:$V</definedName>
    <definedName name="PRIORIDAD" localSheetId="0">#REF!</definedName>
    <definedName name="PRIORIDAD">#REF!</definedName>
    <definedName name="PROVEEDOR" localSheetId="0">#REF!</definedName>
    <definedName name="PROVEEDOR">#REF!</definedName>
    <definedName name="PROVEEDOR_EA">'[1]MONT. BODEGA'!$AV:$AV</definedName>
    <definedName name="PROVEEDOR_GD">'[2]LISTA POR CODIGO'!$AV:$AV</definedName>
    <definedName name="PROVEEDOR_NP" localSheetId="0">'[14]LISTA POR CODIGO'!#REF!</definedName>
    <definedName name="PROVEEDOR_NP">'[14]LISTA POR CODIGO'!#REF!</definedName>
    <definedName name="RECEPCION_CDCH" localSheetId="0">#REF!</definedName>
    <definedName name="RECEPCION_CDCH">#REF!</definedName>
    <definedName name="RECEPCION_CDDI" localSheetId="0">#REF!</definedName>
    <definedName name="RECEPCION_CDDI">#REF!</definedName>
    <definedName name="RECEPCION_CDPA" localSheetId="0">#REF!</definedName>
    <definedName name="RECEPCION_CDPA">#REF!</definedName>
    <definedName name="REGISTRO_CATALOGO" localSheetId="0">#REF!</definedName>
    <definedName name="REGISTRO_CATALOGO">#REF!</definedName>
    <definedName name="RENGLON" localSheetId="0">#REF!</definedName>
    <definedName name="RENGLON">#REF!</definedName>
    <definedName name="RENGLON_EA">'[1]MONT. BODEGA'!$AU:$AU</definedName>
    <definedName name="RENGLON_GD">'[2]LISTA POR CODIGO'!$AU:$AU</definedName>
    <definedName name="RENGLON_NP" localSheetId="0">'[4]LISTA POR CODIGO'!#REF!</definedName>
    <definedName name="RENGLON_NP">'[4]LISTA POR CODIGO'!#REF!</definedName>
    <definedName name="RIESGO_2">'[6]MONT. BODEGA'!$AC:$AC</definedName>
    <definedName name="RIESGO_4">'[6]MONT. BODEGA'!$AD:$AD</definedName>
    <definedName name="_xlnm.Print_Titles" localSheetId="0">'INFORME NOVIEMBRE MED 2021'!$1:$4</definedName>
    <definedName name="TOTAL_EXT._DISPONIBLES" localSheetId="0">#REF!</definedName>
    <definedName name="TOTAL_EXT._DISPONIBLES">#REF!</definedName>
    <definedName name="TOTAL_EXT._DISPONIBLES_EA">'[1]MONT. BODEGA'!$T:$T</definedName>
    <definedName name="TOTAL_EXT._DISPONIBLES_GD">'[2]LISTA POR CODIGO'!$T:$T</definedName>
    <definedName name="TOTAL_EXT._DISPONIBLES_NP">'[4]LISTA POR CODIGO'!$T:$T</definedName>
    <definedName name="TOTAL_EXT._DISPONIBLES_YC">'[5]LISTA POR CODIGO'!$T:$T</definedName>
    <definedName name="V">'[15]LISTA POR CODIGO'!$AS:$AS</definedName>
    <definedName name="vd">'[16]LISTA POR CODIGO'!$C:$C</definedName>
    <definedName name="YC">'[8]LISTA POR CODIGO'!$B:$B</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G543" i="1" l="1"/>
  <c r="F543" i="1"/>
  <c r="E543" i="1"/>
  <c r="H542" i="1"/>
  <c r="I542" i="1" s="1"/>
  <c r="H541" i="1"/>
  <c r="I541" i="1" s="1"/>
  <c r="H540" i="1"/>
  <c r="I540" i="1" s="1"/>
  <c r="I539" i="1"/>
  <c r="H539" i="1"/>
  <c r="H538" i="1"/>
  <c r="I538" i="1" s="1"/>
  <c r="H537" i="1"/>
  <c r="I537" i="1" s="1"/>
  <c r="H536" i="1"/>
  <c r="I536" i="1" s="1"/>
  <c r="H535" i="1"/>
  <c r="I535" i="1" s="1"/>
  <c r="H534" i="1"/>
  <c r="I534" i="1" s="1"/>
  <c r="H533" i="1"/>
  <c r="I533" i="1" s="1"/>
  <c r="H532" i="1"/>
  <c r="I532" i="1" s="1"/>
  <c r="H531" i="1"/>
  <c r="I531" i="1" s="1"/>
  <c r="H530" i="1"/>
  <c r="I530" i="1" s="1"/>
  <c r="H529" i="1"/>
  <c r="I529" i="1" s="1"/>
  <c r="H528" i="1"/>
  <c r="I528" i="1" s="1"/>
  <c r="I527" i="1"/>
  <c r="H527" i="1"/>
  <c r="H526" i="1"/>
  <c r="I526" i="1" s="1"/>
  <c r="H525" i="1"/>
  <c r="I525" i="1" s="1"/>
  <c r="H524" i="1"/>
  <c r="I524" i="1" s="1"/>
  <c r="I523" i="1"/>
  <c r="H523" i="1"/>
  <c r="H522" i="1"/>
  <c r="I522" i="1" s="1"/>
  <c r="H521" i="1"/>
  <c r="I521" i="1" s="1"/>
  <c r="H520" i="1"/>
  <c r="I520" i="1" s="1"/>
  <c r="H519" i="1"/>
  <c r="I519" i="1" s="1"/>
  <c r="H518" i="1"/>
  <c r="I518" i="1" s="1"/>
  <c r="H517" i="1"/>
  <c r="I517" i="1" s="1"/>
  <c r="H516" i="1"/>
  <c r="I516" i="1" s="1"/>
  <c r="H515" i="1"/>
  <c r="I515" i="1" s="1"/>
  <c r="H514" i="1"/>
  <c r="I514" i="1" s="1"/>
  <c r="H513" i="1"/>
  <c r="I513" i="1" s="1"/>
  <c r="H512" i="1"/>
  <c r="I512" i="1" s="1"/>
  <c r="H511" i="1"/>
  <c r="I511" i="1" s="1"/>
  <c r="H510" i="1"/>
  <c r="I510" i="1" s="1"/>
  <c r="H509" i="1"/>
  <c r="I509" i="1" s="1"/>
  <c r="H508" i="1"/>
  <c r="I508" i="1" s="1"/>
  <c r="I507" i="1"/>
  <c r="H507" i="1"/>
  <c r="H506" i="1"/>
  <c r="I506" i="1" s="1"/>
  <c r="H505" i="1"/>
  <c r="I505" i="1" s="1"/>
  <c r="H504" i="1"/>
  <c r="I504" i="1" s="1"/>
  <c r="H503" i="1"/>
  <c r="I503" i="1" s="1"/>
  <c r="H502" i="1"/>
  <c r="I502" i="1" s="1"/>
  <c r="H501" i="1"/>
  <c r="I501" i="1" s="1"/>
  <c r="H500" i="1"/>
  <c r="I500" i="1" s="1"/>
  <c r="H499" i="1"/>
  <c r="I499" i="1" s="1"/>
  <c r="H498" i="1"/>
  <c r="I498" i="1" s="1"/>
  <c r="H497" i="1"/>
  <c r="I497" i="1" s="1"/>
  <c r="H496" i="1"/>
  <c r="I496" i="1" s="1"/>
  <c r="I495" i="1"/>
  <c r="H495" i="1"/>
  <c r="H494" i="1"/>
  <c r="I494" i="1" s="1"/>
  <c r="H493" i="1"/>
  <c r="I493" i="1" s="1"/>
  <c r="H492" i="1"/>
  <c r="I492" i="1" s="1"/>
  <c r="I491" i="1"/>
  <c r="H491" i="1"/>
  <c r="H490" i="1"/>
  <c r="I490" i="1" s="1"/>
  <c r="H489" i="1"/>
  <c r="I489" i="1" s="1"/>
  <c r="H488" i="1"/>
  <c r="I488" i="1" s="1"/>
  <c r="H487" i="1"/>
  <c r="I487" i="1" s="1"/>
  <c r="H486" i="1"/>
  <c r="I486" i="1" s="1"/>
  <c r="H485" i="1"/>
  <c r="I485" i="1" s="1"/>
  <c r="H484" i="1"/>
  <c r="I484" i="1" s="1"/>
  <c r="H483" i="1"/>
  <c r="I483" i="1" s="1"/>
  <c r="H482" i="1"/>
  <c r="I482" i="1" s="1"/>
  <c r="H481" i="1"/>
  <c r="I481" i="1" s="1"/>
  <c r="H480" i="1"/>
  <c r="I480" i="1" s="1"/>
  <c r="H479" i="1"/>
  <c r="I479" i="1" s="1"/>
  <c r="H478" i="1"/>
  <c r="I478" i="1" s="1"/>
  <c r="H477" i="1"/>
  <c r="I477" i="1" s="1"/>
  <c r="H476" i="1"/>
  <c r="I476" i="1" s="1"/>
  <c r="I475" i="1"/>
  <c r="H475" i="1"/>
  <c r="H474" i="1"/>
  <c r="I474" i="1" s="1"/>
  <c r="H473" i="1"/>
  <c r="I473" i="1" s="1"/>
  <c r="H472" i="1"/>
  <c r="I472" i="1" s="1"/>
  <c r="H471" i="1"/>
  <c r="I471" i="1" s="1"/>
  <c r="H470" i="1"/>
  <c r="I470" i="1" s="1"/>
  <c r="H469" i="1"/>
  <c r="I469" i="1" s="1"/>
  <c r="H468" i="1"/>
  <c r="I468" i="1" s="1"/>
  <c r="H467" i="1"/>
  <c r="I467" i="1" s="1"/>
  <c r="H466" i="1"/>
  <c r="I466" i="1" s="1"/>
  <c r="H465" i="1"/>
  <c r="I465" i="1" s="1"/>
  <c r="H464" i="1"/>
  <c r="I464" i="1" s="1"/>
  <c r="I463" i="1"/>
  <c r="H463" i="1"/>
  <c r="H462" i="1"/>
  <c r="I462" i="1" s="1"/>
  <c r="H461" i="1"/>
  <c r="I461" i="1" s="1"/>
  <c r="H460" i="1"/>
  <c r="I460" i="1" s="1"/>
  <c r="I459" i="1"/>
  <c r="H459" i="1"/>
  <c r="H458" i="1"/>
  <c r="I458" i="1" s="1"/>
  <c r="H457" i="1"/>
  <c r="I457" i="1" s="1"/>
  <c r="H456" i="1"/>
  <c r="I456" i="1" s="1"/>
  <c r="H455" i="1"/>
  <c r="I455" i="1" s="1"/>
  <c r="H454" i="1"/>
  <c r="I454" i="1" s="1"/>
  <c r="H453" i="1"/>
  <c r="I453" i="1" s="1"/>
  <c r="H452" i="1"/>
  <c r="I452" i="1" s="1"/>
  <c r="H451" i="1"/>
  <c r="I451" i="1" s="1"/>
  <c r="H450" i="1"/>
  <c r="I450" i="1" s="1"/>
  <c r="H449" i="1"/>
  <c r="I449" i="1" s="1"/>
  <c r="H448" i="1"/>
  <c r="I448" i="1" s="1"/>
  <c r="H447" i="1"/>
  <c r="I447" i="1" s="1"/>
  <c r="H446" i="1"/>
  <c r="I446" i="1" s="1"/>
  <c r="H445" i="1"/>
  <c r="I445" i="1" s="1"/>
  <c r="H444" i="1"/>
  <c r="I444" i="1" s="1"/>
  <c r="I443" i="1"/>
  <c r="H443" i="1"/>
  <c r="H442" i="1"/>
  <c r="I442" i="1" s="1"/>
  <c r="H441" i="1"/>
  <c r="I441" i="1" s="1"/>
  <c r="H440" i="1"/>
  <c r="I440" i="1" s="1"/>
  <c r="H439" i="1"/>
  <c r="I439" i="1" s="1"/>
  <c r="H438" i="1"/>
  <c r="I438" i="1" s="1"/>
  <c r="H437" i="1"/>
  <c r="I437" i="1" s="1"/>
  <c r="H436" i="1"/>
  <c r="I436" i="1" s="1"/>
  <c r="H435" i="1"/>
  <c r="I435" i="1" s="1"/>
  <c r="H434" i="1"/>
  <c r="I434" i="1" s="1"/>
  <c r="H433" i="1"/>
  <c r="I433" i="1" s="1"/>
  <c r="H432" i="1"/>
  <c r="I432" i="1" s="1"/>
  <c r="I431" i="1"/>
  <c r="H431" i="1"/>
  <c r="H430" i="1"/>
  <c r="I430" i="1" s="1"/>
  <c r="H429" i="1"/>
  <c r="I429" i="1" s="1"/>
  <c r="H428" i="1"/>
  <c r="I428" i="1" s="1"/>
  <c r="I427" i="1"/>
  <c r="H427" i="1"/>
  <c r="H426" i="1"/>
  <c r="I426" i="1" s="1"/>
  <c r="H425" i="1"/>
  <c r="I425" i="1" s="1"/>
  <c r="H424" i="1"/>
  <c r="I424" i="1" s="1"/>
  <c r="H423" i="1"/>
  <c r="I423" i="1" s="1"/>
  <c r="H422" i="1"/>
  <c r="I422" i="1" s="1"/>
  <c r="H421" i="1"/>
  <c r="I421" i="1" s="1"/>
  <c r="H420" i="1"/>
  <c r="I420" i="1" s="1"/>
  <c r="H419" i="1"/>
  <c r="I419" i="1" s="1"/>
  <c r="H418" i="1"/>
  <c r="I418" i="1" s="1"/>
  <c r="H417" i="1"/>
  <c r="I417" i="1" s="1"/>
  <c r="H416" i="1"/>
  <c r="I416" i="1" s="1"/>
  <c r="H415" i="1"/>
  <c r="I415" i="1" s="1"/>
  <c r="H414" i="1"/>
  <c r="I414" i="1" s="1"/>
  <c r="H413" i="1"/>
  <c r="I413" i="1" s="1"/>
  <c r="H412" i="1"/>
  <c r="I412" i="1" s="1"/>
  <c r="I411" i="1"/>
  <c r="H411" i="1"/>
  <c r="H410" i="1"/>
  <c r="I410" i="1" s="1"/>
  <c r="H409" i="1"/>
  <c r="I409" i="1" s="1"/>
  <c r="H408" i="1"/>
  <c r="I408" i="1" s="1"/>
  <c r="H407" i="1"/>
  <c r="I407" i="1" s="1"/>
  <c r="H406" i="1"/>
  <c r="I406" i="1" s="1"/>
  <c r="H405" i="1"/>
  <c r="I405" i="1" s="1"/>
  <c r="H404" i="1"/>
  <c r="I404" i="1" s="1"/>
  <c r="H403" i="1"/>
  <c r="I403" i="1" s="1"/>
  <c r="H402" i="1"/>
  <c r="I402" i="1" s="1"/>
  <c r="H401" i="1"/>
  <c r="I401" i="1" s="1"/>
  <c r="H400" i="1"/>
  <c r="I400" i="1" s="1"/>
  <c r="I399" i="1"/>
  <c r="H399" i="1"/>
  <c r="H398" i="1"/>
  <c r="I398" i="1" s="1"/>
  <c r="H397" i="1"/>
  <c r="I397" i="1" s="1"/>
  <c r="H396" i="1"/>
  <c r="I396" i="1" s="1"/>
  <c r="I395" i="1"/>
  <c r="H395" i="1"/>
  <c r="H394" i="1"/>
  <c r="I394" i="1" s="1"/>
  <c r="H393" i="1"/>
  <c r="I393" i="1" s="1"/>
  <c r="H392" i="1"/>
  <c r="I392" i="1" s="1"/>
  <c r="H391" i="1"/>
  <c r="I391" i="1" s="1"/>
  <c r="H390" i="1"/>
  <c r="I390" i="1" s="1"/>
  <c r="H389" i="1"/>
  <c r="I389" i="1" s="1"/>
  <c r="H388" i="1"/>
  <c r="I388" i="1" s="1"/>
  <c r="H387" i="1"/>
  <c r="I387" i="1" s="1"/>
  <c r="H386" i="1"/>
  <c r="I386" i="1" s="1"/>
  <c r="H385" i="1"/>
  <c r="I385" i="1" s="1"/>
  <c r="H384" i="1"/>
  <c r="I384" i="1" s="1"/>
  <c r="H383" i="1"/>
  <c r="I383" i="1" s="1"/>
  <c r="H382" i="1"/>
  <c r="I382" i="1" s="1"/>
  <c r="H381" i="1"/>
  <c r="I381" i="1" s="1"/>
  <c r="H380" i="1"/>
  <c r="I380" i="1" s="1"/>
  <c r="I379" i="1"/>
  <c r="H379" i="1"/>
  <c r="H378" i="1"/>
  <c r="I378" i="1" s="1"/>
  <c r="H377" i="1"/>
  <c r="I377" i="1" s="1"/>
  <c r="H376" i="1"/>
  <c r="I376" i="1" s="1"/>
  <c r="H375" i="1"/>
  <c r="I375" i="1" s="1"/>
  <c r="H374" i="1"/>
  <c r="I374" i="1" s="1"/>
  <c r="H373" i="1"/>
  <c r="I373" i="1" s="1"/>
  <c r="I372" i="1"/>
  <c r="H372" i="1"/>
  <c r="H371" i="1"/>
  <c r="I371" i="1" s="1"/>
  <c r="H370" i="1"/>
  <c r="I370" i="1" s="1"/>
  <c r="H369" i="1"/>
  <c r="I369" i="1" s="1"/>
  <c r="H368" i="1"/>
  <c r="I368" i="1" s="1"/>
  <c r="H367" i="1"/>
  <c r="I367" i="1" s="1"/>
  <c r="H366" i="1"/>
  <c r="I366" i="1" s="1"/>
  <c r="H365" i="1"/>
  <c r="I365" i="1" s="1"/>
  <c r="I364" i="1"/>
  <c r="H364" i="1"/>
  <c r="H363" i="1"/>
  <c r="I363" i="1" s="1"/>
  <c r="H362" i="1"/>
  <c r="I362" i="1" s="1"/>
  <c r="H361" i="1"/>
  <c r="I361" i="1" s="1"/>
  <c r="H360" i="1"/>
  <c r="I360" i="1" s="1"/>
  <c r="H359" i="1"/>
  <c r="I359" i="1" s="1"/>
  <c r="H358" i="1"/>
  <c r="I358" i="1" s="1"/>
  <c r="H357" i="1"/>
  <c r="I357" i="1" s="1"/>
  <c r="I356" i="1"/>
  <c r="H356" i="1"/>
  <c r="H355" i="1"/>
  <c r="I355" i="1" s="1"/>
  <c r="H354" i="1"/>
  <c r="I354" i="1" s="1"/>
  <c r="H353" i="1"/>
  <c r="I353" i="1" s="1"/>
  <c r="H352" i="1"/>
  <c r="I352" i="1" s="1"/>
  <c r="H351" i="1"/>
  <c r="I351" i="1" s="1"/>
  <c r="H350" i="1"/>
  <c r="I350" i="1" s="1"/>
  <c r="H349" i="1"/>
  <c r="I349" i="1" s="1"/>
  <c r="I348" i="1"/>
  <c r="H348" i="1"/>
  <c r="H347" i="1"/>
  <c r="I347" i="1" s="1"/>
  <c r="H346" i="1"/>
  <c r="I346" i="1" s="1"/>
  <c r="H345" i="1"/>
  <c r="I345" i="1" s="1"/>
  <c r="H344" i="1"/>
  <c r="I344" i="1" s="1"/>
  <c r="H343" i="1"/>
  <c r="I343" i="1" s="1"/>
  <c r="H342" i="1"/>
  <c r="I342" i="1" s="1"/>
  <c r="H341" i="1"/>
  <c r="I341" i="1" s="1"/>
  <c r="I340" i="1"/>
  <c r="H340" i="1"/>
  <c r="H339" i="1"/>
  <c r="I339" i="1" s="1"/>
  <c r="H338" i="1"/>
  <c r="I338" i="1" s="1"/>
  <c r="H337" i="1"/>
  <c r="I337" i="1" s="1"/>
  <c r="H336" i="1"/>
  <c r="I336" i="1" s="1"/>
  <c r="H335" i="1"/>
  <c r="I335" i="1" s="1"/>
  <c r="H334" i="1"/>
  <c r="I334" i="1" s="1"/>
  <c r="H333" i="1"/>
  <c r="I333" i="1" s="1"/>
  <c r="I332" i="1"/>
  <c r="H332" i="1"/>
  <c r="H331" i="1"/>
  <c r="I331" i="1" s="1"/>
  <c r="H330" i="1"/>
  <c r="I330" i="1" s="1"/>
  <c r="H329" i="1"/>
  <c r="I329" i="1" s="1"/>
  <c r="H328" i="1"/>
  <c r="I328" i="1" s="1"/>
  <c r="H327" i="1"/>
  <c r="I327" i="1" s="1"/>
  <c r="H326" i="1"/>
  <c r="I326" i="1" s="1"/>
  <c r="H325" i="1"/>
  <c r="I325" i="1" s="1"/>
  <c r="I324" i="1"/>
  <c r="H324" i="1"/>
  <c r="H323" i="1"/>
  <c r="I323" i="1" s="1"/>
  <c r="H322" i="1"/>
  <c r="I322" i="1" s="1"/>
  <c r="H321" i="1"/>
  <c r="I321" i="1" s="1"/>
  <c r="H320" i="1"/>
  <c r="I320" i="1" s="1"/>
  <c r="H319" i="1"/>
  <c r="I319" i="1" s="1"/>
  <c r="H318" i="1"/>
  <c r="I318" i="1" s="1"/>
  <c r="H317" i="1"/>
  <c r="I317" i="1" s="1"/>
  <c r="I316" i="1"/>
  <c r="H316" i="1"/>
  <c r="H315" i="1"/>
  <c r="I315" i="1" s="1"/>
  <c r="H314" i="1"/>
  <c r="I314" i="1" s="1"/>
  <c r="H313" i="1"/>
  <c r="I313" i="1" s="1"/>
  <c r="H312" i="1"/>
  <c r="I312" i="1" s="1"/>
  <c r="H311" i="1"/>
  <c r="I311" i="1" s="1"/>
  <c r="H310" i="1"/>
  <c r="I310" i="1" s="1"/>
  <c r="H309" i="1"/>
  <c r="I309" i="1" s="1"/>
  <c r="I308" i="1"/>
  <c r="H308" i="1"/>
  <c r="H307" i="1"/>
  <c r="I307" i="1" s="1"/>
  <c r="H306" i="1"/>
  <c r="I306" i="1" s="1"/>
  <c r="H305" i="1"/>
  <c r="I305" i="1" s="1"/>
  <c r="H304" i="1"/>
  <c r="I304" i="1" s="1"/>
  <c r="H303" i="1"/>
  <c r="I303" i="1" s="1"/>
  <c r="H302" i="1"/>
  <c r="I302" i="1" s="1"/>
  <c r="H301" i="1"/>
  <c r="I301" i="1" s="1"/>
  <c r="I300" i="1"/>
  <c r="H300" i="1"/>
  <c r="H299" i="1"/>
  <c r="I299" i="1" s="1"/>
  <c r="H298" i="1"/>
  <c r="I298" i="1" s="1"/>
  <c r="H297" i="1"/>
  <c r="I297" i="1" s="1"/>
  <c r="H296" i="1"/>
  <c r="I296" i="1" s="1"/>
  <c r="H295" i="1"/>
  <c r="I295" i="1" s="1"/>
  <c r="H294" i="1"/>
  <c r="I294" i="1" s="1"/>
  <c r="H293" i="1"/>
  <c r="I293" i="1" s="1"/>
  <c r="I292" i="1"/>
  <c r="H292" i="1"/>
  <c r="H291" i="1"/>
  <c r="I291" i="1" s="1"/>
  <c r="H290" i="1"/>
  <c r="I290" i="1" s="1"/>
  <c r="H289" i="1"/>
  <c r="I289" i="1" s="1"/>
  <c r="H288" i="1"/>
  <c r="I288" i="1" s="1"/>
  <c r="H287" i="1"/>
  <c r="I287" i="1" s="1"/>
  <c r="H286" i="1"/>
  <c r="I286" i="1" s="1"/>
  <c r="H285" i="1"/>
  <c r="I285" i="1" s="1"/>
  <c r="I284" i="1"/>
  <c r="H284" i="1"/>
  <c r="H283" i="1"/>
  <c r="I283" i="1" s="1"/>
  <c r="H282" i="1"/>
  <c r="I282" i="1" s="1"/>
  <c r="H281" i="1"/>
  <c r="I281" i="1" s="1"/>
  <c r="H280" i="1"/>
  <c r="I280" i="1" s="1"/>
  <c r="H279" i="1"/>
  <c r="I279" i="1" s="1"/>
  <c r="H278" i="1"/>
  <c r="I278" i="1" s="1"/>
  <c r="H277" i="1"/>
  <c r="I277" i="1" s="1"/>
  <c r="I276" i="1"/>
  <c r="H276" i="1"/>
  <c r="H275" i="1"/>
  <c r="I275" i="1" s="1"/>
  <c r="H274" i="1"/>
  <c r="I274" i="1" s="1"/>
  <c r="H273" i="1"/>
  <c r="I273" i="1" s="1"/>
  <c r="H272" i="1"/>
  <c r="I272" i="1" s="1"/>
  <c r="H271" i="1"/>
  <c r="I271" i="1" s="1"/>
  <c r="H270" i="1"/>
  <c r="I270" i="1" s="1"/>
  <c r="H269" i="1"/>
  <c r="I269" i="1" s="1"/>
  <c r="I268" i="1"/>
  <c r="H268" i="1"/>
  <c r="H267" i="1"/>
  <c r="I267" i="1" s="1"/>
  <c r="H266" i="1"/>
  <c r="I266" i="1" s="1"/>
  <c r="H265" i="1"/>
  <c r="I265" i="1" s="1"/>
  <c r="H264" i="1"/>
  <c r="I264" i="1" s="1"/>
  <c r="H263" i="1"/>
  <c r="I263" i="1" s="1"/>
  <c r="H262" i="1"/>
  <c r="I262" i="1" s="1"/>
  <c r="H261" i="1"/>
  <c r="I261" i="1" s="1"/>
  <c r="I260" i="1"/>
  <c r="H260" i="1"/>
  <c r="H259" i="1"/>
  <c r="I259" i="1" s="1"/>
  <c r="H258" i="1"/>
  <c r="I258" i="1" s="1"/>
  <c r="H257" i="1"/>
  <c r="I257" i="1" s="1"/>
  <c r="H256" i="1"/>
  <c r="I256" i="1" s="1"/>
  <c r="H255" i="1"/>
  <c r="I255" i="1" s="1"/>
  <c r="H254" i="1"/>
  <c r="I254" i="1" s="1"/>
  <c r="H253" i="1"/>
  <c r="I253" i="1" s="1"/>
  <c r="I252" i="1"/>
  <c r="H252" i="1"/>
  <c r="H251" i="1"/>
  <c r="I251" i="1" s="1"/>
  <c r="H250" i="1"/>
  <c r="I250" i="1" s="1"/>
  <c r="H249" i="1"/>
  <c r="I249" i="1" s="1"/>
  <c r="H248" i="1"/>
  <c r="I248" i="1" s="1"/>
  <c r="H247" i="1"/>
  <c r="I247" i="1" s="1"/>
  <c r="H246" i="1"/>
  <c r="I246" i="1" s="1"/>
  <c r="H245" i="1"/>
  <c r="I245" i="1" s="1"/>
  <c r="I244" i="1"/>
  <c r="H244" i="1"/>
  <c r="H243" i="1"/>
  <c r="I243" i="1" s="1"/>
  <c r="H242" i="1"/>
  <c r="I242" i="1" s="1"/>
  <c r="H241" i="1"/>
  <c r="I241" i="1" s="1"/>
  <c r="H240" i="1"/>
  <c r="I240" i="1" s="1"/>
  <c r="H239" i="1"/>
  <c r="I239" i="1" s="1"/>
  <c r="H238" i="1"/>
  <c r="I238" i="1" s="1"/>
  <c r="H237" i="1"/>
  <c r="I237" i="1" s="1"/>
  <c r="I236" i="1"/>
  <c r="H236" i="1"/>
  <c r="H235" i="1"/>
  <c r="I235" i="1" s="1"/>
  <c r="H234" i="1"/>
  <c r="I234" i="1" s="1"/>
  <c r="H233" i="1"/>
  <c r="I233" i="1" s="1"/>
  <c r="H232" i="1"/>
  <c r="I232" i="1" s="1"/>
  <c r="H231" i="1"/>
  <c r="I231" i="1" s="1"/>
  <c r="H230" i="1"/>
  <c r="I230" i="1" s="1"/>
  <c r="H229" i="1"/>
  <c r="I229" i="1" s="1"/>
  <c r="I228" i="1"/>
  <c r="H228" i="1"/>
  <c r="H227" i="1"/>
  <c r="I227" i="1" s="1"/>
  <c r="I226" i="1"/>
  <c r="H226" i="1"/>
  <c r="H225" i="1"/>
  <c r="I225" i="1" s="1"/>
  <c r="I224" i="1"/>
  <c r="H224" i="1"/>
  <c r="H223" i="1"/>
  <c r="I223" i="1" s="1"/>
  <c r="I222" i="1"/>
  <c r="H222" i="1"/>
  <c r="H221" i="1"/>
  <c r="I221" i="1" s="1"/>
  <c r="I220" i="1"/>
  <c r="H220" i="1"/>
  <c r="H219" i="1"/>
  <c r="I219" i="1" s="1"/>
  <c r="I218" i="1"/>
  <c r="H218" i="1"/>
  <c r="H217" i="1"/>
  <c r="I217" i="1" s="1"/>
  <c r="I216" i="1"/>
  <c r="H216" i="1"/>
  <c r="H215" i="1"/>
  <c r="I215" i="1" s="1"/>
  <c r="I214" i="1"/>
  <c r="H214" i="1"/>
  <c r="H213" i="1"/>
  <c r="I213" i="1" s="1"/>
  <c r="I212" i="1"/>
  <c r="H212" i="1"/>
  <c r="H211" i="1"/>
  <c r="I211" i="1" s="1"/>
  <c r="I210" i="1"/>
  <c r="H210" i="1"/>
  <c r="H209" i="1"/>
  <c r="I209" i="1" s="1"/>
  <c r="I208" i="1"/>
  <c r="H208" i="1"/>
  <c r="H207" i="1"/>
  <c r="I207" i="1" s="1"/>
  <c r="I206" i="1"/>
  <c r="H206" i="1"/>
  <c r="H205" i="1"/>
  <c r="I205" i="1" s="1"/>
  <c r="I204" i="1"/>
  <c r="H204" i="1"/>
  <c r="H203" i="1"/>
  <c r="I203" i="1" s="1"/>
  <c r="I202" i="1"/>
  <c r="H202" i="1"/>
  <c r="H201" i="1"/>
  <c r="I201" i="1" s="1"/>
  <c r="I200" i="1"/>
  <c r="H200" i="1"/>
  <c r="H199" i="1"/>
  <c r="I199" i="1" s="1"/>
  <c r="I198" i="1"/>
  <c r="H198" i="1"/>
  <c r="H197" i="1"/>
  <c r="I197" i="1" s="1"/>
  <c r="I196" i="1"/>
  <c r="H196" i="1"/>
  <c r="H195" i="1"/>
  <c r="I195" i="1" s="1"/>
  <c r="I194" i="1"/>
  <c r="H194" i="1"/>
  <c r="H193" i="1"/>
  <c r="I193" i="1" s="1"/>
  <c r="I192" i="1"/>
  <c r="H192" i="1"/>
  <c r="H191" i="1"/>
  <c r="I191" i="1" s="1"/>
  <c r="I190" i="1"/>
  <c r="H190" i="1"/>
  <c r="H189" i="1"/>
  <c r="I189" i="1" s="1"/>
  <c r="I188" i="1"/>
  <c r="H188" i="1"/>
  <c r="H187" i="1"/>
  <c r="I187" i="1" s="1"/>
  <c r="I186" i="1"/>
  <c r="H186" i="1"/>
  <c r="H185" i="1"/>
  <c r="I185" i="1" s="1"/>
  <c r="I184" i="1"/>
  <c r="H184" i="1"/>
  <c r="H183" i="1"/>
  <c r="I183" i="1" s="1"/>
  <c r="I182" i="1"/>
  <c r="H182" i="1"/>
  <c r="H181" i="1"/>
  <c r="I181" i="1" s="1"/>
  <c r="I180" i="1"/>
  <c r="H180" i="1"/>
  <c r="H179" i="1"/>
  <c r="I179" i="1" s="1"/>
  <c r="I178" i="1"/>
  <c r="H178" i="1"/>
  <c r="H177" i="1"/>
  <c r="I177" i="1" s="1"/>
  <c r="I176" i="1"/>
  <c r="H176" i="1"/>
  <c r="H175" i="1"/>
  <c r="I175" i="1" s="1"/>
  <c r="I174" i="1"/>
  <c r="H174" i="1"/>
  <c r="H173" i="1"/>
  <c r="I173" i="1" s="1"/>
  <c r="I172" i="1"/>
  <c r="H172" i="1"/>
  <c r="H171" i="1"/>
  <c r="I171" i="1" s="1"/>
  <c r="I170" i="1"/>
  <c r="H170" i="1"/>
  <c r="H169" i="1"/>
  <c r="I169" i="1" s="1"/>
  <c r="I168" i="1"/>
  <c r="H168" i="1"/>
  <c r="H167" i="1"/>
  <c r="I167" i="1" s="1"/>
  <c r="I166" i="1"/>
  <c r="H166" i="1"/>
  <c r="H165" i="1"/>
  <c r="I165" i="1" s="1"/>
  <c r="I164" i="1"/>
  <c r="H164" i="1"/>
  <c r="H163" i="1"/>
  <c r="I163" i="1" s="1"/>
  <c r="I162" i="1"/>
  <c r="H162" i="1"/>
  <c r="H161" i="1"/>
  <c r="I161" i="1" s="1"/>
  <c r="I160" i="1"/>
  <c r="H160" i="1"/>
  <c r="H159" i="1"/>
  <c r="I159" i="1" s="1"/>
  <c r="I158" i="1"/>
  <c r="H158" i="1"/>
  <c r="H157" i="1"/>
  <c r="I157" i="1" s="1"/>
  <c r="I156" i="1"/>
  <c r="H156" i="1"/>
  <c r="H155" i="1"/>
  <c r="I155" i="1" s="1"/>
  <c r="I154" i="1"/>
  <c r="H154" i="1"/>
  <c r="H153" i="1"/>
  <c r="I153" i="1" s="1"/>
  <c r="I152" i="1"/>
  <c r="H152" i="1"/>
  <c r="H151" i="1"/>
  <c r="I151" i="1" s="1"/>
  <c r="I150" i="1"/>
  <c r="H150" i="1"/>
  <c r="H149" i="1"/>
  <c r="I149" i="1" s="1"/>
  <c r="I148" i="1"/>
  <c r="H148" i="1"/>
  <c r="H147" i="1"/>
  <c r="I147" i="1" s="1"/>
  <c r="I146" i="1"/>
  <c r="H146" i="1"/>
  <c r="H145" i="1"/>
  <c r="I145" i="1" s="1"/>
  <c r="I144" i="1"/>
  <c r="H144" i="1"/>
  <c r="H143" i="1"/>
  <c r="I143" i="1" s="1"/>
  <c r="I142" i="1"/>
  <c r="H142" i="1"/>
  <c r="H141" i="1"/>
  <c r="I141" i="1" s="1"/>
  <c r="I140" i="1"/>
  <c r="H140" i="1"/>
  <c r="H139" i="1"/>
  <c r="I139" i="1" s="1"/>
  <c r="I138" i="1"/>
  <c r="H138" i="1"/>
  <c r="H137" i="1"/>
  <c r="I137" i="1" s="1"/>
  <c r="I136" i="1"/>
  <c r="H136" i="1"/>
  <c r="H135" i="1"/>
  <c r="I135" i="1" s="1"/>
  <c r="I134" i="1"/>
  <c r="H134" i="1"/>
  <c r="H133" i="1"/>
  <c r="I133" i="1" s="1"/>
  <c r="I132" i="1"/>
  <c r="H132" i="1"/>
  <c r="H131" i="1"/>
  <c r="I131" i="1" s="1"/>
  <c r="I130" i="1"/>
  <c r="H130" i="1"/>
  <c r="H129" i="1"/>
  <c r="I129" i="1" s="1"/>
  <c r="I128" i="1"/>
  <c r="H128" i="1"/>
  <c r="H127" i="1"/>
  <c r="I127" i="1" s="1"/>
  <c r="I126" i="1"/>
  <c r="H126" i="1"/>
  <c r="H125" i="1"/>
  <c r="I125" i="1" s="1"/>
  <c r="I124" i="1"/>
  <c r="H124" i="1"/>
  <c r="H123" i="1"/>
  <c r="I123" i="1" s="1"/>
  <c r="I122" i="1"/>
  <c r="H122" i="1"/>
  <c r="H121" i="1"/>
  <c r="I121" i="1" s="1"/>
  <c r="I120" i="1"/>
  <c r="H120" i="1"/>
  <c r="H119" i="1"/>
  <c r="I119" i="1" s="1"/>
  <c r="I118" i="1"/>
  <c r="H118" i="1"/>
  <c r="H117" i="1"/>
  <c r="I117" i="1" s="1"/>
  <c r="I116" i="1"/>
  <c r="H116" i="1"/>
  <c r="H115" i="1"/>
  <c r="I115" i="1" s="1"/>
  <c r="I114" i="1"/>
  <c r="H114" i="1"/>
  <c r="H113" i="1"/>
  <c r="I113" i="1" s="1"/>
  <c r="I112" i="1"/>
  <c r="H112" i="1"/>
  <c r="H111" i="1"/>
  <c r="I111" i="1" s="1"/>
  <c r="I110" i="1"/>
  <c r="H110" i="1"/>
  <c r="H109" i="1"/>
  <c r="I109" i="1" s="1"/>
  <c r="I108" i="1"/>
  <c r="H108" i="1"/>
  <c r="H107" i="1"/>
  <c r="I107" i="1" s="1"/>
  <c r="I106" i="1"/>
  <c r="H106" i="1"/>
  <c r="H105" i="1"/>
  <c r="I105" i="1" s="1"/>
  <c r="I104" i="1"/>
  <c r="H104" i="1"/>
  <c r="H103" i="1"/>
  <c r="I103" i="1" s="1"/>
  <c r="I102" i="1"/>
  <c r="H102" i="1"/>
  <c r="H101" i="1"/>
  <c r="I101" i="1" s="1"/>
  <c r="I100" i="1"/>
  <c r="H100" i="1"/>
  <c r="H99" i="1"/>
  <c r="I99" i="1" s="1"/>
  <c r="I98" i="1"/>
  <c r="H98" i="1"/>
  <c r="H97" i="1"/>
  <c r="I97" i="1" s="1"/>
  <c r="I96" i="1"/>
  <c r="H96" i="1"/>
  <c r="H95" i="1"/>
  <c r="I95" i="1" s="1"/>
  <c r="I94" i="1"/>
  <c r="H94" i="1"/>
  <c r="H93" i="1"/>
  <c r="I93" i="1" s="1"/>
  <c r="I92" i="1"/>
  <c r="H92" i="1"/>
  <c r="H91" i="1"/>
  <c r="I91" i="1" s="1"/>
  <c r="I90" i="1"/>
  <c r="H90" i="1"/>
  <c r="H89" i="1"/>
  <c r="I89" i="1" s="1"/>
  <c r="I88" i="1"/>
  <c r="H88" i="1"/>
  <c r="H87" i="1"/>
  <c r="I87" i="1" s="1"/>
  <c r="I86" i="1"/>
  <c r="H86" i="1"/>
  <c r="H85" i="1"/>
  <c r="I85" i="1" s="1"/>
  <c r="I84" i="1"/>
  <c r="H84" i="1"/>
  <c r="H83" i="1"/>
  <c r="I83" i="1" s="1"/>
  <c r="I82" i="1"/>
  <c r="H82" i="1"/>
  <c r="H81" i="1"/>
  <c r="I81" i="1" s="1"/>
  <c r="I80" i="1"/>
  <c r="H80" i="1"/>
  <c r="H79" i="1"/>
  <c r="I79" i="1" s="1"/>
  <c r="I78" i="1"/>
  <c r="H78" i="1"/>
  <c r="H77" i="1"/>
  <c r="I77" i="1" s="1"/>
  <c r="I76" i="1"/>
  <c r="H76" i="1"/>
  <c r="H75" i="1"/>
  <c r="I75" i="1" s="1"/>
  <c r="I74" i="1"/>
  <c r="H74" i="1"/>
  <c r="H73" i="1"/>
  <c r="I73" i="1" s="1"/>
  <c r="I72" i="1"/>
  <c r="H72" i="1"/>
  <c r="H71" i="1"/>
  <c r="I71" i="1" s="1"/>
  <c r="I70" i="1"/>
  <c r="H70" i="1"/>
  <c r="H69" i="1"/>
  <c r="I69" i="1" s="1"/>
  <c r="I68" i="1"/>
  <c r="H68" i="1"/>
  <c r="H67" i="1"/>
  <c r="I67" i="1" s="1"/>
  <c r="I66" i="1"/>
  <c r="H66" i="1"/>
  <c r="H65" i="1"/>
  <c r="I65" i="1" s="1"/>
  <c r="I64" i="1"/>
  <c r="H64" i="1"/>
  <c r="H63" i="1"/>
  <c r="I63" i="1" s="1"/>
  <c r="I62" i="1"/>
  <c r="H62" i="1"/>
  <c r="H61" i="1"/>
  <c r="I61" i="1" s="1"/>
  <c r="I60" i="1"/>
  <c r="H60" i="1"/>
  <c r="H59" i="1"/>
  <c r="I59" i="1" s="1"/>
  <c r="I58" i="1"/>
  <c r="H58" i="1"/>
  <c r="H57" i="1"/>
  <c r="I57" i="1" s="1"/>
  <c r="I56" i="1"/>
  <c r="H56" i="1"/>
  <c r="H55" i="1"/>
  <c r="I55" i="1" s="1"/>
  <c r="I54" i="1"/>
  <c r="H54" i="1"/>
  <c r="H53" i="1"/>
  <c r="I53" i="1" s="1"/>
  <c r="I52" i="1"/>
  <c r="H52" i="1"/>
  <c r="H51" i="1"/>
  <c r="I51" i="1" s="1"/>
  <c r="I50" i="1"/>
  <c r="H50" i="1"/>
  <c r="H49" i="1"/>
  <c r="I49" i="1" s="1"/>
  <c r="I48" i="1"/>
  <c r="H48" i="1"/>
  <c r="H47" i="1"/>
  <c r="I47" i="1" s="1"/>
  <c r="I46" i="1"/>
  <c r="H46" i="1"/>
  <c r="H45" i="1"/>
  <c r="I45" i="1" s="1"/>
  <c r="I44" i="1"/>
  <c r="H44" i="1"/>
  <c r="H43" i="1"/>
  <c r="I43" i="1" s="1"/>
  <c r="I42" i="1"/>
  <c r="H42" i="1"/>
  <c r="H41" i="1"/>
  <c r="I41" i="1" s="1"/>
  <c r="I40" i="1"/>
  <c r="H40" i="1"/>
  <c r="H39" i="1"/>
  <c r="I39" i="1" s="1"/>
  <c r="I38" i="1"/>
  <c r="H38" i="1"/>
  <c r="H37" i="1"/>
  <c r="I37" i="1" s="1"/>
  <c r="I36" i="1"/>
  <c r="H36" i="1"/>
  <c r="H35" i="1"/>
  <c r="I35" i="1" s="1"/>
  <c r="I34" i="1"/>
  <c r="H34" i="1"/>
  <c r="H33" i="1"/>
  <c r="I33" i="1" s="1"/>
  <c r="I32" i="1"/>
  <c r="H32" i="1"/>
  <c r="H31" i="1"/>
  <c r="I31" i="1" s="1"/>
  <c r="I30" i="1"/>
  <c r="H30" i="1"/>
  <c r="H29" i="1"/>
  <c r="I29" i="1" s="1"/>
  <c r="I28" i="1"/>
  <c r="H28" i="1"/>
  <c r="H27" i="1"/>
  <c r="I27" i="1" s="1"/>
  <c r="I26" i="1"/>
  <c r="H26" i="1"/>
  <c r="H25" i="1"/>
  <c r="I25" i="1" s="1"/>
  <c r="I24" i="1"/>
  <c r="H24" i="1"/>
  <c r="H23" i="1"/>
  <c r="I23" i="1" s="1"/>
  <c r="I22" i="1"/>
  <c r="H22" i="1"/>
  <c r="H21" i="1"/>
  <c r="I21" i="1" s="1"/>
  <c r="I20" i="1"/>
  <c r="H20" i="1"/>
  <c r="H19" i="1"/>
  <c r="I19" i="1" s="1"/>
  <c r="I18" i="1"/>
  <c r="H18" i="1"/>
  <c r="H17" i="1"/>
  <c r="I17" i="1" s="1"/>
  <c r="I16" i="1"/>
  <c r="H16" i="1"/>
  <c r="H15" i="1"/>
  <c r="I15" i="1" s="1"/>
  <c r="I14" i="1"/>
  <c r="H14" i="1"/>
  <c r="H13" i="1"/>
  <c r="I13" i="1" s="1"/>
  <c r="I12" i="1"/>
  <c r="H12" i="1"/>
  <c r="H11" i="1"/>
  <c r="I11" i="1" s="1"/>
  <c r="I10" i="1"/>
  <c r="H10" i="1"/>
  <c r="H9" i="1"/>
  <c r="I9" i="1" s="1"/>
  <c r="I8" i="1"/>
  <c r="H8" i="1"/>
  <c r="H7" i="1"/>
  <c r="I7" i="1" s="1"/>
  <c r="I6" i="1"/>
  <c r="H6" i="1"/>
  <c r="H5" i="1"/>
  <c r="I5" i="1" s="1"/>
  <c r="H543" i="1" l="1"/>
  <c r="I543" i="1"/>
</calcChain>
</file>

<file path=xl/sharedStrings.xml><?xml version="1.0" encoding="utf-8"?>
<sst xmlns="http://schemas.openxmlformats.org/spreadsheetml/2006/main" count="1094" uniqueCount="553">
  <si>
    <t>CAJA DE SEGURO SOCIAL</t>
  </si>
  <si>
    <t>INVENTARIO DE MEDICAMENTOS DE NOVIEMBRE 2021</t>
  </si>
  <si>
    <t>CODIGO</t>
  </si>
  <si>
    <t>DESCRIPCIÓN</t>
  </si>
  <si>
    <t>TIPO DE COMPRA</t>
  </si>
  <si>
    <t>PRECIO UNITARIO B/.</t>
  </si>
  <si>
    <t>EXISTENCIA ALMACÉN CDPA</t>
  </si>
  <si>
    <t>EXISTENCIA ALMACÉN CDDI</t>
  </si>
  <si>
    <t>EXISTENCIA ALMACÉN CDCH</t>
  </si>
  <si>
    <t>TOTAL DE EXISTENCIAS  DISPONIBLES NOVIEMBRE</t>
  </si>
  <si>
    <t>MONTO DE EXISTENCIAS EN B/.</t>
  </si>
  <si>
    <t>NOVIEMBRE</t>
  </si>
  <si>
    <t>GLIBENCLAMIDA, 5MG, TABLETA, V.O</t>
  </si>
  <si>
    <t>TRAMITE USUAL</t>
  </si>
  <si>
    <t>PARACETAMOL (ACETAMINOFÉN), 500MG, TABLETA, V.O.</t>
  </si>
  <si>
    <t>PRECIO UNICO</t>
  </si>
  <si>
    <t>FINASTERIDA, 5 MG, TABLETA, V.O.</t>
  </si>
  <si>
    <t>HIDRALAZINA CLORHIDRATO 50mg, tableta, V.O.</t>
  </si>
  <si>
    <t>BLOQUEADORES DE LOS RECEPTORES ALFA 1 ADRENÉRGICOS: TERAZOSINA, 2MG O DOXAZOSINA, 2MG, CÁPSULA O TABLETA, V.O.</t>
  </si>
  <si>
    <t>HIDROXICINA, 25MG, CÁPSULA O TABLETA, V.O.</t>
  </si>
  <si>
    <t>ALFACALCIDOL, 1MCG, CÁPSULA, V.O.</t>
  </si>
  <si>
    <t>ESCOPOLAMINA BUTILBROMURO (HIOSCINA), 10MG, TABLETA, V.O.</t>
  </si>
  <si>
    <t xml:space="preserve">FLUCONAZOL 50MG.CAPSULA V.O. </t>
  </si>
  <si>
    <t>DIFENHIDRAMINA, 25MG, CÁPSULA, V.O.</t>
  </si>
  <si>
    <t>LOPRAZOLAM, 2MG, TABLETA, V.O.</t>
  </si>
  <si>
    <t>SIMVASTATINA, 10MG, CÁPSULA O TABLETA, V.O.</t>
  </si>
  <si>
    <t>FORMOTEROL FUMARATO (EFORMOTEROL), 9-12MCG/INHALACIÓN, POLVO SECO, INHALADOR CON APLICADOR CON 30-60 DOSIS,  VÍA BUCAL.</t>
  </si>
  <si>
    <t>ZIDOVUDINA 100mg, cápsula, V.O.</t>
  </si>
  <si>
    <t>CALCIO CARBONATO, 500 MG-1,000MG DE CALCIO ELEMENTAL, TABLETA, V.O.</t>
  </si>
  <si>
    <t>MODULADOR HEMORREOLÓGICO TIPO PENTOXIFILINA, 400MG, TABLETA DE LIBERACIÓN MODIFICADA, V.O.</t>
  </si>
  <si>
    <t>ACETAZOLAMIDA, 250MG, TABLETA, V.O</t>
  </si>
  <si>
    <t>DIGOXINA 0.25mg, tableta, V.O.</t>
  </si>
  <si>
    <t>FENITOÍNA SÓDICA 100mg, cápsula o tableta, de liberación modificada, V.O.  (X100)</t>
  </si>
  <si>
    <t>CLORFENIRAMINA  MALEATO,  4MG, TABLETA, V.O.</t>
  </si>
  <si>
    <t>DIMENHIDRINATO, 50MG, TABLETA, V.O.</t>
  </si>
  <si>
    <t>CIPROFLOXACINA, 500MG, CÁPSULA O TABLETA, V.O.</t>
  </si>
  <si>
    <t xml:space="preserve">ISOSORBIDE DINITRATO, 5MG, TABLETA, VÍA SUBLINGUAL
</t>
  </si>
  <si>
    <t>ERITROMICINA (BASE, ESTEARATO O ETILSUCCIONATO), 500MG, TABLETA, V.O.</t>
  </si>
  <si>
    <t>ISOSORBIDE DINITRATO, 10MG, TABLETA, V.O.</t>
  </si>
  <si>
    <t>ESTRÓGENOS CONJUGADOS NATURALES DE ORIGEN EQUINO, 0.625-1MG, TABLETA, V.O.</t>
  </si>
  <si>
    <t>FENOBARBITAL 32mg, tableta, V.O.</t>
  </si>
  <si>
    <t>FENOBARBITAL 64mg, tableta, V.O.</t>
  </si>
  <si>
    <t>METRONIDAZOL, 500MG, TABLETA RANURADA, V.O.</t>
  </si>
  <si>
    <t>FÓLICO ÁCIDO, 5MG, TABLETA, V.O.</t>
  </si>
  <si>
    <t>NITROFURANTOINA 100MG CÁPSULA O TABLETA, V.O.</t>
  </si>
  <si>
    <t>AZATIOPRINA, 50MG, TABLETA, V.O.</t>
  </si>
  <si>
    <t>ATENOLOL, 100MG, TABLETA RANURADA, V.O.</t>
  </si>
  <si>
    <t>PIRIDOSTIGMINA BROMURO, 60MG, TABLETA, V.O.</t>
  </si>
  <si>
    <t>METILDOPA, 250MG, TABLETA, V.O.</t>
  </si>
  <si>
    <t>MELFALANO 2mg, tableta, V.O.</t>
  </si>
  <si>
    <t>METOTREXATE, 2.5MG, TABLETA, V.O.</t>
  </si>
  <si>
    <t>HIDROXICLOROQUINA SULFATO, 400MG, TABLETA, V.O.</t>
  </si>
  <si>
    <t>PREDNISONA O PREDNISOLONA, 5MG, TABLETA, V.O.</t>
  </si>
  <si>
    <t>TAMOXIFENO CITRATO,  20MG,  TABLETA, V.O.</t>
  </si>
  <si>
    <t>METILFENIDATO, 10MG, TABLETA, V.O.</t>
  </si>
  <si>
    <t>CARBAMAZEPINA 200mg, tableta, V.O. (X100)</t>
  </si>
  <si>
    <t>LEVOMEPROMAZINA, 25MG, TABLETA, V.O.</t>
  </si>
  <si>
    <t>TIAMAZOL (METIMAZOL)  5MG.TABLETA, V.O.</t>
  </si>
  <si>
    <t>HIDROCLOROTIAZIDA 25MG CON TRIAMTERENO 50MG, TABLETA RANURADA, V.O.</t>
  </si>
  <si>
    <t>IMIPRAMINA 10 MG CAPSULA O TABLETA V.O.</t>
  </si>
  <si>
    <t>FLUOXETINA 20mg, cápsula o tableta, V.O. (X100)</t>
  </si>
  <si>
    <t>AMITRIPTILINA, 25MG, CÁPSULA O TABLETA, V.O.</t>
  </si>
  <si>
    <t xml:space="preserve">TIAMINA (VITAMINA B1) 100MG, TABLETA,V.O. </t>
  </si>
  <si>
    <t>PIRIDOXINA (VITAMINA B6), 50MG,TABLETA, V.O</t>
  </si>
  <si>
    <t>ASCÓRBICO ÁCIDO (VITAMINA C), 500MG, TABLETA RECUBIERTO (PELÍCULA), MASTICABLE O EFERVESCENTE, V.O.</t>
  </si>
  <si>
    <t>LITIO CARBONATO 300mg, cápsula o tableta, V.O. (X100)</t>
  </si>
  <si>
    <t>BIPERIDENO CLORHIDRATO, 2MG, TABLETA, V.O.</t>
  </si>
  <si>
    <t>HIERRO (SAL FERROSA), 50-100MG DE HIERRO ELEMENTAL, TABLETA,  V.O.</t>
  </si>
  <si>
    <t>ESPIRONOLACTONA, 25MG, TABLETA, V.O.</t>
  </si>
  <si>
    <t>ANOVULATORIO ORAL,  ESTRÓGENOS: ETINILESTRADIOL,  0.020-0.030MG; PROGESTAGENOS: LEVONORGESTREL, 0.15MG. O GESTODENO, 0.075MG, TABLETA, V.O.</t>
  </si>
  <si>
    <t>TRAMADOL CLORHIDRATO, 50MG, CÁPSULA, V.O.</t>
  </si>
  <si>
    <t>ACETIL SALICÍLICO ÁCIDO, 75-100MG, TABLETA, V.O.</t>
  </si>
  <si>
    <t>TRIMETOPRIN 160MG CON SULFAMETOXAZOL 800MG, TABLETA RANURADA, V.O.</t>
  </si>
  <si>
    <t>CICLOSPORINA 25mg, cápsula con microemulsión,  V.O.</t>
  </si>
  <si>
    <t>CICLOSPORINA 100mg,  cápsula con microemulsión, V.O.</t>
  </si>
  <si>
    <t>MERCAPTOPURINA  50MG.TABLETA,V.O.</t>
  </si>
  <si>
    <t>DIAZEPAM, 5MG, TABLETA, V.O.</t>
  </si>
  <si>
    <t>MEDROXIPROGESTERONA  5mg, tableta, V.O.</t>
  </si>
  <si>
    <t>MULTIVITAMINAS Y MINERALES, CÁPSULA O TABLETA, V.O.</t>
  </si>
  <si>
    <t>FUROSEMIDA, 40MG,  TABLETA, V.O.</t>
  </si>
  <si>
    <t>AMITRIPTILINA 10mg, cápsula o tableta, V.O.</t>
  </si>
  <si>
    <t>PROPRANOLOL CLORHIDRATO, 10MG TABLETA, V.O.</t>
  </si>
  <si>
    <t>PROPRANOLOL CLORHIDRATO, 40MG, TABLETA, V.O.</t>
  </si>
  <si>
    <t>COMPLEJO B,  TABLETA, V.O.</t>
  </si>
  <si>
    <t>WARFARINA SÓDICA 5mg, tableta, V.O.</t>
  </si>
  <si>
    <t>SULFASALAZINA, 500 MG,  TABLETA, V.O.</t>
  </si>
  <si>
    <t>OMEPRAZOL, 20mg, CÁPSULA CON MICROESFERAS GASTRORRESISTENTES, V.O.</t>
  </si>
  <si>
    <t>ANTIHISTAMÍNICO CON DESCONGESTIONANTE NASAL, ACCIÓN CORTA: ANTIHISTAMÍNICO: BROMFENIRAMINA, 4MG, O CARBINOXAMINA, 4MG, O CLORFENIRAMINA, 4MG, O TRIPROLIDINA, 2.5MG CON DESCONGESTIONANTE NASAL: FENILEFRINA, 20MG, O PSEUDOEFEDRINA, 60MG, CÁPSULA O TABLETA, V.O.</t>
  </si>
  <si>
    <t>LORATADINA, 10MG, CÁPSULA O TABLETA, V.O.</t>
  </si>
  <si>
    <t>AMOXICILINA BASE O TRIHIDRATADA, 500MG, CÁPSULA O TABLETA, V.O.</t>
  </si>
  <si>
    <t>CEFALEXINA, 500MG, CÁPSULA O TABLETA, V.O.</t>
  </si>
  <si>
    <t>DICLOXACILINA, 500MG, CÁPSULA, V.O.</t>
  </si>
  <si>
    <t>PRAZOSINA 2mg, tableta ranurada, V.O.</t>
  </si>
  <si>
    <t>LEVODOPA CON CARBIDOPA, 250MG/25MG O LEVODOPA CON BENSERAZIDE, 200MG/50MG, TABLETA, V.O.</t>
  </si>
  <si>
    <t>MAPROTILINA CLORHIDRATO 25mg, cápsula o tableta, V.O.</t>
  </si>
  <si>
    <t>ALOPURINOL 300mg, tableta, V.O.  (X100)</t>
  </si>
  <si>
    <t>MEBENDAZOL 100mg, tableta, V.O. (X100)</t>
  </si>
  <si>
    <t>DICLOFENACO SÓDICO 50mg, cápsula o tableta, de liberación convencional o con capa entérica, V.O.</t>
  </si>
  <si>
    <t>CLOMIFENO CITRATO 50mg, tableta, V.O.</t>
  </si>
  <si>
    <t>CLONAZEPAM 2mg, tableta, V.O.</t>
  </si>
  <si>
    <t>IBUPROFENO 400mg, cápsula o tableta; V.O. (X100)</t>
  </si>
  <si>
    <t>ESPIRAMICINA 1.01.5 millones UI, cápsula o tableta, V.O.</t>
  </si>
  <si>
    <t>LOPERAMIDA CLORHIDRATO 2mg, cápsula o tableta, V.O.</t>
  </si>
  <si>
    <t>SULPIRIDA 50mg, cápsula o tableta, V.O.</t>
  </si>
  <si>
    <t>SULPIRIDA 200mg, cápsula o tableta, V.O.</t>
  </si>
  <si>
    <t>HALOPERIDOL, 5MG, TABLETA, V.O.</t>
  </si>
  <si>
    <t>CLINDAMICINA CLORHIDRATO 300mg, cápsula o tableta, V.O.</t>
  </si>
  <si>
    <t>AMANTADINA SULFATO 100mg, tableta, V.O.</t>
  </si>
  <si>
    <t>VERAPAMILO CLORHIDRATO 120mg, tableta de acción prologada, V.O.</t>
  </si>
  <si>
    <t>HIDROXICARBAMIDA (HIDROXIUREA) 500mg, cápsula, V.O.</t>
  </si>
  <si>
    <t>GLICLAZIDA 80mg, tableta, V.O.</t>
  </si>
  <si>
    <t>PREDNISONA, 50MG, TABLETA, V.O.</t>
  </si>
  <si>
    <t>VERAPAMILO CLORHIDRATO 80mg, tableta, V.O.</t>
  </si>
  <si>
    <t>VALPROATO DE MAGNESIO, DIVALPROATO SÓDICO 500mg, cápsula o tableta, de liberación modificada con capa entérica, V.O.</t>
  </si>
  <si>
    <t>DANAZOL 200mg, cápsula o tableta, V.O.</t>
  </si>
  <si>
    <t>CAPTOPRIL, 25MG, TABLETA, V.O.</t>
  </si>
  <si>
    <t>COLCHICINA 0.5mg-0.6mg,  tableta, V.O.</t>
  </si>
  <si>
    <t>METFORMINA CLORHIDRATO 850mg, tableta ranurada,  V.O. (X100)</t>
  </si>
  <si>
    <t>SUCRALFATO 1g, tableta o gel oral, V.O.</t>
  </si>
  <si>
    <t>AMIODARONA CLORHIDRATO 200mg, tableta, V.O.</t>
  </si>
  <si>
    <t>PARACETAMOL (ACETAMINOFÉN) 300-325mg con CODEÍNA FOSFATO 30mg, tableta, V.O. (X100)</t>
  </si>
  <si>
    <t>LEVOTIROXINA SAL SÓDICA 0.1mg, tableta, V.O. (x100)</t>
  </si>
  <si>
    <t>OXIBUTININA 5mg, tableta, V.O.</t>
  </si>
  <si>
    <t>LAMOTRIGINA 100mg, tableta o tableta  dispersable masticable o tableta dispersable, V.O.</t>
  </si>
  <si>
    <t>CLOZAPINA 100mg, tableta ranurada, V.O.</t>
  </si>
  <si>
    <t>ZOLPIDEM 10mg, tableta ranurada, V.O. (X100)</t>
  </si>
  <si>
    <t>TRIMETAZIDINA 20mg, tableta, V.O.</t>
  </si>
  <si>
    <t>CLARITROMICINA 500mg, cápsula o tableta, V.O.</t>
  </si>
  <si>
    <t>AZITROMICINA 500mg, cápsula o tableta, V.O.</t>
  </si>
  <si>
    <t>LEVOFLOXACINA 500mg, tableta, V.O.</t>
  </si>
  <si>
    <t>LEFLUNOMIDA 20mg, tableta, V.O.</t>
  </si>
  <si>
    <t>MORFINA SULFATO, 15MG, CAPSULA O TABLETA, V.O.</t>
  </si>
  <si>
    <t>MONTELUKAST 10mg, tableta, V.O.</t>
  </si>
  <si>
    <t>MONTELUKAST 5mg, tableta masticable, V.O.</t>
  </si>
  <si>
    <t>ACICLOVIR 400mg, cápsula o tableta, V.O.</t>
  </si>
  <si>
    <t>DOXICICLINA 100mg, base clorhidrato o hiclato, cápsula o tableta, V.O. (X100)</t>
  </si>
  <si>
    <t>CLOPIDOGREL DISULFATO 75mg, tableta, V.O.</t>
  </si>
  <si>
    <t xml:space="preserve">FENOFIBRATO 200-250mg, cápsula de liberación prolongada, V.O. </t>
  </si>
  <si>
    <t>CARVEDILOL 6.25mg, tableta, V.O. (X100)</t>
  </si>
  <si>
    <t>AMLODIPINA 5mg, tableta, V.O. (X100)</t>
  </si>
  <si>
    <t xml:space="preserve">DILTIAZEM 180mg, cápsula o tableta, de liberación modificada, V.O. </t>
  </si>
  <si>
    <t>DILTIAZEM 60mg, cápsula o tableta, V.O.</t>
  </si>
  <si>
    <t>MICOFENOLATO MOFETILO 250mg, cápsula, V.O.</t>
  </si>
  <si>
    <t>LAMIVUDINA 150mg, cápsula o tableta,  V.O.</t>
  </si>
  <si>
    <t>ITRACONAZOL, 100MG, CÁPSULA O TABLETA, V.O.</t>
  </si>
  <si>
    <t>RITONAVIR 100mg, cápsula o tableta,  V.O.</t>
  </si>
  <si>
    <t>INDAPAMIDA 1.5mg, tableta de acción prolongada, V.O.</t>
  </si>
  <si>
    <t>OLANZAPINA 10mg, tableta o tableta dispersable, V.O.</t>
  </si>
  <si>
    <t>IMATINIB MESILATO 100mg, cápsula o tableta, V.O.</t>
  </si>
  <si>
    <t>LOPINAVIR 200mg/RITONAVIR 50mg, cápsula o tableta,  V.O.</t>
  </si>
  <si>
    <t>LETROZOL  2.5mg, tableta, V.O.</t>
  </si>
  <si>
    <t>LISINOPRIL  20mg, tableta, V.O.</t>
  </si>
  <si>
    <t>LAMIVUDINA 150mg / ZIDOVUDINA 300mg, tableta, V.O.</t>
  </si>
  <si>
    <t>IMATINIB MESILATO 400mg, cápsula o tableta, V.O.</t>
  </si>
  <si>
    <t>AMOXICILINA 500mg con ACIDO CLAVULÁNICO 125mg, tableta, V.O.</t>
  </si>
  <si>
    <t>BICALUTAMIDA 50mg, tableta, V.O.</t>
  </si>
  <si>
    <t>DEFLAZACORT 6mg, tableta, V.O.</t>
  </si>
  <si>
    <t>EFAVIRENZ 600mg, tableta, V.O.</t>
  </si>
  <si>
    <t>GABAPENTINA 300mg, cápsula, V.O. (X100)</t>
  </si>
  <si>
    <t>IRBESARTÁN 300mg, tableta, V.O. (X100)</t>
  </si>
  <si>
    <t>LINEZOLID 600mg, tableta,  V.O.</t>
  </si>
  <si>
    <t>MINOXIDIL 10mg, tableta, V.O.</t>
  </si>
  <si>
    <t>PROPAFENONA  150mg, tableta, V.O.</t>
  </si>
  <si>
    <t>SIROLIMUS 1mg, tableta, V.O.</t>
  </si>
  <si>
    <t>TACROLIMUS  1mg, cápsula, V.O.</t>
  </si>
  <si>
    <t>TALIDOMIDA 100mg, tableta, V.O.</t>
  </si>
  <si>
    <t>TOPIRAMATO, 100MG, TABLETA, V.O.</t>
  </si>
  <si>
    <t>VALGANCICLOVIR  450mg, tableta, V.O.</t>
  </si>
  <si>
    <t>ZIDOVUDINA 300mg, tableta,  V.O.</t>
  </si>
  <si>
    <t>CINACALCET HIDROCLORURO 30mg,  tableta, V.O.</t>
  </si>
  <si>
    <t>DEFERASIROX 125mg, tableta dispersable, V.O.</t>
  </si>
  <si>
    <t>DEFERASIROX 250mg, tableta dispersable, V.O.</t>
  </si>
  <si>
    <t>DEFERASIROX 500mg, tableta dispersable, V.O.</t>
  </si>
  <si>
    <t>NILOTINIB 200mg, cápsula, V.O.</t>
  </si>
  <si>
    <t>DASATINIB 70mg, tableta, V.O.</t>
  </si>
  <si>
    <t>TENOFOVIR 300mg/EMTRICITABINA 200mg/EFAVIRENZ 600mg, tableta, V.O.</t>
  </si>
  <si>
    <t>PERINDOPRIL,  5MG, TABLETA, V.O.</t>
  </si>
  <si>
    <t>MONTELUKAST 4mg, tableta, V.O.</t>
  </si>
  <si>
    <t>QUETIAPINA FUMARATO 200mg, tableta, V.O.</t>
  </si>
  <si>
    <t>IVERMECTINA 6mg, tableta, V.O.</t>
  </si>
  <si>
    <t>TENOFOVIR DISOPROXIL FUMARATO 300mg, equivalente a 245mg de TENOFOVIR DISOPROXILO , tableta, V.O.</t>
  </si>
  <si>
    <t>RALTEGRAVIR 400mg, tableta, V.O.</t>
  </si>
  <si>
    <t>EMTRICITABINA 200mg/ TENOFOVIR 300mg, tableta, V.O.</t>
  </si>
  <si>
    <t>SEVELAMER CARBONATO 800mg, tableta, V.O.</t>
  </si>
  <si>
    <t>OXICODONA CLORHIDRATO 10mg, tableta de liberación prolongada, V.O.</t>
  </si>
  <si>
    <t>OXICODONA CLORHIDRATO, 20MG TABLETA DE LIBERACION PROLONGADA, V.O.</t>
  </si>
  <si>
    <t>VORICONAZOL 200mg, tableta, V.O.</t>
  </si>
  <si>
    <t>ABACAVIR 300mg, tableta, V.O.</t>
  </si>
  <si>
    <t>TIZANIDINA CLORHIDRATO 4mg, tableta, V.O.</t>
  </si>
  <si>
    <t>PANCREATINA 150mg, equivalente a: Lipasa 10,000U, Amilasa  8,000U, Proteasa 600U, cápsula, V.O.</t>
  </si>
  <si>
    <t>PRAMIPEXOL, 0.25 MG, TABLETA RANURADA, V.O.</t>
  </si>
  <si>
    <t>PRAMIPEXOL, 1.0  MG, TABLETA RANURADA, V.O.</t>
  </si>
  <si>
    <t>ACIDO ALENDRONICO (ALENDRONATO SODICO TRIHIDRATADO) 70mg, tableta, V.O.</t>
  </si>
  <si>
    <t>FINGOLIMOD 0.5mg, cápsula, V.O.</t>
  </si>
  <si>
    <t>EVEROLIMUS 0.5mg, tableta, V.O.</t>
  </si>
  <si>
    <t>CABERGOLINA, 0.5MG, TABLETA V.O.</t>
  </si>
  <si>
    <t>ABIRATERONA 250mg, tableta, V.O.</t>
  </si>
  <si>
    <t>LENALIDOMIDA 10mg, tableta o cápsula, V.O.</t>
  </si>
  <si>
    <t>LENALIDOMIDA 25mg, tableta o cápsula,  V.O.</t>
  </si>
  <si>
    <t>DAPSONA 100mg, tableta, V.O.</t>
  </si>
  <si>
    <t>DARUNAVIR ETANOLATO 600mg, tableta, V.O.</t>
  </si>
  <si>
    <t>DULOXETINA, 60mg, capsula o tableta, V.O.</t>
  </si>
  <si>
    <t>ESCITALOPRAM 10mg, tableta, V.O.</t>
  </si>
  <si>
    <t>NILOTINIB 150mg, cápsula, V.O.</t>
  </si>
  <si>
    <t>PARICALCITOL 2mcg, cápsula, V.O.</t>
  </si>
  <si>
    <t>ZOLPIDEM, 6.25mg, tableta de liberacion prolongada, V.O</t>
  </si>
  <si>
    <t>ZOLPIDEM 12.5mg, tableta de liberación prolongada, V.O.</t>
  </si>
  <si>
    <t>BICTEGRAVIR 50mg/EMTRICITABINA 200mg/TENOFOVIR 25mg Cápsula o Comprimido, V.O.</t>
  </si>
  <si>
    <t>METOCLOPRAMIDA 5mg/ml, solución, ampolla, 2ml, I.M., I.V.</t>
  </si>
  <si>
    <t xml:space="preserve">AGUA ESTÉRIL, para inyectable, vial o bolsa multiuso con sello de seguridad,  50-100ml.                                                                                                                                                          </t>
  </si>
  <si>
    <t>FLUFENAZINA DECANOATO 25mg/ml, solución, ampolla, 1ml, I.M.</t>
  </si>
  <si>
    <t xml:space="preserve">INMUNOGLOBULINA ANTID HUMANA 125150mcg/ml o su equivalente en UI, solución, vial o jeringa prellenada,  2ml, I.M. </t>
  </si>
  <si>
    <t>DIFENHIDRAMINA 10mg/ml, solución, ampolla o vial, 15ml, I.M., I.V. (5ml)</t>
  </si>
  <si>
    <t>ESCOPOLAMINA BUTILBROMURO (HIOSCINA) 20mg/ml, solución, ampolla, 1ml,  I.M., I.V.</t>
  </si>
  <si>
    <t xml:space="preserve">CALCIO GLUCONATO 10%, solución, ampolla, 10ml, I.V.   </t>
  </si>
  <si>
    <t>CLORFENIRAMINA MALEATO 10mg/ml,  solución,  ampolla, 1ml, I.M., I.V.</t>
  </si>
  <si>
    <t>DEXAMETASONA FOSFATO SÓDICO (LIBRE DE ALCOHOL BENCÍLICO) 4mg/ml, solución, ampolla o vial, 2ml, I.M., I.V.</t>
  </si>
  <si>
    <t>DEXTROSA EN AGUA al 5% en SOLUCIÓN SALINA al 0.9%, solución, envase plástico (bolsa o frasco) con equipo adaptable desechable para Infusión Intravenosa, 500ml.</t>
  </si>
  <si>
    <t xml:space="preserve">DEXTROSA EN AGUA al 5% en SOLUCIÓN SALINA al 0.9%, solución, envase plástico (bolsa o frasco), con equipo adaptable desechable para Infusión Intravenosa, 1,000ml.                                                                                                                                               </t>
  </si>
  <si>
    <t>DEXTROSA EN AGUA al 5%, solución, envase plástico (bolsa o frasco), con equipo adaptable desechable para Infusión Intravenosa, 500ml.</t>
  </si>
  <si>
    <t>DEXTROSA EN AGUA al 5%, solución, envase plástico (bolsa o frasco), con equipo adaptable desechable para Infusión intravenosa, 1,000ml.</t>
  </si>
  <si>
    <t>DEXTROSA EN AGUA al 10%, solución, envase plástico (bolsa o frasco), con equipo adaptable desechable para Infusión Intravenosa, 500 ml. I.V.</t>
  </si>
  <si>
    <t>Dextrosa, al 50%, solución, vial o frasco o bolsa, 50-100 ml, I.V.     (CRITICO)                 (X 50ML).</t>
  </si>
  <si>
    <t>EFEDRINA SULFATO 2560mg/ml, solución,  ampolla o vial, I.V.</t>
  </si>
  <si>
    <t>NALOXONA 0.4mg/ml, solución, ampolla, 1ml, I.M., I.V., S.C.</t>
  </si>
  <si>
    <t>BLEOMICINA SULFATO 15U,  polvo liofilizado,  vial, S.C., I.M., I.V.</t>
  </si>
  <si>
    <t>DOXORUBICINA CLORHIDRATO 10mg-50mg, polvo liofilizado o solución, vial o ampolla, I.V.   (x50mg)</t>
  </si>
  <si>
    <t>RINGER LACTATO, solución, envase plástico (bolsa o frasco), con equipo adaptable desechable para Infusión Intravenosa 1,000ml.</t>
  </si>
  <si>
    <t>MULTIVITAMINAS, polvo liofilizado, vial, I.V.</t>
  </si>
  <si>
    <t>RINGER LACTATO, solución, envase plástico (bolsa o frasco), con equipo adaptable desechable para Infusión Intravenosa, 500ml.</t>
  </si>
  <si>
    <t>MAGNESIO SULFATO 10%, solución,  ampolla, 10ml, I.V.</t>
  </si>
  <si>
    <t xml:space="preserve">PETIDINA (MEPERIDINA) 50mg/ml, solución, ampolla, 2ml, I.M., I.V. </t>
  </si>
  <si>
    <t>NOREPINEFRINA BITARTRATO (sal), equivalente a NOREPINEFRINA (base) 1mg/ml, solución, ampolla, 4ml, I.V.</t>
  </si>
  <si>
    <t xml:space="preserve">BENCILPENICILINA BENZATÍNICA 2,400,000UI, polvo liofilizado, vial, I.M.                                                                                                                                           </t>
  </si>
  <si>
    <t>ANTAGONISTAS DE RECEPTORES 5-HT3: ONDANSETRÓN CLORHIDRATO 2mg/ml, solución, ampolla, 4ml,  I.V., o TROPISETRÓN 1mg/ml, solución, ampolla, 5ml, I.V., o GRANISETRÓN 1mg/ml, solución, ampolla, 3ml, I.V.</t>
  </si>
  <si>
    <t>OLIGOELEMENTOS o ELEMENTOS TRAZAS PARA PEDIATRÍA CON ZINC, COBRE, MANGANESO, solución, vial, I.V.</t>
  </si>
  <si>
    <t>ATRACURIO BESILATO 10mg/ml, solución, ampolla, 2.55ml,  I.V.</t>
  </si>
  <si>
    <t>BENCILPENICILINA SÓDICA 1,000,000UI, polvo liofilizado,  vial, I.V.</t>
  </si>
  <si>
    <t xml:space="preserve">BENCILPENICILINA PROCAÍNICA 600,000 – 800,000UI, con o sin Bencilpenicilina cristalina sódica o potásica, polvo liofilizado, vial,  I.M.                                                                                                                                      </t>
  </si>
  <si>
    <t>Vasopresina acuosa, 10UI/0.5ml, solución, vial, S.C., I.M., I.V.</t>
  </si>
  <si>
    <t>Ranitidina clorhidrato, 50mg, solución, ampolla, 1-5ml, I.M., I.V.    (X 2 ML)      (CRITICO).</t>
  </si>
  <si>
    <t>Potasio cloruro, 2mEq/ml, solución, ampolla, 10-20ml, I.V.      (x 10 ml).</t>
  </si>
  <si>
    <t>NEOSTIGMINA METILSULFATO 0.5mg/ml, solución, ampolla o vial, I.M., I.V., S.C.</t>
  </si>
  <si>
    <t>METILPREDNISOLONA ACETATO o TRIAMCINOLONA ACETONIDO o DIACETATO: 40mg/ml, solución, ampolla o vial, 1ml, Intramuscular; Intraarticular, Tejidos Blandos e Intralesional.</t>
  </si>
  <si>
    <t>SODIO CLORURO al 0.9%, solución, envase plástico (bolsa o frasco), con equipo adaptable desechable para Infusión Intravenosa, 500ml.</t>
  </si>
  <si>
    <t>SODIO CLORURO al 0.9%, solución, envase plástico (bolsa o frasco), con equipo adaptable desechable para Infusión Intravenosa, 1,000ml.</t>
  </si>
  <si>
    <t>SODIO BICARBONATO 7.5%, solución hipertónica, vial, 50ml, I.V.</t>
  </si>
  <si>
    <t>SODIO CLORURO 2025%, solución hipertónica, vial, I.V.</t>
  </si>
  <si>
    <t>HIDROCORTISONA SUCCINATO SÓDICO 50mg/ml, polvo liofilizado, vial, 2ml, I.M., I.V.</t>
  </si>
  <si>
    <t>OXITOCINA SINTÉTICA 510UI/ml, solución, ampolla, 1ml, I.V.</t>
  </si>
  <si>
    <t>TESTOSTERONA CIPIONATO o ENANTATO o PROPIONATO, larga acción 100–250mg/ml,  solución, ampolla,  1ml, I.M.</t>
  </si>
  <si>
    <t>CIANOCOBALAMINA 1,000mcg/ml, solución, ampolla o vial, I.M.</t>
  </si>
  <si>
    <t>AMPICILINA SÓDICA 1g, polvo liofilizado, vial, I.M., I.V.</t>
  </si>
  <si>
    <t>BIPERIDENO LACTATO 5mg/ml, solución, ampolla, 1ml, I.M., I.V.</t>
  </si>
  <si>
    <t>VINBLASTINA SULFATO 10mg, polvo liofilizado, vial, I.V.</t>
  </si>
  <si>
    <t>CITARABINA 100mg, polvo liofilizado,  vial,  I.V.</t>
  </si>
  <si>
    <t>LIGNOCAÍNA (LIDOCAÍNA) 2%, con preservativo, solución, vial, 20ml, I.M., I.V.</t>
  </si>
  <si>
    <t>MEDROXIPROGESTERONA, larga acción 150mg/ml, solución, vial, 1  2ml, I.M.</t>
  </si>
  <si>
    <t>FENTANILO 0.05mg/ml, solución, ampolla o vial, 2ml, I.M., I.V. (Control Narcóticos).</t>
  </si>
  <si>
    <t>FUROSEMIDA 20mg/2ml, solución,  ampolla, I.M., I.V.</t>
  </si>
  <si>
    <t xml:space="preserve">ATROPINA SULFATO 1mg/ml, solución, ampolla, 1ml, S.C., I.M., I.V.                              </t>
  </si>
  <si>
    <t>GENTAMICINA SULFATO 40mg/ml, solución, ampolla o vial, I.M., I.V.</t>
  </si>
  <si>
    <t>KETAMINA 50mg/ml, solución, ampolla o vial, 10ml, I.M., I.V.</t>
  </si>
  <si>
    <t>CICLOFOSFAMIDA 500mg–1g,  polvo liofilizado, vial,  I.V.</t>
  </si>
  <si>
    <t>MANITOL 20%, solución, frasco con equipo adaptable desechable para Infusión Intravenosa, 250ml, I.V., (con filtro).</t>
  </si>
  <si>
    <t>HALOPERIDOL 5mg/ml, solución,  ampolla, 1ml, I.M.</t>
  </si>
  <si>
    <t>HIDRALAZINA CLORHIDRATO 20mg/ml, polvo o solución, vial o ampolla, I.M., I.V.</t>
  </si>
  <si>
    <t>OXACILINA SÓDICA 1g, polvo liofilizado, vial, I.V.</t>
  </si>
  <si>
    <t>DACARBAZINA CITRATO 200mg, polvo liofilizado, vial, 20ml, I. V.</t>
  </si>
  <si>
    <t xml:space="preserve">AMIKACINA SULFATO 250mg/ml, solución,  ampolla o vial, 2ml, I.M., I.V.                                                                                                                                     </t>
  </si>
  <si>
    <t>BUPIVACAÍNA CLORHIDRATO 0.5%, solución, vial, 2050ml, Vía Parenteral.</t>
  </si>
  <si>
    <t>DICLOFENACO SÓDICO 75mg, solución, ampolla, 3ml, I.M.</t>
  </si>
  <si>
    <t>PRASTERONA ENANTATO 200mg/ESTRADIOL 4mg, solución, ampolla o jeringa precargada, 1ml, I.M.</t>
  </si>
  <si>
    <t>AMINOÁCIDOS CRISTALINOS al 10%, solución, frasco, 500ml, I.V.</t>
  </si>
  <si>
    <t>DOPAMINA CLORHIDRATO 4050mg/ml, solución, ampolla o vial, 5ml, I.V.</t>
  </si>
  <si>
    <t>VERAPAMILO CLORHIDRATO 5mg, solución, ampolla, 2ml,  I.V.</t>
  </si>
  <si>
    <t>MITOMICINA 5mg, polvo liofilizado,  vial,  I.V.</t>
  </si>
  <si>
    <t>DIPIRONA CON SALES MAGNÉSICAS 2g/5ml, solución, ampolla, I.M., I.V.</t>
  </si>
  <si>
    <t>FENITOÍNA SÓDICA 50mg/ml, solución, vial o ampolla, 5ml, I.V.</t>
  </si>
  <si>
    <t>AMINOFILINA 25mg/ml, solución, ampolla, 10ml, I.V.</t>
  </si>
  <si>
    <t>ADRENALINA CLORURO (EPINEFRINA) 1:1,000, 1mg/ml, solución, 1ml, S.C. I.M. I.V.</t>
  </si>
  <si>
    <t>PROPRANOLOL CLORHIDRATO 1mg/ml, solución, ampolla, 1ml, I.V.</t>
  </si>
  <si>
    <t>ACETILCOLINA CLORURO 1:100 o CARBACOL 0.01%, solución estéril, vial, 1.5-2ml, Vía Oftálmica.</t>
  </si>
  <si>
    <t>DIGOXINA 0.25mg/ml, solución, ampolla, 1-2ml, I.V.</t>
  </si>
  <si>
    <t>ALBÚMINA HUMANA POBRE EN SODIO 10g/50ml (20%) ó 12.5g/50ml (25%), solución, frasco, I.V.</t>
  </si>
  <si>
    <t>DIMENHIDRINATO 10mg/ml, solución, ampolla, 5ml, I.V.</t>
  </si>
  <si>
    <t>FITOMENADIONA (VITAMINA K) 10mg/ml, solución, ampolla, 1ml, I.M., I.V.</t>
  </si>
  <si>
    <t xml:space="preserve">AMINOCAPRÓICO ÁCIDO 250mg/ml, solución, ampolla, 20ml, I.V.                                 </t>
  </si>
  <si>
    <t>HEPARINA SÓDICA 5,000UI/ml, solución, vial, 5ml, I.V., S.C.</t>
  </si>
  <si>
    <t>PROTAMINA CLORHIDRATO o SULFATO 10mg/ml ó 1,000U/ml, solución,  ampolla, 5ml, I.V.</t>
  </si>
  <si>
    <t>METOTREXATE 25mg/ml, solución isotónica parenteral libre de preservativos, vial, 2ml, I.M., I.T., I.V.</t>
  </si>
  <si>
    <t>VINCRISTINA SULFATO 1mg, polvo liofilizado o solución, vial o ampolla, I.V.</t>
  </si>
  <si>
    <t>ANFOTERICINA B 50mg, polvo liofilizado, vial, I.V.</t>
  </si>
  <si>
    <t>CEFALOTINA SÓDICA 1g, polvo liofilizado, vial, I.V.</t>
  </si>
  <si>
    <t>SUERO ANTIOFÍDICO, POLIVALENTE, (QUE INCLUYE ANTI-B  ASPER/ATROX), CON ANTILAQUÉSICO, solución, vial, 10ml, I.V.</t>
  </si>
  <si>
    <t>DIAZEPAM 5mg/ml, solución, ampolla, 2ml, I.M., I.V.</t>
  </si>
  <si>
    <t>SUXAMETONIO (SUCCINILCOLINA) CLORURO 50mg/ml, polvo liofilizado, vial, 10ml,   I.V.</t>
  </si>
  <si>
    <t>CISPLATINO 10mg, polvo liofilizado o solución, vial o ampolla, I.V.</t>
  </si>
  <si>
    <t>CLINDAMICINA FOSFATO 150mg/ml, solución, ampolla, 4ml, I.M., I.V.</t>
  </si>
  <si>
    <t xml:space="preserve">METILPREDNISOLONA SUCCINATO SÓDICO 500mg, polvo liofilizado o solución, vial o ampolla, 5-10ml, I.V.  </t>
  </si>
  <si>
    <t>IDARUBICINA 5mg, polvo liofilizado, vial,  I.V.</t>
  </si>
  <si>
    <t>SALINA BALANCEADA, solución estéril, frasco, 250-500ml, Uso  Intraocular.       (frasco x 500ml)</t>
  </si>
  <si>
    <t>CEFTRIAXONA SÓDICA 500mg, polvo liofilizado, vial con diluyente lidocaína 1%, I.M.</t>
  </si>
  <si>
    <t>CEFTRIAXONA SÓDICA 1g, polvo liofilizado, vial, I.V.</t>
  </si>
  <si>
    <t>CEFOXITINA SÓDICA 1g, polvo liofilizado, vial, I.V.</t>
  </si>
  <si>
    <t>DOBUTAMINA 250mg, solución, ampolla o vial, I.V.</t>
  </si>
  <si>
    <t>VANCOMICINA 500mg, polvo liofilizado, vial, 10ml, I.V.</t>
  </si>
  <si>
    <t>ASPARAGINASA 10,000UI, polvo  liofilizado,  vial, I.V.</t>
  </si>
  <si>
    <t>ETOPÓSIDO 20mg/ml, solución, ampolla o vial, 5ml, I.V.</t>
  </si>
  <si>
    <t>CEFOTAXIMA 1g, polvo liofilizado, vial,  I.V.</t>
  </si>
  <si>
    <t>MORFINA CLORHIDRATO o SULFATO 10mg/ml, solución, ampolla o jeringa prellenada o vial, 1ml, S.C., I.M., I.V.</t>
  </si>
  <si>
    <t>METRONIDAZOL 500mg, solución, ampolla, vial o bolsa plástica, I.V.</t>
  </si>
  <si>
    <t>EMULSIÓN DE LÍPIDOS DE CUARTA GENERACIÓN: ACEITE DE SOYA 40-60g/1000ml, TRIGLICÉRIDOS DE CADENA MEDIA 40-60g/1000ml, ACEITE DE OLIVA 40-60g/1000ml, ACEITE DE PESCADO RICO EN OMEGA-3 20-30g/1000ml, bolsa plástica o frasco, 500ml, I.V.</t>
  </si>
  <si>
    <t>CEFTAZIDIMA 1g, polvo liofilizado, vial, I.M., I.V.</t>
  </si>
  <si>
    <t>INSULINA NPH (HUMANA) 100U/ml, suspensión, vial, 10ml, S.C.</t>
  </si>
  <si>
    <t>INSULINA REGULAR (HUMANA) 100U/ml,  solución, vial, 10ml, S.C., I.V.</t>
  </si>
  <si>
    <t>Inmunoglobulina, 5-10g, polvo liofilizado o solución, vial o frasco, I.V.          (vial x 5g)</t>
  </si>
  <si>
    <t>PROPOFOL 10mg/ml, emulsión, vial o ampolla o jeringa prellenada, I.V.</t>
  </si>
  <si>
    <t>ACICLOVIR 25mg/ml, polvo liofilizado,  vial, 10ml, I.V.</t>
  </si>
  <si>
    <t>ERITROPOYETINA 2,000UI, solución, polvo liofilizado, vial o ampolla, S.C., I.V.</t>
  </si>
  <si>
    <t>IFOSFAMIDA 1g, polvo liofilizado, vial, I.V.</t>
  </si>
  <si>
    <t>MESNA 100mg/ml, solución, ampolla, 4ml,  I.V.</t>
  </si>
  <si>
    <t>MIDAZOLAM 5mg/ml, solución, ampolla, 3ml, I.V.</t>
  </si>
  <si>
    <t>LEUCOVORINA CÁLCICA (ACIDO FOLÍNICO) 50mg, polvo liofilizado o  solución, vial o ampolla, I.M., I.V.</t>
  </si>
  <si>
    <t>FACTOR VIII ANTIHEMOFÍLICO HUMANO DE ORIGEN PLASMÁTICO CON O SIN FACTOR DE VON WILLEBRAND, con doble inactivación viral o inactivación viral y eliminación viral 250-1,000UI, solución o polvo, vial,  I.V.       (vial x 500ui)</t>
  </si>
  <si>
    <t>GLICERIL TRINITRATO (NITROGLICERINA) 5mg/ml, solución, vial fotoprotector, 10ml, I.V.</t>
  </si>
  <si>
    <t>COMPLEJO PROTROMBÍNICO, con un mínimo de 200UI de FACTOR IX, solución o polvo liofilizado, ampolla o vial, I.V.       (vial x 600ui)</t>
  </si>
  <si>
    <t>CARBAPENEM: IMIPENEM 500mg con CILASTATINA 500mg, polvo liofilizado, vial, I.V.</t>
  </si>
  <si>
    <t>GANCICLOVIR 500mg, polvo liofilizado, vial, I.V.</t>
  </si>
  <si>
    <t>SURFACTANTE PULMONAR: COLFOSCERILO PALMITATO o FOSFOLÍPIDO 100-240mg, suspensión, vial, Vía Endotraqueal.</t>
  </si>
  <si>
    <t>NIMODIPINA 10mg/50ml, solución, frasco, I.V.</t>
  </si>
  <si>
    <t>OCTREOTIDE 0.1mg, solución, ampolla, I.V., S.C.</t>
  </si>
  <si>
    <t>SODIO CLORURO 0.9%,  solución, envase plástico (bolsa o frasco), 3,000ml, I.V.</t>
  </si>
  <si>
    <t>FLUMAZENIL 0.1mg/ml, solución, ampolla, 5ml, I.V.</t>
  </si>
  <si>
    <t>CARBOPLATINO 150mg,  polvo liofilizado o solución, vial  o ampolla, I.V.</t>
  </si>
  <si>
    <t>INMUNOGLOBULINA 2.5-3g, polvo liofilizado o solución, vial o frasco, I.V.       (vial x 2.5g)</t>
  </si>
  <si>
    <t>INMUNOGLOBULINA 0.5–1g, polvo liofilizado o solución, vial o frasco,  I.V.</t>
  </si>
  <si>
    <t>CIPROFLOXACINA LACTATO 200mg, solución, frasco vial, I.V.</t>
  </si>
  <si>
    <t>FLUCONAZOL 2mg/ml, solución, vial, 100ml, I.V.</t>
  </si>
  <si>
    <t>HEPARINA DE BAJO PESO MOLECULAR, CON ACTIVIDAD ANTI-Xa  2,500-4,000UI, solución, jeringa prellenada, S.C.           (jeringa x 40 ui)</t>
  </si>
  <si>
    <t>MULTIVITAMINAS PEDIÁTRICAS,  polvo liofilizado, vial, IV.</t>
  </si>
  <si>
    <t>CEFEPIME 1g, polvo liofilizado,  vial, I.V.</t>
  </si>
  <si>
    <t>FACTOR ESTIMULANTE DE COLONIAS DE GRANULOCITOS (G-CSF): FILGRASTIM 300mcg, solución, vial o jeringa prellenada, 0.5ml a 1.0ml S.C., I.V.</t>
  </si>
  <si>
    <t>MEROPENEM 1g, polvo liofilizado, vial, I.V.</t>
  </si>
  <si>
    <t>PENICILINA ANTIPSEUDOMÓNICA CON INHIBIDOR DE LA BETALACTAMASA: PIPERACILINA 4g con TAZOBACTAM 500mg, polvo liofilizado, vial, I.V.</t>
  </si>
  <si>
    <t>AMINOÁCIDOS CRISTALINOS al 10%, con CISTEÍNA, HISTIDINA, TAURINA y TIROSINA, solución, frasco,  250-500ml, I.V.     (frasco x 250ml)</t>
  </si>
  <si>
    <t>DEXTROSA HIPERTÓNICA 50% A 70%, solución, 500 ml a 2,000 ml, I.V.</t>
  </si>
  <si>
    <t>Oligoelementos o elementos trazas para adultos con zinc, cobre, manganeso y cromo, solución, vial, I.V.</t>
  </si>
  <si>
    <t>Potasio fosfato, 3mmol/ml, solución, I.V.</t>
  </si>
  <si>
    <t>Agua estéril, frasco o bolsa, 1,000-4,000 ml, vía parenteral o para solución inyectable.</t>
  </si>
  <si>
    <t>OMEPRAZOL, 40MG, POLVO LIOFILIZADO, VIAL, I.V.</t>
  </si>
  <si>
    <t>HIERRO NO DEXTRÁN, 10-20MG/ML, SOLUCIÓN, AMPOLLA, I.V.</t>
  </si>
  <si>
    <t>TIROFIBAN CLORHIDRATO, 0.25MG/ML, SOLUCIÓN, VIAL, I.V.</t>
  </si>
  <si>
    <t>DEXTROSA EN AGUA, AL 5% EN SOLUCIÓN SALINA AL 0.33%, SOLUCIÓN, ENVASE PLÁSTICO (BOLSA O FRASCO), CON EQUIPO ADAPTABLE DESECHABLE PARA INFUSIÓN INTRAVENOSA, 500ML.</t>
  </si>
  <si>
    <t>AMIODARONA 50mg/ml, solución, ampolla,  I.V.</t>
  </si>
  <si>
    <t>ADENOSINA, 3MG/ML, SOLUCIÓN, AMPOLLA O VIAL, I.V.</t>
  </si>
  <si>
    <t>LEVOFLOXACINA, 500MG, SOLUCIÓN, VIAL O BOLSA PLÁSTICA, I.V.</t>
  </si>
  <si>
    <t>METOTREXATE, 1G, SOLUCIÓN INYECTABLE, VIAL.</t>
  </si>
  <si>
    <t>CITARABINA 500mg-1000mg,  polvo estéril para solución inyectable, vial,  I.V. Infusión I.V., S.C., Intratecal.</t>
  </si>
  <si>
    <t>GEMCITABINA CLORHIDRATO 1g, polvo liofilizado, vial, I.V.</t>
  </si>
  <si>
    <t>Mitoxantrona, 2mg/ml, solución, ampolla o vial, 10ml, I.V.</t>
  </si>
  <si>
    <t>ROCURONIO BROMURO 10mg/ml, solución, vial, 5ml, I.V.</t>
  </si>
  <si>
    <t>DEXTROSA EN AGUA, AL 5% EN SOLUCIÓN SALINA AL 0.45%, SOLUCIÓN, ENVASE PLÁSTICO (BOLSA O FRASCO), CON EQUIPO ADAPTABLE DESECHABLE PARA INFUSIÓN INTRAVENOSA, 500ML.</t>
  </si>
  <si>
    <t>BASILIXIMAB, 20MG, POLVO LIOFILIZADO, VIAL, I.V.</t>
  </si>
  <si>
    <t>LEUPRORELINA (LEUPROLIDE) ACETATO, 11.25MG, POLVO LIOFILIZADO, VIAL O JERINGA PRELLENADA DE DOBLE CÁMARA, S.C., I.M.</t>
  </si>
  <si>
    <t>RITUXIMAB, 100MG, SOLUCIÓN, VIAL, 10ML, I.V.</t>
  </si>
  <si>
    <t>ZOLEDRÓNICO ÁCIDO 4mg, solución, vial o ampolla, I.V.</t>
  </si>
  <si>
    <t>INTERFERON BETA 1B, 250 MCG (8 MILLONES UI)/ML, POLVO LIOFILIZADO, VIAL O JERINGA PRELLENADA, SC.</t>
  </si>
  <si>
    <t>Interferon beta 1a, 44mcg (12 millones UI), solución, sin albúmina, jeringa prellenada, S.C.</t>
  </si>
  <si>
    <t>Interferon beta 1a, 30mcg (6 millones UI), polvo liofilizado, vial o jeringa prellenada, I.M.</t>
  </si>
  <si>
    <t>Rituximab, 500mg, solución, vial, 50ml, I.V.</t>
  </si>
  <si>
    <t>MEGLUMINA ANTIMONIATO 1.5g/5ml, sal activa en solución 81mg/ml, ampolla, I.M., I.V.</t>
  </si>
  <si>
    <t>Ziprasidona, 20mg/ml, polvo liofilizado, vial, I.M.</t>
  </si>
  <si>
    <t>INSULINA ANÁLOGA DE ACCIÓN PROLONGADA GLARGINA, 100UI/ml, solución, vial, 10ml, S.C.</t>
  </si>
  <si>
    <t>Tocilizumab, 20mg/ml, solución concentrada, vial, 10ml, I.V.</t>
  </si>
  <si>
    <t>Tigeciclina clorhidrato, 50mg, polvo liofilizado, vial, I.V.</t>
  </si>
  <si>
    <t>Ertapenem, 1g, polvo liofilizado para solución inyectable, vial, I.M., I.V.</t>
  </si>
  <si>
    <t>Trimetoprin 16mg con Sulfametoxazol 80mg/ml, solución, ampolla o vial, 5-30ml, I.V.</t>
  </si>
  <si>
    <t>Octreotide, 20mg, acción prolongada, polvo liofilizado, vial, I.M.</t>
  </si>
  <si>
    <t>Labetalol Hidrocloruro 5mg/ml, solucion vial o ampolla, I.V.</t>
  </si>
  <si>
    <t>Busulfano, 6mg/ml, solución, vial o ampolla, 10ml, I.V.</t>
  </si>
  <si>
    <t>CASPOFUNGINA 50mg, polvo liofilizado, vial, I.V.</t>
  </si>
  <si>
    <t>CICLOSPORINA 50mg/ml, solución, ampolla, I.V.</t>
  </si>
  <si>
    <t>Etanercept,  50mg, jeringa prellenada,  S.C.</t>
  </si>
  <si>
    <t>Factor VIII rico en Factor Von Willebrand, 250-500UI, polvo liofilizado, vial, I.V.           X250</t>
  </si>
  <si>
    <t>Heparina bajo peso molecular (Enoxaparina Sódica), actividad anti-Xa 8,000UI, solución, jeringa prellenada, 0.8ml, S.C.</t>
  </si>
  <si>
    <t>Infliximab, 100mg, polvo liofilizado, vial, I.V.</t>
  </si>
  <si>
    <t>Levobupivacaína clorhidrato, 5mg/ml, solución, vial o ampolla, 10ml, vía parenteral</t>
  </si>
  <si>
    <t>Linezolid, 600mg, solución, bolsa para infusión, I.V.</t>
  </si>
  <si>
    <t>Milrinona, 1mg/ml, solución, ampolla o vial, I.V.</t>
  </si>
  <si>
    <t>Paricalcitol, 5mcg/ml, solución, ampolla o vial, 1ml, I.V.</t>
  </si>
  <si>
    <t>POLIMIXINA B SULFATO 500,000UI, polvo o solución, vial o ampolla, I.M., I.V.</t>
  </si>
  <si>
    <t>Teicoplanina, 400mg, polvo liofilizado, vial, I.M, I.V.</t>
  </si>
  <si>
    <t>TOXINA BOTULÍNICA TIPO A 100UI, polvo,  vial, I.M.</t>
  </si>
  <si>
    <t>Tramadol clorhidrato, 50mg/ml, solución, ampolla, I.V.</t>
  </si>
  <si>
    <t>ZIDOVUDINA 200mg, solución,  vial, I.V.</t>
  </si>
  <si>
    <t>LEVOSIMENDAN 2.5mg/ml, solución, vial, 5ml, I.V.</t>
  </si>
  <si>
    <t>BORTEZOMIB 3.5mg,  polvo liofilizado, vial, I.V., S.C.</t>
  </si>
  <si>
    <t>AMINOÁCIDOS al 5.4%, solución, frasco, 250ml, I.V.</t>
  </si>
  <si>
    <t>Aminoácidos, al 13.4%, enriquecido con Glutamina, solución, frasco, 500-1,000ml, I.V.                          CX500</t>
  </si>
  <si>
    <t>Dipéptido Alanina-Glutamina, al 20%, solución, frasco, 100ml, I.V.</t>
  </si>
  <si>
    <t>Dornase Alfa (Desoxirribonucleasa), 1mg/ml, solución, ampolla, 2.5ml, nebulización.</t>
  </si>
  <si>
    <t>Dextrosa en agua al 5%, solucion, bolsa plástica con dos salidas,  con equipo adaptable desechable para infusion intravenosa, 50ml.</t>
  </si>
  <si>
    <t>Dextrosa en agua al 5%, solucion, bolsa plástica con dos salidas,  con equipo adaptable desechable para infusion intravenosa, 100ml.</t>
  </si>
  <si>
    <t>Desmopresina acetato, 15 mcg/ml, solución, ampolla, I.V., S.C.</t>
  </si>
  <si>
    <t>Insulina Análoga Lispro, 100 UI/ml, solucion vial, 10 ml, S.C., I.V.</t>
  </si>
  <si>
    <t>Suero antiofídico anti-coral (contra Micrurus nigrocintus Micrurus fulvius y Micrurus d. arinicaudus), solución o polvo liofilizado, ampolla o vial, 10ml, I.M., I.V.</t>
  </si>
  <si>
    <t>Icodextrina, 7.5%, solución, bolsa 2 L, intraperitoneal;</t>
  </si>
  <si>
    <t>Undecanoato de testosterona, 1,000mg, solución, ampolla, 4ml, I.M.</t>
  </si>
  <si>
    <t>Hormona de crecimiento (somatropina), 5-16 mg, solución o polvo con diluyente, vial o pluma prellenada o jeringuilla prellenada o disposotivo prellenado o cartucho con dispositivo de aplicación, S.C.           CX5.3</t>
  </si>
  <si>
    <t>Palivizumab 100 mg/ml, polvo liofilizado o solución, vial, I.M.</t>
  </si>
  <si>
    <t>Derivados de Acido Hialurónico de alto peso molecular (mayor de 4 millones de Daltons), solución, jeringa prellenada, 2 ml., uso via intra-articular.</t>
  </si>
  <si>
    <t>FACTOR IX, 600 UI, POLVO Y DISOLVENTE PARA SOLUCIÓN INYECTABLE O PARA PERFUSIÓN, I.V.</t>
  </si>
  <si>
    <t>AZACITIDINA 100mg, polvo  para preparación inyectable o para perfusión, vial, S.C., I.V.</t>
  </si>
  <si>
    <t>NATALIZUMAB, 300 MG CONCENTRADO PARA SOLUCIÓN PARA PERFUSIÓN,  I.V.</t>
  </si>
  <si>
    <t>ADALIMUMAB 40mg/0.8ml, solución inyectable, jeringuilla precargada, S.C.</t>
  </si>
  <si>
    <t>ALTEPLASA (rtpA) 50mg, polvo liofilizado, vial, I.V.</t>
  </si>
  <si>
    <t xml:space="preserve">FORMULACIÓN PARA ALIMENTACIÓN PARENTERAL EN BOLSA DE TRES CÁMARAS: NUTRICIÓN PARENTERAL PERIFÉRICA COMPLETA: EMULSIÓN LIPÍDICA 20%+ GLUCOSA 11% + AMINOÁCIDO Y ELECTROLITOS; solución, bolsa, 1440 ml, I.V.; VEN: FALTA                                                                                                                                                                                                                         Origen de la Molécula: Síntesis Química. </t>
  </si>
  <si>
    <t>LIDOCAINA O MEPIVACAINA 2 % CON EPINEFRINA O NOREPINEFRINA 1:100,000, SOLUCION, SUBMUCOSA, (ANESTESIA DENTAL). LIDOCAINA O MEPIVACAINA 2 % CON EPINEFRINA O NOREPINEFRINA 1:00,000, SOLUCION, SUBMUCOSA, (ANESTESIA DENTAL)</t>
  </si>
  <si>
    <t>CLORHIDRATO DE MEPIVACAINA 3 %, sin vasoconstrictor, solución, , tubo de vidrio, 1.8 ml, infiltración bucal, (ANESTESIA DENTAL)
Descripción: CLORHIDRATO DE MEPIVACAINA 3 %, sin vasoconstrictor, solución, , tubo de vidrio, 1.8 ml, infiltración bucal, (ANESTESIA DENTAL).</t>
  </si>
  <si>
    <t>DEXMEDETOMIDINA CLORHIDRATO 100mcg a 400mcg, solución I.V., solución vial, I.V.</t>
  </si>
  <si>
    <t>BENDAMUSTINA, 100 MG, VIAL, I.V.</t>
  </si>
  <si>
    <t>BENDAMUSTINA, 25 MG, VIAL, I.V.</t>
  </si>
  <si>
    <t>GOSERELINA, 10.8MG, IMPLANTE PELLET, S.C.,</t>
  </si>
  <si>
    <t>FACTOR VII A RECOMBINANTE HUMANO 1mg a 2mg, vial, I.V.</t>
  </si>
  <si>
    <t>Sodio cloruro, al 0.9%, solución bolsa plastica con dos salidas, con equipo adaptable desechable para infusion intravenosa, 100ml</t>
  </si>
  <si>
    <t>VORICONAZOL 200mg, polvo,   I.V.</t>
  </si>
  <si>
    <t>DEXKETOPROFENO 50mg/2ml, solución para perfusión, ampolla, I.V., I.M.</t>
  </si>
  <si>
    <t>PARACETAMOL 10mg/ml, solución para perfusión, bolsa o frasco, 50-100ml, I.V.</t>
  </si>
  <si>
    <t>METOXIPOLIETILENGLICOL ERITROPOYETINA BETA 100mcg/0.3mL, solución, jeringuilla prellenada S.C.</t>
  </si>
  <si>
    <t xml:space="preserve">METOXIPOLIETILENGLICOL ERITROPOYETINA BETA, 50mcg/0.3mL, solución, jeringuilla Prellenada, S.C. </t>
  </si>
  <si>
    <t xml:space="preserve">ALUMINIO ACETATO ÁCIDO 0.050%- 0.060%, loción, pH: 3.5-4.8, frasco, 120ml, Vía Tópica.                                                                                                                                  </t>
  </si>
  <si>
    <t>METOCLOPRAMIDA, 5MG/5ML, JARABE, FRASCO, 90-125ML, V.O.</t>
  </si>
  <si>
    <t>DEXTROMETORFANO BROMHIDRATO 10mg/5ml, jarabe, frasco, 120ml, V.O.</t>
  </si>
  <si>
    <t>RUIBARBO 1.5% y SODIO 3.5%, mixtura, frasco, 120-240ml, V.O.</t>
  </si>
  <si>
    <t>HALOPERIDOL 2mg/ml, gotas, solución, frasco cuentagotas o gotero calibrado, 15ml, V.O.</t>
  </si>
  <si>
    <t>CLORANFENICOL, 0.5%, GOTAS, SOLUCIÓN, FRASCO 5-15ML, VÍA OFTÁLMICA</t>
  </si>
  <si>
    <t>HIDROCORTISONA 0.25-2.5%, loción, frasco, 15-30ml, Vía Tópica. (Corticoide de baja potencia).</t>
  </si>
  <si>
    <t>POLIMIXINA B, NEOMICINA, HIDROCORTISONA 1%, gotas, suspensión, frasco, 5ml, Vía Ótica.</t>
  </si>
  <si>
    <t>METACRESOLSULFÓNICO ÁCIDO con FORMALDEHÍDO (POLICRESULENO) 36 - 41%, líquido, frasco, 10-25ml, Vía Tópica.</t>
  </si>
  <si>
    <t>HOMATROPINA METILBROMURO 5mg/5ml, elixir, frasco, 120ml, V.O.</t>
  </si>
  <si>
    <t>POTASIO GLUCONATO, 20MEQ/15ML, ELIXIR, FRASCO, 150-200ML, V.O.</t>
  </si>
  <si>
    <t>MUCILOIDES HIDROFILICOS DERIVADOS DE PLANTAGINACEAE (EQUIVALENTE A UN MÍNIMO DE 49% DE PSYLLIUM), POLVO O CÁSCARA, FRASCO, 200-350G, V.O.</t>
  </si>
  <si>
    <t>ALUMINIO Y MAGNESIO HIDRÓXIDO, 5.9-8.3% DE HIDRÓXIDOS TOTALES, GEL O SUSPENSIÓN, FRASCO, 150-240ML, V.O.                                  (180)</t>
  </si>
  <si>
    <t>PASIFLORA, 500MG/5ML, SOLUCIÓN, FRASCO, V.O.</t>
  </si>
  <si>
    <t>GUAYACOLATO DE GLICERILO, 100MG/5ML, JARABE, FRASCO, 120ML, V.O.</t>
  </si>
  <si>
    <t>ALUMINIO ACETATO ÁCIDO, (ACETATO DE CALCIO Y SULFATO DE ALUMÍNIO), POLVO, SOBRE,  2-3G, VÍA TÓPICA.</t>
  </si>
  <si>
    <t>TRIMETOPRIN 40MG CON SULFAMETOXAZOL 200MG/5ML, SUSPENSIÓN  PEDIÁTRICA, FRASCO, 100-120ML, V.O.</t>
  </si>
  <si>
    <t>ANTIHISTAMÍNICO CON DESCONGESTIONANTE NASAL: ANTIHISTAMÍNICO: BROMFENIRAMINA, 2MG/5ML, O CLORFENIRAMINA, 2MG/5ML, O DEXBROMFENIRAMINA, 1.5MG/5ML, O TRIPROLIDINA, 1.25MG/5ML CON DESCONGESTIONANTE NASAL: FENILEFRINA, 5MG/5ML, O PSEUDOEFEDRINA, 30MG/5ML, JARABE, FRASCO, 60-90ML, V.O.</t>
  </si>
  <si>
    <t>HIDROXICINA, 0.2%, 10MG/5ML, JARABE, FRASCO, 180-200 ML, V.O.</t>
  </si>
  <si>
    <t>CLORFENIRAMINA  MALEATO, 2-2.5MG/5ML, JARABE, FRASCO, 120ML,  V.O.</t>
  </si>
  <si>
    <t>FENITOÍNA, 125MG/5ML, SUSPENSIÓN, FRASCO, 120-250ML, V.O.</t>
  </si>
  <si>
    <t>HIERRO (SAL FERROSA), 25MG/ML DE HIERRO ELEMENTAL, GOTAS, FRASCO CON CUENTAGOTAS O GOTERO CALIBRADO, 15-30ML, V.O.</t>
  </si>
  <si>
    <t>PARACETAMOL (ACETAMINOFÉN), 90-100MG/ML, GOTAS, SOLUCIÓN, FRASCO CON CUENTAGOTAS O GOTERO CALIBRADO, 15-30ML, V.O.</t>
  </si>
  <si>
    <t xml:space="preserve">PARACETAMOL (ACETAMINOFÉN), 120-160MG/5ML, JARABE O SOLUCIÓN, FRASCO, V.O.    </t>
  </si>
  <si>
    <t xml:space="preserve">NISTATINA, 10091,000UI/ML, SUSPENSIÓN, FRASCO CON CUENTAGOTAS O GOTERO CALIBRADO, 24-30ML, V.O.                                                                  </t>
  </si>
  <si>
    <t>DICLOXACILINA, 250MG/5ML, POLVO PARA SUSPENSIÓN, FRASCO,  60–100ML, V.O.</t>
  </si>
  <si>
    <t xml:space="preserve">FERROSO FUMARATO, 140MG/5ML,  SUSPENSIÓN, FRASCO, 150-200ML, V.O.  </t>
  </si>
  <si>
    <t>LÁGRIMAS ARTIFICIALES QUE CONTENGAN POLÍMEROS DE ÉSTERES DE CELULOSA,  0.2%-05% Y/O ALCOHOL POLIVINÍLICO, 1%-3%, GOTAS, SOLUCIÓN, 15-20ML, VÍA OFTÁLMICA  (15ml)</t>
  </si>
  <si>
    <t>PIPACETATO, 40MG/ML, GOTAS, FRASCO,  15ML, V.O.</t>
  </si>
  <si>
    <t>TROPICAMIDA, 1%, GOTAS, SOLUCIÓN, FRASCO, 15ML, VÍA OFTÁLMICA</t>
  </si>
  <si>
    <t>POLIESTIRENO SULFONATO, POLVO, POTE O FRASCO, 453.6 G,  V.O., VÍA RECTAL</t>
  </si>
  <si>
    <t>CEFALEXINA, 250MG/5ML, GRÁNULO O POLVO PARA SUSPENSIÓN O JARABE, 60- 100ML, FRASCO, V.O.</t>
  </si>
  <si>
    <t>MULTIVITAMINAS GOTAS, FRASCO CON CUENTAGOTAS O GOTERO CALIBRADO, 15-30ML V.O.</t>
  </si>
  <si>
    <t>DIFENHIDRAMINA, 12.5MG/5ML, JARABE, FRASCO 120ML, V.O.</t>
  </si>
  <si>
    <t>METRONIDAZOL, 125MG/5ML, SUSPENSIÓN, FRASCO, 120ML, V.O.</t>
  </si>
  <si>
    <t>PROXIMETACAÍNA (PROPARACAÍNA), 0.5% O TETRACAÍNA (AMETHOCAÍNA), 0.5%, GOTAS, SOLUCIÓN, FRASCO, 10-15ML, VÍA OFTÁLMICA.</t>
  </si>
  <si>
    <t xml:space="preserve">COLESTIRAMINA RESINA, 4G, POLVO, SOBRE, V.O. </t>
  </si>
  <si>
    <t xml:space="preserve">CLOTRIMAZOL, 1-2%, SOLUCIÓN, FRASCO, 20-30ML VÍA TÓPICA  </t>
  </si>
  <si>
    <t>BECLOMETASONA DIPROPIONATO, 50MCG/INHALACIÓN, SOLUCIÓN, INHALADOR, LIBRE DE CFC 100-200 DOSIS, V. BUCAL.</t>
  </si>
  <si>
    <t>CLONAZEPAM, 2.5MG/ML, SOLUCIÓN, FRASCO, 10ML, V.O.</t>
  </si>
  <si>
    <t>SALBUTAMOL SULFATO, 2MG/5ML, JARABE, FRASCO, 150-180ML, V.O.</t>
  </si>
  <si>
    <t>SALBUTAMOL BASE O SULFATO, 100MCG/INHALACIÓN, SUSPENSIÓN EN AEROSOL LIBRE DE  CFC, INHALADOR CON  200-250 DOSIS, VÍA BUCAL.</t>
  </si>
  <si>
    <t>PIRANTEL PAMOATO 250MG CON OXANTEL 250MG/5ML, SUSPENSIÓN, FRASCO, 15ML, V.O.</t>
  </si>
  <si>
    <t xml:space="preserve">TIMOLOL MALEATO O BETAXOLOL CLORHIDRATO O LEVOBUNOLOL CLORHIDRATO,  0.5%, GOTAS, SOLUCIÓN, FRASCO 5 - 15ML,  VÍA OFTÁLMICA.    </t>
  </si>
  <si>
    <t>BETAMETASONA VALERATO, 0.1%,  LOCIÓN CAPILAR, FRASCO, 20-60ML, VÍA TÓPICA.</t>
  </si>
  <si>
    <t>SALES DE REHIDRATACIÓN ORAL,  CON UN CONTENIDO MÍNIMO DE: DEXTROSA (GLUCOSA) ANHIDRA 20G, SODIO CLORURO 3.5G,  SODIO CITRATO DIHIDRATADO 2.9G, POTASIO  CLORURO 1.5G, POLVO, SOBRE, V.O.</t>
  </si>
  <si>
    <t>VALPROICO ÁCIDO 250mg/5ml, jarabe o suspensión, frasco, 120ml, V.O.</t>
  </si>
  <si>
    <t>SALBUTAMOL SULFATO, 0.5%, SOLUCIÓN, FRASCO, 20-30ML, NEBULIZACIÓN.</t>
  </si>
  <si>
    <t xml:space="preserve">LACTULOSA LIQUIDO, 667MG/ML, FRASCO, 450-500ML, V.O.        </t>
  </si>
  <si>
    <t>NAFAZOLINA CLORHIDRATO, 0.1%, GOTAS, SOLUCIÓN, FRASCO, 7-15ML, VÍA OFTÁLMICA.</t>
  </si>
  <si>
    <t>PREDNISOLONA ACETATO, 1%, GOTAS, SUSPENSION,  FRASCO 5-15ML, OFTALMICA.</t>
  </si>
  <si>
    <t>DESMOPRESINA ACETATO 0.1MG/ML, SOLUCIÓN, CON CANULA MICRODOSIFICADA O POLVO PARA PULVERIZACION, VIA NASAL.</t>
  </si>
  <si>
    <t>ISOFLURANO, SOLUCIÓN, FRASCO, 100ML, INHALACIÓN.</t>
  </si>
  <si>
    <t xml:space="preserve">CARBAMAZEPINA 100mg/5ml, suspensión, frasco, 100ml, V.O. </t>
  </si>
  <si>
    <t xml:space="preserve">CLINDAMICINA PALMITATO, 75MG/5ML, GRÁNULOS, POLVO, SUSPENSIÓN O SOLUCIÓN, FRASCO, 60-100 ML, V.O.    </t>
  </si>
  <si>
    <t>Ipratropio bromuro, 15-20mcg/inhalación, solución en aerosol, inhalador con 200-250 dosis, vía bucal</t>
  </si>
  <si>
    <t>DICLOFÉNACO 0.1%, O FLURBIPROFEN 0.03%, O SUPROFEN 1%, GOTAS, SOLUCIÓN, FRASCO, 2.5-10 ML, VÍA OFTÁLMICA.  5ml</t>
  </si>
  <si>
    <t>CROMOGLICATO SÓDICO, 4% PESO/VOLUMEN, SOLUCIÓN, FRASCO ATOMIZADOR CON DISPOSITIVO, VÍA NASAL.</t>
  </si>
  <si>
    <t>AMOXICILINA BASE O TRIHIDRATADA, 250MG/5ML, POLVO PARA SUSPENSIÓN O JARABE, FRASCO,  60-100ML. V.O.     CRITICO</t>
  </si>
  <si>
    <t xml:space="preserve">PREDNISONA O PREDNISOLONA, 1-3MG/ML, JARABE O SOLUCIÓN, 60- 120ML, V.O. </t>
  </si>
  <si>
    <t>ALBENDAZOL, 40MG/ML, SUSPENSIÓN, FRASCO, V.O.</t>
  </si>
  <si>
    <t>IPRATROPIO BROMURO, 250MCG/ML, SOLUCIÓN, FRASCO, 20ML, NEBULIZACIÓN</t>
  </si>
  <si>
    <t>LATANOPROST, 50 MCG/ML, GOTAS, SOLUCIÓN, FRASCO, 2.5ML, VÍA OFTÁLMICA.</t>
  </si>
  <si>
    <t>DORZOLAMIDA CLORHIDRATO, 2%, GOTAS, SOLUCIÓN, FRASCO, 5-10ML,  VÍA  OFTÁLMICA.</t>
  </si>
  <si>
    <t>LOPINAVIR 80MG CON RITONAVIR 20MG/ML, SOLUCIÓN, FRASCO, V.O.</t>
  </si>
  <si>
    <t>EXPECTORANTE SIN AZÚCAR, JARABE, FRASCO, 120ML, V.O.</t>
  </si>
  <si>
    <t>AMOXICILINA 400MG CON ACIDO CLAVULÁNICO 57MG (CLAVULONATO POTÁSICO), SUSPENSIÓN, FRASCO, V.O.</t>
  </si>
  <si>
    <t>BENCILO BENZOATO, 25%, loción, frasco, 120ml, Vía Tópica</t>
  </si>
  <si>
    <t>CALAMINA, 8%, LOCIÓN, FRASCO, 120ML, VÍA TÓPICA.</t>
  </si>
  <si>
    <t xml:space="preserve">COMPLEJO B, ELIXIR, FRASCO, 120-240ML, V.O.                 </t>
  </si>
  <si>
    <t>AZELASTINA HIDROCLORURO, 0.05%,  GOTAS, SOLUCIÓN, FRASCO, VÍA  OFTÁLMICA.</t>
  </si>
  <si>
    <t>AZITROMICINA, 200MG/5ML,  POLVO PARA SUSPENSIÓN, 15-30ML, FRASCO, V.O.</t>
  </si>
  <si>
    <t>TEOFILINA, 50MG/5ML, JARABE, FRASCO, 120ML, V.O.</t>
  </si>
  <si>
    <t>TIAMINA ( VIT. B1 ), 20 MG/5 ML, ELIXIR, V.O.</t>
  </si>
  <si>
    <t>BRIMONIDINA TARTRATO, 0.2%,  GOTAS,  SOLUCIÓN, FRASCO, VÍA  OFTÁLMICA</t>
  </si>
  <si>
    <t>CICLOSPORINA 100mg/ml, solución con microemulsión, frasco, V.O.</t>
  </si>
  <si>
    <t>IBUPROFENO,  100MG/5ML,  SUSPENSIÓN, FRASCO, V.O.</t>
  </si>
  <si>
    <t>RANITIDINA CLORHIDRATO, 150MG/10ML, JARABE, FRASCO, V.O.</t>
  </si>
  <si>
    <t>MOMETASONA FUROATO, 200MCG/INHALACIÓN, POLVO SECO, INHALADOR, VÍA BUCAL</t>
  </si>
  <si>
    <t>LAMIVUDINA 10mg/ml, solución, frasco, 240-300ml, V.O.</t>
  </si>
  <si>
    <t>ZIDOVUDINA 10mg/ml, solución, frasco, 240- 300ml, V.O.   (x240)</t>
  </si>
  <si>
    <t>FENTANILO, 25MCG, PARCHE TRANSDÉRMICO, VÍA TÓPICA.     (NARCOTICO)</t>
  </si>
  <si>
    <t>TIOTROPIO BROMURO, 18MCG/INHALACIÓN, POLVO SECO, INHALADOR CON DISPOSITIVO, VÍA BUCAL</t>
  </si>
  <si>
    <t xml:space="preserve">SODIO CLORURO, 0.85%-0.9%, GOTAS NASALES EN SOLUCIÓN, FRASCO 50ML, VÍA NASAL.   </t>
  </si>
  <si>
    <t>CALCIPOTRIOL (HIDRATO), 50MCG/G CON BETAMETASONA (DIPROPIONATO), 05MG/G, GEL FRASCO, 30G, VIA TÓPICA.</t>
  </si>
  <si>
    <t>RIVASTIGMINA, 9MG PARCHE TRANSDÉRMICO, VÍA TÓPICA</t>
  </si>
  <si>
    <t>RIVASTIGMINA, 18 MG PARCHE TRANSDÉRMICO, VÍA TÓPICA</t>
  </si>
  <si>
    <t>Tobramicina, 300mg/5ml, solución para inhalación y nebulizar, ampolla, vía inhalatoria.</t>
  </si>
  <si>
    <t>MOMETASONA, 50MCG/INHALACIÓN, SUSPENSIÓN ACUOSA EN AEROSOL, INHALADOR CON 140 DOSIS, VIA NASAL.</t>
  </si>
  <si>
    <t>TOBRAMICINA, 3MG/ML (0.3%), SOLUCION,GOTAS,VIA OFTALMICA</t>
  </si>
  <si>
    <t>TOBRAMICINA,0.3% C/DEXAMETASONA 0.1% SUSPENSIÓN, GOTAS, VIA OFTALMICA     (5 ml).</t>
  </si>
  <si>
    <t>DEXTROSA, 37.5 GRAMOS CADA 100ML, SOLUCIÓN-ORAL, 200ML</t>
  </si>
  <si>
    <t>POLIETILENGLICOL 3350, CON ELECTROLITOS (SULFATO DE SODIO ANHIDRO, BICARBONATO DE SODIO, CLORURO DE SODIO, CLORURO DE POTASIO), POLVO PARA SOLUCION, V.O.</t>
  </si>
  <si>
    <t>CORTICOIDE BAJA POTENCIA NO FLUORINADO CREMA TUBO, 15-30G: DESONIDE, 0.05% CREMA O HIDROCORTISONA, 0.25-2.5%          CX15</t>
  </si>
  <si>
    <t>ALUMINIO ACETATO ÁCIDO, 0.050% A 0.060%, CREMA, PH: 4.0 - 4.8, TUBO, 30G VÍA TÓPICA.</t>
  </si>
  <si>
    <t xml:space="preserve">FUSIDATO SÓDICO 2%, ungüento, tubo, 15-20g, Vía Tópica.                                            X15 </t>
  </si>
  <si>
    <t>FUSIDATO SÓDICO, 2%, GASA IMPREGNADA, SOBRE, GASA 10X10CM, VÍA TÓPICA; VEN:</t>
  </si>
  <si>
    <t>BETAMETASONA VALERATO, 0.1%, CREMA,   TUBO, 15G, VÍA TÓPICA. (CORTICOIDE DE POTENCIA MEDIA)</t>
  </si>
  <si>
    <t>KETOCONAZOL, 1-2%, CREMA, TUBO, 15- 20G, VÍA TÓPICA.                  X15MG</t>
  </si>
  <si>
    <t>GENTAMICINA SULFATO, 0.3%, UNGÜENTO, TUBO, 3-5G, VÍA OFTÁLMICA</t>
  </si>
  <si>
    <t>SULFADIAZINA DE PLATA 1%, crema, pote, 100-400g, Vía Tópica.</t>
  </si>
  <si>
    <t>CORTICOIDE DE POTENCIA ALTA: AMCINONIDE, 0.1% O BETAMETASONA DIPROPIONATO, 0.05% O FLUOCINOLONA CETÓNIDA, 0.2% O HALCINONIDA, 1% O MOMETASONA FUROATO, 0.1%, CREMA, TUBO, 15G, VÍA TÓPICA</t>
  </si>
  <si>
    <t>CLORANFENICOL 1%, ungüento, tubo 3-5g, Vía Oftálmica.</t>
  </si>
  <si>
    <t>BENZOILO PERÓXIDO, GEL, 5%, TUBO 40-60G.                                                                 X40</t>
  </si>
  <si>
    <t>ACICLOVIR 3%, ungüento, tubo, 3-7g, Vía Oftálmica.</t>
  </si>
  <si>
    <t>CLOBETAZOL PROPIONATO, 0.05%, CREMA, TUBO, 25G, VÍA TÓPICA</t>
  </si>
  <si>
    <t>MENTOL COMPUESTO 10-20%, ungüento, tubo, Vía  Tópica.</t>
  </si>
  <si>
    <t>SULFADIAZINA DE PLATA 1%, CREMA, TUBO O POTE, 30-60G VÍA TÓPICA.</t>
  </si>
  <si>
    <t>ESTRÓGENO CONJUGADOS NATURALES DE ORIGEN EQUINO, 0.625MG/G, CREMA TUBO CON APLICADOR, 40-45 G  V. VAGINAL,                X42.5</t>
  </si>
  <si>
    <t>METRONIDAZOL, 500MG, ÓVULO, VÍA VAGINAL.</t>
  </si>
  <si>
    <t>HIDROCORTISONA o BETAMETASONA o PREDNISOLONA con LIDOCAÍNA o BENZOCAÍNA, pomada o ungüento, tubo con aplicador, 10-30g, Vía Rectal.</t>
  </si>
  <si>
    <t>PARACETAMOL (ACETAMINOFEN), 250-300MG. SUPOSITORIOS PEDIÁTRICOS, VIA RECTAL.</t>
  </si>
  <si>
    <t>METACRESOLSULFÓNICO ÁCIDO CON FORMALDEHÍDO (POLICRESULENO), 18MG/G, GEL, TUBO CON APLICADOR, 50G, VÍA VAGINAL.</t>
  </si>
  <si>
    <t xml:space="preserve">DICLOFENACO SÓDICO, 50MG,  SUPOSITORIO, V.RECTAL. </t>
  </si>
  <si>
    <t>IMIDAZOLES: CLOTRIMAZOL, ISOCONAZOL, MICONAZOL, 1-2%, CREMA O JALEA, TUBO CON APLICADOR, 35-40G, VÍA VAGINAL                 X40G</t>
  </si>
  <si>
    <t xml:space="preserve">DINOPROSTONE, 2MG/3G, GEL, TUBO CON APLICADOR PRECARGADO O JERINGA, VÍA VAGINAL. </t>
  </si>
  <si>
    <t>LEVONORGESTREL,  52MG (20 MC/24 HORAS) SISTEMA INTRAUTERINO</t>
  </si>
  <si>
    <t xml:space="preserve">LIDOCAINA 700MG, PARCHE, VIA TOPICA; </t>
  </si>
  <si>
    <t>1020808P1</t>
  </si>
  <si>
    <t>1020817P1</t>
  </si>
  <si>
    <t>1020923P1</t>
  </si>
  <si>
    <t>Total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</si>
</sst>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B/.&quot;#,##0.000"/>
  </numFmts>
  <fonts count="7" x14ac:knownFonts="1">
    <font>
      <sz val="11"/>
      <color theme="1"/>
      <name val="Calibri"/>
      <family val="2"/>
      <scheme val="minor"/>
    </font>
    <font>
      <b/>
      <sz val="11"/>
      <color theme="1"/>
      <name val="Calibri"/>
      <family val="2"/>
      <scheme val="minor"/>
    </font>
    <font>
      <b/>
      <i/>
      <sz val="14"/>
      <color theme="1"/>
      <name val="Calibri"/>
      <family val="2"/>
      <scheme val="minor"/>
    </font>
    <font>
      <b/>
      <i/>
      <sz val="11"/>
      <color theme="1"/>
      <name val="Calibri"/>
      <family val="2"/>
      <scheme val="minor"/>
    </font>
    <font>
      <b/>
      <i/>
      <sz val="11"/>
      <name val="Calibri"/>
      <family val="2"/>
      <scheme val="minor"/>
    </font>
    <font>
      <b/>
      <i/>
      <sz val="11"/>
      <name val="Calibri"/>
      <family val="2"/>
    </font>
    <font>
      <b/>
      <i/>
      <sz val="12"/>
      <color theme="1"/>
      <name val="Calibri"/>
      <family val="2"/>
      <scheme val="minor"/>
    </font>
  </fonts>
  <fills count="5">
    <fill>
      <patternFill patternType="none"/>
    </fill>
    <fill>
      <patternFill patternType="gray125"/>
    </fill>
    <fill>
      <patternFill patternType="solid">
        <fgColor theme="4" tint="0.79998168889431442"/>
        <bgColor theme="4" tint="0.79998168889431442"/>
      </patternFill>
    </fill>
    <fill>
      <patternFill patternType="solid">
        <fgColor theme="8" tint="0.59999389629810485"/>
        <bgColor indexed="64"/>
      </patternFill>
    </fill>
    <fill>
      <patternFill patternType="solid">
        <fgColor theme="4" tint="0.79998168889431442"/>
        <bgColor indexed="64"/>
      </patternFill>
    </fill>
  </fills>
  <borders count="3">
    <border>
      <left/>
      <right/>
      <top/>
      <bottom/>
      <diagonal/>
    </border>
    <border>
      <left/>
      <right/>
      <top/>
      <bottom style="thin">
        <color indexed="64"/>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4" fillId="2" borderId="2" xfId="0" applyFont="1" applyFill="1" applyBorder="1" applyAlignment="1">
      <alignment horizontal="center" vertical="center" wrapText="1"/>
    </xf>
    <xf numFmtId="0" fontId="4" fillId="2" borderId="2" xfId="0" applyFont="1" applyFill="1" applyBorder="1" applyAlignment="1">
      <alignment horizontal="center" wrapText="1"/>
    </xf>
    <xf numFmtId="0" fontId="3" fillId="4" borderId="2" xfId="0" applyFont="1" applyFill="1" applyBorder="1" applyAlignment="1">
      <alignment horizontal="center" vertical="center"/>
    </xf>
    <xf numFmtId="0" fontId="0" fillId="0" borderId="0" xfId="0" applyAlignment="1">
      <alignment vertical="center"/>
    </xf>
    <xf numFmtId="0" fontId="0" fillId="0" borderId="2" xfId="0" applyBorder="1" applyAlignment="1">
      <alignment horizontal="center" vertical="center"/>
    </xf>
    <xf numFmtId="0" fontId="0" fillId="0" borderId="2" xfId="0" applyBorder="1" applyAlignment="1">
      <alignment vertical="center"/>
    </xf>
    <xf numFmtId="164" fontId="0" fillId="0" borderId="2" xfId="0" applyNumberFormat="1" applyBorder="1" applyAlignment="1">
      <alignment horizontal="center" vertical="center"/>
    </xf>
    <xf numFmtId="3" fontId="0" fillId="0" borderId="2" xfId="0" applyNumberFormat="1" applyBorder="1" applyAlignment="1">
      <alignment horizontal="center" vertical="center"/>
    </xf>
    <xf numFmtId="4" fontId="0" fillId="0" borderId="2" xfId="0" applyNumberFormat="1" applyBorder="1" applyAlignment="1">
      <alignment vertical="center"/>
    </xf>
    <xf numFmtId="0" fontId="1" fillId="3" borderId="2" xfId="0" applyFont="1" applyFill="1" applyBorder="1"/>
    <xf numFmtId="3" fontId="6" fillId="3" borderId="2" xfId="0" applyNumberFormat="1" applyFont="1" applyFill="1" applyBorder="1"/>
    <xf numFmtId="0" fontId="2" fillId="0" borderId="0" xfId="0" applyFont="1" applyAlignment="1">
      <alignment horizontal="center"/>
    </xf>
    <xf numFmtId="0" fontId="2" fillId="0" borderId="1" xfId="0" applyFont="1" applyBorder="1" applyAlignment="1">
      <alignment horizont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3" fontId="5"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theme" Target="theme/theme1.xml"/><Relationship Id="rId3" Type="http://schemas.openxmlformats.org/officeDocument/2006/relationships/externalLink" Target="externalLinks/externalLink2.xml"/><Relationship Id="rId21" Type="http://schemas.openxmlformats.org/officeDocument/2006/relationships/calcChain" Target="calcChain.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ilperez/AppData/Local/Microsoft/Windows/Temporary%20Internet%20Files/Content.Outlook/EGCP5HY8/CONSOLIDADO%20MQ%2018%20%20DE%20OCTUBRE%20%202018%20(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Copia%20de%20Consolidado%20MQ-26-02-2016-JL.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daiherrera.CSS/Desktop/EE.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10-08-2018-EE.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nsolidado%20M.Q%202018/INFORME%20SEMANAL%20MQ%2011-07-2018-NP%20(2)%20(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ilperez/Desktop/MQ%20(2)/2018/INFORMES%20SEMANALES/INFORME%20SEMANAL%20MQ%2023-01-2017%20NP.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pia%20de%20Informe%20semanal%20M%20Q%2025-05-2018-EA%20Corregido.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23-07-2018-E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ow r="1">
          <cell r="A1" t="str">
            <v>ALMACENES</v>
          </cell>
        </row>
        <row r="2">
          <cell r="A2" t="str">
            <v>CDPA</v>
          </cell>
        </row>
        <row r="3">
          <cell r="A3" t="str">
            <v>10-10</v>
          </cell>
        </row>
        <row r="4">
          <cell r="A4" t="str">
            <v>10-15</v>
          </cell>
        </row>
        <row r="5">
          <cell r="A5" t="str">
            <v>CDDI</v>
          </cell>
        </row>
        <row r="6">
          <cell r="A6" t="str">
            <v>CDCH</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sheetData sheetId="1">
        <row r="1">
          <cell r="AB1" t="str">
            <v>O/G</v>
          </cell>
          <cell r="AC1" t="str">
            <v>RIESGO 2</v>
          </cell>
          <cell r="AD1" t="str">
            <v>RIESGO 4</v>
          </cell>
          <cell r="AG1" t="str">
            <v>CODIGO</v>
          </cell>
          <cell r="AH1" t="str">
            <v>PREC. X UNI</v>
          </cell>
          <cell r="AI1" t="str">
            <v>PAIS</v>
          </cell>
        </row>
        <row r="2">
          <cell r="AB2">
            <v>219</v>
          </cell>
          <cell r="AC2">
            <v>0.84</v>
          </cell>
          <cell r="AD2">
            <v>0.16</v>
          </cell>
          <cell r="AG2">
            <v>209003502</v>
          </cell>
          <cell r="AH2">
            <v>50</v>
          </cell>
          <cell r="AI2" t="str">
            <v xml:space="preserve">JAPON </v>
          </cell>
        </row>
        <row r="3">
          <cell r="AB3">
            <v>231</v>
          </cell>
          <cell r="AC3">
            <v>0.92</v>
          </cell>
          <cell r="AD3">
            <v>0.08</v>
          </cell>
          <cell r="AG3">
            <v>209003700</v>
          </cell>
          <cell r="AH3">
            <v>50</v>
          </cell>
          <cell r="AI3" t="str">
            <v>USA</v>
          </cell>
        </row>
        <row r="4">
          <cell r="AB4">
            <v>232</v>
          </cell>
          <cell r="AC4">
            <v>0.9</v>
          </cell>
          <cell r="AD4">
            <v>0.1</v>
          </cell>
          <cell r="AG4">
            <v>209008100</v>
          </cell>
          <cell r="AH4">
            <v>1</v>
          </cell>
          <cell r="AI4" t="str">
            <v>COSTA RICA/ USA</v>
          </cell>
        </row>
        <row r="5">
          <cell r="AB5">
            <v>239</v>
          </cell>
          <cell r="AC5">
            <v>0.8</v>
          </cell>
          <cell r="AD5">
            <v>0.2</v>
          </cell>
          <cell r="AG5">
            <v>209008400</v>
          </cell>
          <cell r="AH5">
            <v>1</v>
          </cell>
          <cell r="AI5" t="str">
            <v>USA</v>
          </cell>
        </row>
        <row r="6">
          <cell r="AB6">
            <v>244</v>
          </cell>
          <cell r="AC6">
            <v>0.79</v>
          </cell>
          <cell r="AD6">
            <v>0.21</v>
          </cell>
          <cell r="AG6">
            <v>209008500</v>
          </cell>
          <cell r="AH6">
            <v>24</v>
          </cell>
          <cell r="AI6" t="str">
            <v>ESPAÑA</v>
          </cell>
        </row>
        <row r="7">
          <cell r="AB7">
            <v>249</v>
          </cell>
          <cell r="AC7">
            <v>0.93</v>
          </cell>
          <cell r="AD7">
            <v>7.0000000000000007E-2</v>
          </cell>
          <cell r="AG7">
            <v>209008600</v>
          </cell>
          <cell r="AH7">
            <v>200</v>
          </cell>
          <cell r="AI7" t="str">
            <v>CHINA</v>
          </cell>
        </row>
        <row r="8">
          <cell r="AB8">
            <v>269</v>
          </cell>
          <cell r="AC8">
            <v>0.84</v>
          </cell>
          <cell r="AD8">
            <v>0.16</v>
          </cell>
          <cell r="AG8">
            <v>209008700</v>
          </cell>
          <cell r="AH8">
            <v>200</v>
          </cell>
          <cell r="AI8" t="str">
            <v>CHINA</v>
          </cell>
        </row>
        <row r="9">
          <cell r="AB9">
            <v>271</v>
          </cell>
          <cell r="AC9">
            <v>0.87</v>
          </cell>
          <cell r="AD9">
            <v>0.13</v>
          </cell>
          <cell r="AG9">
            <v>209008800</v>
          </cell>
          <cell r="AH9">
            <v>100</v>
          </cell>
          <cell r="AI9" t="str">
            <v>INDONESIA</v>
          </cell>
        </row>
        <row r="10">
          <cell r="AB10">
            <v>273</v>
          </cell>
          <cell r="AC10">
            <v>0.81</v>
          </cell>
          <cell r="AD10">
            <v>0.19</v>
          </cell>
          <cell r="AG10">
            <v>209009000</v>
          </cell>
          <cell r="AH10">
            <v>100</v>
          </cell>
          <cell r="AI10" t="str">
            <v>INDONESIA</v>
          </cell>
        </row>
        <row r="11">
          <cell r="AB11">
            <v>274</v>
          </cell>
          <cell r="AC11">
            <v>0.81</v>
          </cell>
          <cell r="AD11">
            <v>0.19</v>
          </cell>
          <cell r="AG11">
            <v>209009002</v>
          </cell>
          <cell r="AH11">
            <v>100</v>
          </cell>
          <cell r="AI11" t="str">
            <v>INDONESIA</v>
          </cell>
        </row>
        <row r="12">
          <cell r="AB12">
            <v>276</v>
          </cell>
          <cell r="AC12">
            <v>0.89</v>
          </cell>
          <cell r="AD12">
            <v>0.11</v>
          </cell>
          <cell r="AG12">
            <v>209009301</v>
          </cell>
          <cell r="AH12">
            <v>100</v>
          </cell>
          <cell r="AI12" t="str">
            <v>CHINA</v>
          </cell>
        </row>
        <row r="13">
          <cell r="AB13">
            <v>277</v>
          </cell>
          <cell r="AC13">
            <v>0.88</v>
          </cell>
          <cell r="AD13">
            <v>0.12</v>
          </cell>
          <cell r="AG13">
            <v>209016801</v>
          </cell>
          <cell r="AH13">
            <v>100</v>
          </cell>
          <cell r="AI13" t="str">
            <v>USA</v>
          </cell>
        </row>
        <row r="14">
          <cell r="AB14">
            <v>278</v>
          </cell>
          <cell r="AC14">
            <v>0.78</v>
          </cell>
          <cell r="AD14">
            <v>0.22</v>
          </cell>
          <cell r="AG14">
            <v>209018800</v>
          </cell>
          <cell r="AH14">
            <v>100</v>
          </cell>
          <cell r="AI14" t="str">
            <v>USA</v>
          </cell>
        </row>
        <row r="15">
          <cell r="AB15">
            <v>279</v>
          </cell>
          <cell r="AC15">
            <v>0.9</v>
          </cell>
          <cell r="AD15">
            <v>0.1</v>
          </cell>
          <cell r="AG15">
            <v>209018801</v>
          </cell>
          <cell r="AH15">
            <v>100</v>
          </cell>
          <cell r="AI15" t="str">
            <v>INDIA</v>
          </cell>
        </row>
        <row r="16">
          <cell r="AB16">
            <v>280</v>
          </cell>
          <cell r="AC16">
            <v>0</v>
          </cell>
          <cell r="AD16">
            <v>0</v>
          </cell>
          <cell r="AG16">
            <v>209019200</v>
          </cell>
          <cell r="AH16">
            <v>100</v>
          </cell>
          <cell r="AI16" t="str">
            <v>INDIA</v>
          </cell>
        </row>
        <row r="17">
          <cell r="AG17">
            <v>209019500</v>
          </cell>
          <cell r="AH17">
            <v>100</v>
          </cell>
          <cell r="AI17" t="str">
            <v>INDIA</v>
          </cell>
        </row>
        <row r="18">
          <cell r="AG18">
            <v>209019501</v>
          </cell>
          <cell r="AH18">
            <v>100</v>
          </cell>
          <cell r="AI18" t="str">
            <v>USA</v>
          </cell>
        </row>
        <row r="19">
          <cell r="AG19">
            <v>209019502</v>
          </cell>
          <cell r="AH19">
            <v>100</v>
          </cell>
          <cell r="AI19" t="str">
            <v>USA</v>
          </cell>
        </row>
        <row r="20">
          <cell r="AG20">
            <v>209019503</v>
          </cell>
          <cell r="AH20">
            <v>100</v>
          </cell>
          <cell r="AI20" t="str">
            <v>CHINA</v>
          </cell>
        </row>
        <row r="21">
          <cell r="AG21">
            <v>209019504</v>
          </cell>
          <cell r="AH21">
            <v>100</v>
          </cell>
          <cell r="AI21" t="str">
            <v>CHINA</v>
          </cell>
        </row>
        <row r="22">
          <cell r="AG22">
            <v>209019507</v>
          </cell>
          <cell r="AH22">
            <v>24</v>
          </cell>
          <cell r="AI22" t="str">
            <v>USA</v>
          </cell>
        </row>
        <row r="23">
          <cell r="AG23">
            <v>209019508</v>
          </cell>
          <cell r="AH23">
            <v>100</v>
          </cell>
          <cell r="AI23" t="str">
            <v>INDIA</v>
          </cell>
        </row>
        <row r="24">
          <cell r="AG24">
            <v>209019900</v>
          </cell>
          <cell r="AH24">
            <v>100</v>
          </cell>
          <cell r="AI24" t="str">
            <v>INDIA</v>
          </cell>
        </row>
        <row r="25">
          <cell r="AG25">
            <v>209019902</v>
          </cell>
          <cell r="AH25">
            <v>100</v>
          </cell>
          <cell r="AI25" t="str">
            <v>INDIA</v>
          </cell>
        </row>
        <row r="26">
          <cell r="AG26">
            <v>209019903</v>
          </cell>
          <cell r="AH26">
            <v>100</v>
          </cell>
          <cell r="AI26" t="str">
            <v>USA</v>
          </cell>
        </row>
        <row r="27">
          <cell r="AG27">
            <v>209019904</v>
          </cell>
          <cell r="AH27">
            <v>100</v>
          </cell>
          <cell r="AI27" t="str">
            <v>USA</v>
          </cell>
        </row>
        <row r="28">
          <cell r="AG28">
            <v>209019905</v>
          </cell>
          <cell r="AH28">
            <v>100</v>
          </cell>
          <cell r="AI28" t="str">
            <v>USA</v>
          </cell>
        </row>
        <row r="29">
          <cell r="AG29">
            <v>209019910</v>
          </cell>
          <cell r="AH29">
            <v>100</v>
          </cell>
          <cell r="AI29" t="str">
            <v>USA</v>
          </cell>
        </row>
        <row r="30">
          <cell r="AG30">
            <v>209020600</v>
          </cell>
          <cell r="AH30">
            <v>100</v>
          </cell>
          <cell r="AI30" t="str">
            <v>USA</v>
          </cell>
        </row>
        <row r="31">
          <cell r="AG31">
            <v>209021505</v>
          </cell>
          <cell r="AH31">
            <v>375</v>
          </cell>
          <cell r="AI31" t="str">
            <v>MEXICO</v>
          </cell>
        </row>
        <row r="32">
          <cell r="AG32">
            <v>209021506</v>
          </cell>
          <cell r="AH32">
            <v>100</v>
          </cell>
          <cell r="AI32" t="str">
            <v>MEXICO</v>
          </cell>
        </row>
        <row r="33">
          <cell r="AG33">
            <v>209022100</v>
          </cell>
          <cell r="AH33">
            <v>100</v>
          </cell>
          <cell r="AI33" t="str">
            <v>CHINA</v>
          </cell>
        </row>
        <row r="34">
          <cell r="AG34">
            <v>209022300</v>
          </cell>
          <cell r="AH34">
            <v>100</v>
          </cell>
          <cell r="AI34" t="str">
            <v>CHINA</v>
          </cell>
        </row>
        <row r="35">
          <cell r="AG35">
            <v>209024800</v>
          </cell>
          <cell r="AH35">
            <v>100</v>
          </cell>
          <cell r="AI35" t="str">
            <v>CHINA</v>
          </cell>
        </row>
        <row r="36">
          <cell r="AG36">
            <v>209025901</v>
          </cell>
          <cell r="AH36">
            <v>100</v>
          </cell>
          <cell r="AI36" t="str">
            <v>CHINA</v>
          </cell>
        </row>
        <row r="37">
          <cell r="AG37">
            <v>209026003</v>
          </cell>
          <cell r="AH37">
            <v>100</v>
          </cell>
          <cell r="AI37" t="str">
            <v>CHINA</v>
          </cell>
        </row>
        <row r="38">
          <cell r="AG38">
            <v>209026600</v>
          </cell>
          <cell r="AH38">
            <v>100</v>
          </cell>
          <cell r="AI38" t="str">
            <v>CHINA</v>
          </cell>
        </row>
        <row r="39">
          <cell r="AG39">
            <v>209026700</v>
          </cell>
          <cell r="AH39">
            <v>100</v>
          </cell>
          <cell r="AI39" t="str">
            <v>CHINA</v>
          </cell>
        </row>
        <row r="40">
          <cell r="AG40">
            <v>209027200</v>
          </cell>
          <cell r="AH40">
            <v>100</v>
          </cell>
          <cell r="AI40" t="str">
            <v>INDIA</v>
          </cell>
        </row>
        <row r="41">
          <cell r="AG41">
            <v>209027300</v>
          </cell>
          <cell r="AH41">
            <v>100</v>
          </cell>
          <cell r="AI41" t="str">
            <v>INDIA</v>
          </cell>
        </row>
        <row r="42">
          <cell r="AG42">
            <v>209027401</v>
          </cell>
          <cell r="AH42">
            <v>100</v>
          </cell>
          <cell r="AI42" t="str">
            <v>INDIA</v>
          </cell>
        </row>
        <row r="43">
          <cell r="AG43">
            <v>209027402</v>
          </cell>
          <cell r="AH43">
            <v>100</v>
          </cell>
          <cell r="AI43" t="str">
            <v>INDIA</v>
          </cell>
        </row>
        <row r="44">
          <cell r="AG44">
            <v>209028701</v>
          </cell>
          <cell r="AH44">
            <v>50</v>
          </cell>
          <cell r="AI44" t="str">
            <v>MALASIA/ USA</v>
          </cell>
        </row>
        <row r="45">
          <cell r="AG45">
            <v>209028702</v>
          </cell>
          <cell r="AH45">
            <v>50</v>
          </cell>
          <cell r="AI45" t="str">
            <v>MALASIA/ USA</v>
          </cell>
        </row>
        <row r="46">
          <cell r="AG46">
            <v>209028801</v>
          </cell>
          <cell r="AH46">
            <v>50</v>
          </cell>
          <cell r="AI46" t="str">
            <v>MALASIA/ USA</v>
          </cell>
        </row>
        <row r="47">
          <cell r="AG47">
            <v>209029912</v>
          </cell>
          <cell r="AH47">
            <v>1</v>
          </cell>
          <cell r="AI47" t="str">
            <v>REPUBLICA DOMINICANA / USA</v>
          </cell>
        </row>
        <row r="48">
          <cell r="AG48">
            <v>209029914</v>
          </cell>
          <cell r="AH48">
            <v>1</v>
          </cell>
          <cell r="AI48" t="str">
            <v>REPUBLICA DOMINICANA / USA</v>
          </cell>
        </row>
        <row r="49">
          <cell r="AG49">
            <v>209030001</v>
          </cell>
          <cell r="AH49">
            <v>100</v>
          </cell>
          <cell r="AI49" t="str">
            <v>CHINA/ USA</v>
          </cell>
        </row>
        <row r="50">
          <cell r="AG50">
            <v>209030702</v>
          </cell>
          <cell r="AH50">
            <v>12</v>
          </cell>
          <cell r="AI50" t="str">
            <v>BRASIL</v>
          </cell>
        </row>
        <row r="51">
          <cell r="AG51">
            <v>209031100</v>
          </cell>
          <cell r="AH51">
            <v>50</v>
          </cell>
          <cell r="AI51" t="str">
            <v>USA</v>
          </cell>
        </row>
        <row r="52">
          <cell r="AG52">
            <v>209031201</v>
          </cell>
          <cell r="AH52">
            <v>1</v>
          </cell>
          <cell r="AI52" t="str">
            <v>INGLATERRA</v>
          </cell>
        </row>
        <row r="53">
          <cell r="AG53">
            <v>209031900</v>
          </cell>
          <cell r="AH53">
            <v>1</v>
          </cell>
          <cell r="AI53" t="str">
            <v>COSTA RICA/ USA</v>
          </cell>
        </row>
        <row r="54">
          <cell r="AG54">
            <v>209031901</v>
          </cell>
          <cell r="AH54">
            <v>1</v>
          </cell>
          <cell r="AI54" t="str">
            <v>USA</v>
          </cell>
        </row>
        <row r="55">
          <cell r="AG55">
            <v>209032301</v>
          </cell>
          <cell r="AH55">
            <v>100</v>
          </cell>
          <cell r="AI55" t="str">
            <v>TAIWAN</v>
          </cell>
        </row>
        <row r="56">
          <cell r="AG56">
            <v>209033101</v>
          </cell>
          <cell r="AH56">
            <v>100</v>
          </cell>
          <cell r="AI56" t="str">
            <v>CHINA</v>
          </cell>
        </row>
        <row r="57">
          <cell r="AG57">
            <v>209033200</v>
          </cell>
          <cell r="AH57">
            <v>100</v>
          </cell>
          <cell r="AI57" t="str">
            <v>CHINA</v>
          </cell>
        </row>
        <row r="58">
          <cell r="AG58">
            <v>209033201</v>
          </cell>
          <cell r="AH58">
            <v>100</v>
          </cell>
          <cell r="AI58" t="str">
            <v>INDIA</v>
          </cell>
        </row>
        <row r="59">
          <cell r="AG59">
            <v>209033305</v>
          </cell>
          <cell r="AH59">
            <v>100</v>
          </cell>
          <cell r="AI59" t="str">
            <v>CHINA</v>
          </cell>
        </row>
        <row r="60">
          <cell r="AG60">
            <v>209033306</v>
          </cell>
          <cell r="AH60">
            <v>100</v>
          </cell>
          <cell r="AI60" t="str">
            <v>CHINA</v>
          </cell>
        </row>
        <row r="61">
          <cell r="AG61">
            <v>209033311</v>
          </cell>
          <cell r="AH61">
            <v>100</v>
          </cell>
          <cell r="AI61" t="str">
            <v>CHINA</v>
          </cell>
        </row>
        <row r="62">
          <cell r="AG62">
            <v>209033312</v>
          </cell>
          <cell r="AH62">
            <v>100</v>
          </cell>
          <cell r="AI62" t="str">
            <v>CHINA</v>
          </cell>
        </row>
        <row r="63">
          <cell r="AG63">
            <v>209033313</v>
          </cell>
          <cell r="AH63">
            <v>100</v>
          </cell>
          <cell r="AI63" t="str">
            <v>CHINA</v>
          </cell>
        </row>
        <row r="64">
          <cell r="AG64">
            <v>209033314</v>
          </cell>
          <cell r="AH64">
            <v>100</v>
          </cell>
          <cell r="AI64" t="str">
            <v>CHINA</v>
          </cell>
        </row>
        <row r="65">
          <cell r="AG65">
            <v>209033315</v>
          </cell>
          <cell r="AH65">
            <v>100</v>
          </cell>
          <cell r="AI65" t="str">
            <v>CHINA</v>
          </cell>
        </row>
        <row r="66">
          <cell r="AG66">
            <v>209033316</v>
          </cell>
          <cell r="AH66">
            <v>100</v>
          </cell>
          <cell r="AI66" t="str">
            <v>CHINA</v>
          </cell>
        </row>
        <row r="67">
          <cell r="AG67">
            <v>209033400</v>
          </cell>
          <cell r="AH67">
            <v>100</v>
          </cell>
          <cell r="AI67" t="str">
            <v>CHINA</v>
          </cell>
        </row>
        <row r="68">
          <cell r="AG68">
            <v>209033600</v>
          </cell>
          <cell r="AH68">
            <v>1</v>
          </cell>
          <cell r="AI68" t="str">
            <v>USA</v>
          </cell>
        </row>
        <row r="69">
          <cell r="AG69">
            <v>209034510</v>
          </cell>
          <cell r="AH69">
            <v>100</v>
          </cell>
          <cell r="AI69" t="str">
            <v>ESPAÑA</v>
          </cell>
        </row>
        <row r="70">
          <cell r="AG70">
            <v>209034512</v>
          </cell>
          <cell r="AH70">
            <v>100</v>
          </cell>
          <cell r="AI70" t="str">
            <v>ESPAÑA</v>
          </cell>
        </row>
        <row r="71">
          <cell r="AG71">
            <v>209034901</v>
          </cell>
          <cell r="AH71">
            <v>24</v>
          </cell>
          <cell r="AI71" t="str">
            <v>ESPAÑA</v>
          </cell>
        </row>
        <row r="72">
          <cell r="AG72">
            <v>209035001</v>
          </cell>
          <cell r="AH72">
            <v>12</v>
          </cell>
          <cell r="AI72" t="str">
            <v>USA</v>
          </cell>
        </row>
        <row r="73">
          <cell r="AG73">
            <v>209035201</v>
          </cell>
          <cell r="AH73">
            <v>50</v>
          </cell>
          <cell r="AI73" t="str">
            <v>COLOMBIA</v>
          </cell>
        </row>
        <row r="74">
          <cell r="AG74">
            <v>209035203</v>
          </cell>
          <cell r="AH74">
            <v>50</v>
          </cell>
          <cell r="AI74" t="str">
            <v>USA</v>
          </cell>
        </row>
        <row r="75">
          <cell r="AG75">
            <v>209035400</v>
          </cell>
          <cell r="AH75">
            <v>100</v>
          </cell>
          <cell r="AI75" t="str">
            <v>CHINA</v>
          </cell>
        </row>
        <row r="76">
          <cell r="AG76">
            <v>209035401</v>
          </cell>
          <cell r="AH76">
            <v>50</v>
          </cell>
          <cell r="AI76" t="str">
            <v>CHINA</v>
          </cell>
        </row>
        <row r="77">
          <cell r="AG77">
            <v>209036402</v>
          </cell>
          <cell r="AH77">
            <v>200</v>
          </cell>
          <cell r="AI77" t="str">
            <v>CHINA</v>
          </cell>
        </row>
        <row r="78">
          <cell r="AG78">
            <v>209036500</v>
          </cell>
          <cell r="AH78">
            <v>200</v>
          </cell>
          <cell r="AI78" t="str">
            <v>CHINA</v>
          </cell>
        </row>
        <row r="79">
          <cell r="AG79">
            <v>209036501</v>
          </cell>
          <cell r="AH79">
            <v>200</v>
          </cell>
          <cell r="AI79" t="str">
            <v>CHINA</v>
          </cell>
        </row>
        <row r="80">
          <cell r="AG80">
            <v>209036505</v>
          </cell>
          <cell r="AH80">
            <v>200</v>
          </cell>
          <cell r="AI80" t="str">
            <v>CHINA</v>
          </cell>
        </row>
        <row r="81">
          <cell r="AG81">
            <v>209036901</v>
          </cell>
          <cell r="AH81">
            <v>200</v>
          </cell>
          <cell r="AI81" t="str">
            <v>USA</v>
          </cell>
        </row>
        <row r="82">
          <cell r="AG82">
            <v>209037000</v>
          </cell>
          <cell r="AH82">
            <v>100</v>
          </cell>
          <cell r="AI82" t="str">
            <v>USA</v>
          </cell>
        </row>
        <row r="83">
          <cell r="AG83">
            <v>209037400</v>
          </cell>
          <cell r="AH83">
            <v>100</v>
          </cell>
          <cell r="AI83" t="str">
            <v>CHINA</v>
          </cell>
        </row>
        <row r="84">
          <cell r="AG84">
            <v>209037401</v>
          </cell>
          <cell r="AH84">
            <v>100</v>
          </cell>
          <cell r="AI84" t="str">
            <v>CHINA</v>
          </cell>
        </row>
        <row r="85">
          <cell r="AG85">
            <v>209037800</v>
          </cell>
          <cell r="AH85">
            <v>100</v>
          </cell>
          <cell r="AI85" t="str">
            <v>INDONESIA</v>
          </cell>
        </row>
        <row r="86">
          <cell r="AG86">
            <v>209037801</v>
          </cell>
          <cell r="AH86">
            <v>100</v>
          </cell>
          <cell r="AI86" t="str">
            <v>INDONESIA</v>
          </cell>
        </row>
        <row r="87">
          <cell r="AG87">
            <v>209037802</v>
          </cell>
          <cell r="AH87">
            <v>100</v>
          </cell>
          <cell r="AI87" t="str">
            <v>INDONESIA</v>
          </cell>
        </row>
        <row r="88">
          <cell r="AG88">
            <v>209037900</v>
          </cell>
          <cell r="AH88">
            <v>50</v>
          </cell>
          <cell r="AI88" t="str">
            <v>CHINA</v>
          </cell>
        </row>
        <row r="89">
          <cell r="AG89">
            <v>209037901</v>
          </cell>
          <cell r="AH89">
            <v>50</v>
          </cell>
          <cell r="AI89" t="str">
            <v>CHINA</v>
          </cell>
        </row>
        <row r="90">
          <cell r="AG90">
            <v>209037902</v>
          </cell>
          <cell r="AH90">
            <v>50</v>
          </cell>
          <cell r="AI90" t="str">
            <v>CHINA</v>
          </cell>
        </row>
        <row r="91">
          <cell r="AG91">
            <v>209037903</v>
          </cell>
          <cell r="AH91">
            <v>50</v>
          </cell>
          <cell r="AI91" t="str">
            <v>CHINA</v>
          </cell>
        </row>
        <row r="92">
          <cell r="AG92">
            <v>209038200</v>
          </cell>
          <cell r="AH92">
            <v>100</v>
          </cell>
          <cell r="AI92" t="str">
            <v>CHINA</v>
          </cell>
        </row>
        <row r="93">
          <cell r="AG93">
            <v>209038201</v>
          </cell>
          <cell r="AH93">
            <v>100</v>
          </cell>
          <cell r="AI93" t="str">
            <v>CHINA</v>
          </cell>
        </row>
        <row r="94">
          <cell r="AG94">
            <v>209038203</v>
          </cell>
          <cell r="AH94">
            <v>100</v>
          </cell>
          <cell r="AI94" t="str">
            <v>CHINA</v>
          </cell>
        </row>
        <row r="95">
          <cell r="AG95">
            <v>209038204</v>
          </cell>
          <cell r="AH95">
            <v>100</v>
          </cell>
          <cell r="AI95" t="str">
            <v>CHINA</v>
          </cell>
        </row>
        <row r="96">
          <cell r="AG96">
            <v>209039800</v>
          </cell>
          <cell r="AH96">
            <v>100</v>
          </cell>
          <cell r="AI96" t="str">
            <v>CHINA</v>
          </cell>
        </row>
        <row r="97">
          <cell r="AG97">
            <v>209039900</v>
          </cell>
          <cell r="AH97">
            <v>100</v>
          </cell>
          <cell r="AI97" t="str">
            <v>CHINA</v>
          </cell>
        </row>
        <row r="98">
          <cell r="AG98">
            <v>209040200</v>
          </cell>
          <cell r="AH98">
            <v>100</v>
          </cell>
          <cell r="AI98" t="str">
            <v>CHINA</v>
          </cell>
        </row>
        <row r="99">
          <cell r="AG99">
            <v>209040500</v>
          </cell>
          <cell r="AH99">
            <v>1</v>
          </cell>
          <cell r="AI99" t="str">
            <v>USA</v>
          </cell>
        </row>
        <row r="100">
          <cell r="AG100">
            <v>209040600</v>
          </cell>
          <cell r="AH100">
            <v>100</v>
          </cell>
          <cell r="AI100" t="str">
            <v>USA</v>
          </cell>
        </row>
        <row r="101">
          <cell r="AG101">
            <v>209040601</v>
          </cell>
          <cell r="AH101">
            <v>100</v>
          </cell>
          <cell r="AI101" t="str">
            <v>USA</v>
          </cell>
        </row>
        <row r="102">
          <cell r="AG102">
            <v>209040900</v>
          </cell>
          <cell r="AH102">
            <v>100</v>
          </cell>
          <cell r="AI102" t="str">
            <v>CHINA</v>
          </cell>
        </row>
        <row r="103">
          <cell r="AG103">
            <v>209041200</v>
          </cell>
          <cell r="AH103">
            <v>100</v>
          </cell>
          <cell r="AI103" t="str">
            <v>INDONESIA</v>
          </cell>
        </row>
        <row r="104">
          <cell r="AG104">
            <v>209041900</v>
          </cell>
          <cell r="AH104">
            <v>100</v>
          </cell>
          <cell r="AI104" t="str">
            <v>CHINA</v>
          </cell>
        </row>
        <row r="105">
          <cell r="AG105">
            <v>209041901</v>
          </cell>
          <cell r="AH105">
            <v>100</v>
          </cell>
          <cell r="AI105" t="str">
            <v>CHINA</v>
          </cell>
        </row>
        <row r="106">
          <cell r="AG106">
            <v>209042805</v>
          </cell>
          <cell r="AH106">
            <v>1</v>
          </cell>
          <cell r="AI106" t="str">
            <v>CHINA</v>
          </cell>
        </row>
        <row r="107">
          <cell r="AG107">
            <v>209043300</v>
          </cell>
          <cell r="AH107">
            <v>100</v>
          </cell>
          <cell r="AI107" t="str">
            <v>USA</v>
          </cell>
        </row>
        <row r="108">
          <cell r="AG108">
            <v>209044300</v>
          </cell>
          <cell r="AH108">
            <v>50</v>
          </cell>
          <cell r="AI108" t="str">
            <v>USA</v>
          </cell>
        </row>
        <row r="109">
          <cell r="AG109">
            <v>209044400</v>
          </cell>
          <cell r="AH109">
            <v>50</v>
          </cell>
          <cell r="AI109" t="str">
            <v>USA</v>
          </cell>
        </row>
        <row r="110">
          <cell r="AG110">
            <v>209045200</v>
          </cell>
          <cell r="AH110">
            <v>50</v>
          </cell>
          <cell r="AI110" t="str">
            <v>CHINA</v>
          </cell>
        </row>
        <row r="111">
          <cell r="AG111">
            <v>209045303</v>
          </cell>
          <cell r="AH111">
            <v>100</v>
          </cell>
          <cell r="AI111" t="str">
            <v>TAILANDIA/ USA</v>
          </cell>
        </row>
        <row r="112">
          <cell r="AG112">
            <v>209045304</v>
          </cell>
          <cell r="AH112">
            <v>100</v>
          </cell>
          <cell r="AI112" t="str">
            <v>CHINA</v>
          </cell>
        </row>
        <row r="113">
          <cell r="AG113">
            <v>209045305</v>
          </cell>
          <cell r="AH113">
            <v>100</v>
          </cell>
          <cell r="AI113" t="str">
            <v>INDIA</v>
          </cell>
        </row>
        <row r="114">
          <cell r="AG114">
            <v>209045306</v>
          </cell>
          <cell r="AH114">
            <v>100</v>
          </cell>
          <cell r="AI114" t="str">
            <v>INDIA</v>
          </cell>
        </row>
        <row r="115">
          <cell r="AG115">
            <v>209045502</v>
          </cell>
          <cell r="AH115">
            <v>100</v>
          </cell>
          <cell r="AI115" t="str">
            <v>CHINA</v>
          </cell>
        </row>
        <row r="116">
          <cell r="AG116">
            <v>209046112</v>
          </cell>
          <cell r="AH116">
            <v>12</v>
          </cell>
          <cell r="AI116" t="str">
            <v>USA</v>
          </cell>
        </row>
        <row r="117">
          <cell r="AG117">
            <v>209046504</v>
          </cell>
          <cell r="AH117">
            <v>4</v>
          </cell>
          <cell r="AI117" t="str">
            <v>USA</v>
          </cell>
        </row>
        <row r="118">
          <cell r="AG118">
            <v>209047500</v>
          </cell>
          <cell r="AH118">
            <v>100</v>
          </cell>
          <cell r="AI118" t="str">
            <v>USA</v>
          </cell>
        </row>
        <row r="119">
          <cell r="AG119">
            <v>209047501</v>
          </cell>
          <cell r="AH119">
            <v>100</v>
          </cell>
          <cell r="AI119" t="str">
            <v>USA</v>
          </cell>
        </row>
        <row r="120">
          <cell r="AG120">
            <v>209047502</v>
          </cell>
          <cell r="AH120">
            <v>100</v>
          </cell>
          <cell r="AI120" t="str">
            <v>USA</v>
          </cell>
        </row>
        <row r="121">
          <cell r="AG121">
            <v>209048600</v>
          </cell>
          <cell r="AH121">
            <v>100</v>
          </cell>
          <cell r="AI121" t="str">
            <v>CHINA/ USA</v>
          </cell>
        </row>
        <row r="122">
          <cell r="AG122">
            <v>209048601</v>
          </cell>
          <cell r="AH122">
            <v>100</v>
          </cell>
          <cell r="AI122" t="str">
            <v>CHINA/ USA</v>
          </cell>
        </row>
        <row r="123">
          <cell r="AG123">
            <v>209048901</v>
          </cell>
          <cell r="AH123">
            <v>100</v>
          </cell>
          <cell r="AI123" t="str">
            <v>CHINA</v>
          </cell>
        </row>
        <row r="124">
          <cell r="AG124">
            <v>209049404</v>
          </cell>
          <cell r="AH124">
            <v>100</v>
          </cell>
          <cell r="AI124" t="str">
            <v>CHINA</v>
          </cell>
        </row>
        <row r="125">
          <cell r="AG125">
            <v>209049500</v>
          </cell>
          <cell r="AH125">
            <v>100</v>
          </cell>
          <cell r="AI125" t="str">
            <v>USA</v>
          </cell>
        </row>
        <row r="126">
          <cell r="AG126">
            <v>209049700</v>
          </cell>
          <cell r="AH126">
            <v>100</v>
          </cell>
          <cell r="AI126" t="str">
            <v>MEXICO/ USA</v>
          </cell>
        </row>
        <row r="127">
          <cell r="AG127">
            <v>209049800</v>
          </cell>
          <cell r="AH127">
            <v>0</v>
          </cell>
          <cell r="AI127" t="str">
            <v>CHINA/ USA</v>
          </cell>
        </row>
        <row r="128">
          <cell r="AG128">
            <v>209050103</v>
          </cell>
          <cell r="AH128">
            <v>100</v>
          </cell>
          <cell r="AI128" t="str">
            <v>USA</v>
          </cell>
        </row>
        <row r="129">
          <cell r="AG129">
            <v>209050104</v>
          </cell>
          <cell r="AH129">
            <v>1</v>
          </cell>
          <cell r="AI129" t="str">
            <v>USA</v>
          </cell>
        </row>
        <row r="130">
          <cell r="AG130">
            <v>209051000</v>
          </cell>
          <cell r="AH130">
            <v>100</v>
          </cell>
          <cell r="AI130" t="str">
            <v>INDIA</v>
          </cell>
        </row>
        <row r="131">
          <cell r="AG131">
            <v>209051001</v>
          </cell>
          <cell r="AH131">
            <v>100</v>
          </cell>
          <cell r="AI131" t="str">
            <v>INDIA</v>
          </cell>
        </row>
        <row r="132">
          <cell r="AG132">
            <v>209051002</v>
          </cell>
          <cell r="AH132">
            <v>100</v>
          </cell>
          <cell r="AI132" t="str">
            <v>INDIA</v>
          </cell>
        </row>
        <row r="133">
          <cell r="AG133">
            <v>209051003</v>
          </cell>
          <cell r="AH133">
            <v>100</v>
          </cell>
          <cell r="AI133" t="str">
            <v>INDIA</v>
          </cell>
        </row>
        <row r="134">
          <cell r="AG134">
            <v>209051004</v>
          </cell>
          <cell r="AH134">
            <v>100</v>
          </cell>
          <cell r="AI134" t="str">
            <v>INDIA</v>
          </cell>
        </row>
        <row r="135">
          <cell r="AG135">
            <v>209051005</v>
          </cell>
          <cell r="AH135">
            <v>0</v>
          </cell>
          <cell r="AI135" t="str">
            <v>INDIA</v>
          </cell>
        </row>
        <row r="136">
          <cell r="AG136">
            <v>209051201</v>
          </cell>
          <cell r="AH136">
            <v>100</v>
          </cell>
          <cell r="AI136" t="str">
            <v>CHINA</v>
          </cell>
        </row>
        <row r="137">
          <cell r="AG137">
            <v>209051300</v>
          </cell>
          <cell r="AH137">
            <v>100</v>
          </cell>
          <cell r="AI137" t="str">
            <v>USA</v>
          </cell>
        </row>
        <row r="138">
          <cell r="AG138">
            <v>209051301</v>
          </cell>
          <cell r="AH138">
            <v>100</v>
          </cell>
          <cell r="AI138" t="str">
            <v>CHINA</v>
          </cell>
        </row>
        <row r="139">
          <cell r="AG139">
            <v>209051302</v>
          </cell>
          <cell r="AH139">
            <v>100</v>
          </cell>
          <cell r="AI139" t="str">
            <v>CHINA</v>
          </cell>
        </row>
        <row r="140">
          <cell r="AG140">
            <v>209051303</v>
          </cell>
          <cell r="AH140">
            <v>100</v>
          </cell>
          <cell r="AI140" t="str">
            <v>CHINA</v>
          </cell>
        </row>
        <row r="141">
          <cell r="AG141">
            <v>209051304</v>
          </cell>
          <cell r="AH141">
            <v>100</v>
          </cell>
          <cell r="AI141" t="str">
            <v>CHINA</v>
          </cell>
        </row>
        <row r="142">
          <cell r="AG142">
            <v>209051901</v>
          </cell>
          <cell r="AH142">
            <v>100</v>
          </cell>
          <cell r="AI142" t="str">
            <v>USA</v>
          </cell>
        </row>
        <row r="143">
          <cell r="AG143">
            <v>209051902</v>
          </cell>
          <cell r="AH143">
            <v>100</v>
          </cell>
          <cell r="AI143" t="str">
            <v>USA</v>
          </cell>
        </row>
        <row r="144">
          <cell r="AG144">
            <v>209051903</v>
          </cell>
          <cell r="AH144">
            <v>100</v>
          </cell>
          <cell r="AI144" t="str">
            <v>INDIA</v>
          </cell>
        </row>
        <row r="145">
          <cell r="AG145">
            <v>209051906</v>
          </cell>
          <cell r="AH145">
            <v>100</v>
          </cell>
          <cell r="AI145" t="str">
            <v>USA</v>
          </cell>
        </row>
        <row r="146">
          <cell r="AG146">
            <v>209051907</v>
          </cell>
          <cell r="AH146">
            <v>100</v>
          </cell>
          <cell r="AI146" t="str">
            <v>USA</v>
          </cell>
        </row>
        <row r="147">
          <cell r="AG147">
            <v>209052001</v>
          </cell>
          <cell r="AH147">
            <v>100</v>
          </cell>
          <cell r="AI147" t="str">
            <v>CHINA</v>
          </cell>
        </row>
        <row r="148">
          <cell r="AG148">
            <v>209052002</v>
          </cell>
          <cell r="AH148">
            <v>100</v>
          </cell>
          <cell r="AI148" t="str">
            <v>CHINA</v>
          </cell>
        </row>
        <row r="149">
          <cell r="AG149">
            <v>209052004</v>
          </cell>
          <cell r="AH149">
            <v>100</v>
          </cell>
          <cell r="AI149" t="str">
            <v>CHINA</v>
          </cell>
        </row>
        <row r="150">
          <cell r="AG150">
            <v>209052005</v>
          </cell>
          <cell r="AH150">
            <v>100</v>
          </cell>
          <cell r="AI150" t="str">
            <v>CHINA</v>
          </cell>
        </row>
        <row r="151">
          <cell r="AG151">
            <v>209052006</v>
          </cell>
          <cell r="AH151">
            <v>100</v>
          </cell>
          <cell r="AI151" t="str">
            <v>CHINA</v>
          </cell>
        </row>
        <row r="152">
          <cell r="AG152">
            <v>209052007</v>
          </cell>
          <cell r="AH152">
            <v>100</v>
          </cell>
          <cell r="AI152" t="str">
            <v>CHINA</v>
          </cell>
        </row>
        <row r="153">
          <cell r="AG153">
            <v>209052008</v>
          </cell>
          <cell r="AH153">
            <v>100</v>
          </cell>
          <cell r="AI153" t="str">
            <v>CHINA</v>
          </cell>
        </row>
        <row r="154">
          <cell r="AG154">
            <v>209052009</v>
          </cell>
          <cell r="AH154">
            <v>100</v>
          </cell>
          <cell r="AI154" t="str">
            <v>CHINA</v>
          </cell>
        </row>
        <row r="155">
          <cell r="AG155">
            <v>209052801</v>
          </cell>
          <cell r="AH155">
            <v>1</v>
          </cell>
          <cell r="AI155" t="str">
            <v>USA</v>
          </cell>
        </row>
        <row r="156">
          <cell r="AG156">
            <v>209052900</v>
          </cell>
          <cell r="AH156">
            <v>100</v>
          </cell>
          <cell r="AI156" t="str">
            <v>MEXICO/ USA</v>
          </cell>
        </row>
        <row r="157">
          <cell r="AG157">
            <v>209053500</v>
          </cell>
          <cell r="AH157">
            <v>100</v>
          </cell>
          <cell r="AI157" t="str">
            <v>MEXICO/ USA</v>
          </cell>
        </row>
        <row r="158">
          <cell r="AG158">
            <v>209054402</v>
          </cell>
          <cell r="AH158">
            <v>100</v>
          </cell>
          <cell r="AI158" t="str">
            <v>MEXICO/ USA</v>
          </cell>
        </row>
        <row r="159">
          <cell r="AG159">
            <v>209054600</v>
          </cell>
          <cell r="AH159">
            <v>100</v>
          </cell>
          <cell r="AI159" t="str">
            <v>CHINA</v>
          </cell>
        </row>
        <row r="160">
          <cell r="AG160">
            <v>209054601</v>
          </cell>
          <cell r="AH160">
            <v>100</v>
          </cell>
          <cell r="AI160" t="str">
            <v>CHINA</v>
          </cell>
        </row>
        <row r="161">
          <cell r="AG161">
            <v>209054602</v>
          </cell>
          <cell r="AH161">
            <v>100</v>
          </cell>
          <cell r="AI161" t="str">
            <v>CHINA</v>
          </cell>
        </row>
        <row r="162">
          <cell r="AG162">
            <v>209054603</v>
          </cell>
          <cell r="AH162">
            <v>100</v>
          </cell>
          <cell r="AI162" t="str">
            <v>CHINA</v>
          </cell>
        </row>
        <row r="163">
          <cell r="AG163">
            <v>209054700</v>
          </cell>
          <cell r="AH163">
            <v>100</v>
          </cell>
          <cell r="AI163" t="str">
            <v>CHINA</v>
          </cell>
        </row>
        <row r="164">
          <cell r="AG164">
            <v>209054800</v>
          </cell>
          <cell r="AH164">
            <v>100</v>
          </cell>
          <cell r="AI164" t="str">
            <v>CHINA</v>
          </cell>
        </row>
        <row r="165">
          <cell r="AG165">
            <v>209055602</v>
          </cell>
          <cell r="AH165">
            <v>100</v>
          </cell>
          <cell r="AI165" t="str">
            <v>INDIA</v>
          </cell>
        </row>
        <row r="166">
          <cell r="AG166">
            <v>209055603</v>
          </cell>
          <cell r="AH166">
            <v>100</v>
          </cell>
          <cell r="AI166" t="str">
            <v>INDIA</v>
          </cell>
        </row>
        <row r="167">
          <cell r="AG167">
            <v>209055901</v>
          </cell>
          <cell r="AH167">
            <v>100</v>
          </cell>
          <cell r="AI167" t="str">
            <v>CHINA</v>
          </cell>
        </row>
        <row r="168">
          <cell r="AG168">
            <v>209055904</v>
          </cell>
          <cell r="AH168">
            <v>100</v>
          </cell>
          <cell r="AI168" t="str">
            <v>CHINA</v>
          </cell>
        </row>
        <row r="169">
          <cell r="AG169">
            <v>209056301</v>
          </cell>
          <cell r="AH169">
            <v>100</v>
          </cell>
          <cell r="AI169" t="str">
            <v>TAIWAN</v>
          </cell>
        </row>
        <row r="170">
          <cell r="AG170">
            <v>209056302</v>
          </cell>
          <cell r="AH170">
            <v>100</v>
          </cell>
          <cell r="AI170" t="str">
            <v>TAIWAN</v>
          </cell>
        </row>
        <row r="171">
          <cell r="AG171">
            <v>209056400</v>
          </cell>
          <cell r="AH171">
            <v>100</v>
          </cell>
          <cell r="AI171" t="str">
            <v>CHINA</v>
          </cell>
        </row>
        <row r="172">
          <cell r="AG172">
            <v>209056500</v>
          </cell>
          <cell r="AH172">
            <v>100</v>
          </cell>
          <cell r="AI172" t="str">
            <v>CHINA</v>
          </cell>
        </row>
        <row r="173">
          <cell r="AG173">
            <v>209056700</v>
          </cell>
          <cell r="AH173">
            <v>100</v>
          </cell>
          <cell r="AI173" t="str">
            <v>MEXICO/ USA</v>
          </cell>
        </row>
        <row r="174">
          <cell r="AG174">
            <v>209056702</v>
          </cell>
          <cell r="AH174">
            <v>100</v>
          </cell>
          <cell r="AI174" t="str">
            <v>MEXICO/ USA</v>
          </cell>
        </row>
        <row r="175">
          <cell r="AG175">
            <v>209056800</v>
          </cell>
          <cell r="AH175">
            <v>100</v>
          </cell>
          <cell r="AI175" t="str">
            <v>INDIA</v>
          </cell>
        </row>
        <row r="176">
          <cell r="AG176">
            <v>209056801</v>
          </cell>
          <cell r="AH176">
            <v>100</v>
          </cell>
          <cell r="AI176" t="str">
            <v>CHINA</v>
          </cell>
        </row>
        <row r="177">
          <cell r="AG177">
            <v>209058002</v>
          </cell>
          <cell r="AH177">
            <v>100</v>
          </cell>
          <cell r="AI177" t="str">
            <v>USA</v>
          </cell>
        </row>
        <row r="178">
          <cell r="AG178">
            <v>209058003</v>
          </cell>
          <cell r="AH178">
            <v>100</v>
          </cell>
          <cell r="AI178" t="str">
            <v>CHINA</v>
          </cell>
        </row>
        <row r="179">
          <cell r="AG179">
            <v>209058100</v>
          </cell>
          <cell r="AH179">
            <v>100</v>
          </cell>
          <cell r="AI179" t="str">
            <v>REPUBLICA DOMINICANA/ USA</v>
          </cell>
        </row>
        <row r="180">
          <cell r="AG180">
            <v>209058101</v>
          </cell>
          <cell r="AH180">
            <v>100</v>
          </cell>
          <cell r="AI180" t="str">
            <v>CHINA</v>
          </cell>
        </row>
        <row r="181">
          <cell r="AG181">
            <v>209058102</v>
          </cell>
          <cell r="AH181">
            <v>100</v>
          </cell>
          <cell r="AI181" t="str">
            <v>CHINA</v>
          </cell>
        </row>
        <row r="182">
          <cell r="AG182">
            <v>209058103</v>
          </cell>
          <cell r="AH182">
            <v>100</v>
          </cell>
          <cell r="AI182" t="str">
            <v>CHINA</v>
          </cell>
        </row>
        <row r="183">
          <cell r="AG183">
            <v>209058201</v>
          </cell>
          <cell r="AH183">
            <v>100</v>
          </cell>
          <cell r="AI183" t="str">
            <v>KOREA</v>
          </cell>
        </row>
        <row r="184">
          <cell r="AG184">
            <v>209058202</v>
          </cell>
          <cell r="AH184">
            <v>100</v>
          </cell>
          <cell r="AI184" t="str">
            <v>KOREA</v>
          </cell>
        </row>
        <row r="185">
          <cell r="AG185">
            <v>209058203</v>
          </cell>
          <cell r="AH185">
            <v>100</v>
          </cell>
          <cell r="AI185" t="str">
            <v>KOREA</v>
          </cell>
        </row>
        <row r="186">
          <cell r="AG186">
            <v>209058400</v>
          </cell>
          <cell r="AH186">
            <v>100</v>
          </cell>
          <cell r="AI186" t="str">
            <v>CHINA</v>
          </cell>
        </row>
        <row r="187">
          <cell r="AG187">
            <v>209058501</v>
          </cell>
          <cell r="AH187">
            <v>100</v>
          </cell>
          <cell r="AI187" t="str">
            <v>INDIA</v>
          </cell>
        </row>
        <row r="188">
          <cell r="AG188">
            <v>209058900</v>
          </cell>
          <cell r="AH188" t="str">
            <v>12,24,36</v>
          </cell>
          <cell r="AI188" t="str">
            <v>BRASIL</v>
          </cell>
        </row>
        <row r="189">
          <cell r="AG189">
            <v>209059300</v>
          </cell>
          <cell r="AH189" t="str">
            <v>12,24,36</v>
          </cell>
          <cell r="AI189" t="str">
            <v>BRASIL</v>
          </cell>
        </row>
        <row r="190">
          <cell r="AG190">
            <v>209059400</v>
          </cell>
          <cell r="AH190" t="str">
            <v>12,24,36</v>
          </cell>
          <cell r="AI190" t="str">
            <v>BRASIL</v>
          </cell>
        </row>
        <row r="191">
          <cell r="AG191">
            <v>209059700</v>
          </cell>
          <cell r="AH191" t="str">
            <v>12,24,36</v>
          </cell>
          <cell r="AI191" t="str">
            <v>BRASIL</v>
          </cell>
        </row>
        <row r="192">
          <cell r="AG192">
            <v>209059800</v>
          </cell>
          <cell r="AH192" t="str">
            <v>12,24,36</v>
          </cell>
          <cell r="AI192" t="str">
            <v>BRASIL</v>
          </cell>
        </row>
        <row r="193">
          <cell r="AG193">
            <v>209059901</v>
          </cell>
          <cell r="AH193" t="str">
            <v>12,24,36</v>
          </cell>
          <cell r="AI193" t="str">
            <v>USA</v>
          </cell>
        </row>
        <row r="194">
          <cell r="AG194">
            <v>209060000</v>
          </cell>
          <cell r="AH194" t="str">
            <v>12,24,36</v>
          </cell>
          <cell r="AI194" t="str">
            <v>BRASIL</v>
          </cell>
        </row>
        <row r="195">
          <cell r="AG195">
            <v>209060300</v>
          </cell>
          <cell r="AH195" t="str">
            <v>12,24,36</v>
          </cell>
          <cell r="AI195" t="str">
            <v>BRASIL</v>
          </cell>
        </row>
        <row r="196">
          <cell r="AG196">
            <v>209062502</v>
          </cell>
          <cell r="AH196" t="str">
            <v>12,24,36</v>
          </cell>
          <cell r="AI196" t="str">
            <v>BRASIL</v>
          </cell>
        </row>
        <row r="197">
          <cell r="AG197">
            <v>209062504</v>
          </cell>
          <cell r="AH197" t="str">
            <v>12,24,36</v>
          </cell>
          <cell r="AI197" t="str">
            <v>BRASIL</v>
          </cell>
        </row>
        <row r="198">
          <cell r="AG198">
            <v>209062506</v>
          </cell>
          <cell r="AH198" t="str">
            <v>12,24,36</v>
          </cell>
          <cell r="AI198" t="str">
            <v>BRASIL</v>
          </cell>
        </row>
        <row r="199">
          <cell r="AG199">
            <v>209062602</v>
          </cell>
          <cell r="AH199" t="str">
            <v>12,24,36</v>
          </cell>
          <cell r="AI199" t="str">
            <v>BRASIL</v>
          </cell>
        </row>
        <row r="200">
          <cell r="AG200">
            <v>209062701</v>
          </cell>
          <cell r="AH200" t="str">
            <v>12,24,36</v>
          </cell>
          <cell r="AI200" t="str">
            <v>CHINA</v>
          </cell>
        </row>
        <row r="201">
          <cell r="AG201">
            <v>209062704</v>
          </cell>
          <cell r="AH201" t="str">
            <v>12,24,36</v>
          </cell>
          <cell r="AI201" t="str">
            <v>CHINA</v>
          </cell>
        </row>
        <row r="202">
          <cell r="AG202">
            <v>209062902</v>
          </cell>
          <cell r="AH202" t="str">
            <v>12,24,36</v>
          </cell>
          <cell r="AI202" t="str">
            <v>CHINA</v>
          </cell>
        </row>
        <row r="203">
          <cell r="AG203">
            <v>209063300</v>
          </cell>
          <cell r="AH203" t="str">
            <v>12,24,36</v>
          </cell>
          <cell r="AI203" t="str">
            <v>CHINA</v>
          </cell>
        </row>
        <row r="204">
          <cell r="AG204">
            <v>209063306</v>
          </cell>
          <cell r="AH204" t="str">
            <v>12,24,36</v>
          </cell>
          <cell r="AI204" t="str">
            <v>CHINA</v>
          </cell>
        </row>
        <row r="205">
          <cell r="AG205">
            <v>209063402</v>
          </cell>
          <cell r="AH205" t="str">
            <v>12,24,36</v>
          </cell>
          <cell r="AI205" t="str">
            <v>BRASIL</v>
          </cell>
        </row>
        <row r="206">
          <cell r="AG206">
            <v>209063404</v>
          </cell>
          <cell r="AH206" t="str">
            <v>12,24,36</v>
          </cell>
          <cell r="AI206" t="str">
            <v>BRASIL</v>
          </cell>
        </row>
        <row r="207">
          <cell r="AG207">
            <v>209063406</v>
          </cell>
          <cell r="AH207" t="str">
            <v>12,24,36</v>
          </cell>
          <cell r="AI207" t="str">
            <v>BRASIL</v>
          </cell>
        </row>
        <row r="208">
          <cell r="AG208">
            <v>209063500</v>
          </cell>
          <cell r="AH208" t="str">
            <v>12,24,36</v>
          </cell>
          <cell r="AI208" t="str">
            <v>BRASIL</v>
          </cell>
        </row>
        <row r="209">
          <cell r="AG209">
            <v>209063504</v>
          </cell>
          <cell r="AH209" t="str">
            <v>12,24,36</v>
          </cell>
          <cell r="AI209" t="str">
            <v>BRASIL</v>
          </cell>
        </row>
        <row r="210">
          <cell r="AG210">
            <v>209063509</v>
          </cell>
          <cell r="AH210" t="str">
            <v>12,24,36</v>
          </cell>
          <cell r="AI210" t="str">
            <v>BRASIL</v>
          </cell>
        </row>
        <row r="211">
          <cell r="AG211">
            <v>209063513</v>
          </cell>
          <cell r="AH211" t="str">
            <v>12,24,36</v>
          </cell>
          <cell r="AI211" t="str">
            <v>BRASIL</v>
          </cell>
        </row>
        <row r="212">
          <cell r="AG212">
            <v>209063514</v>
          </cell>
          <cell r="AH212" t="str">
            <v>12,24,36</v>
          </cell>
          <cell r="AI212" t="str">
            <v>BRASIL</v>
          </cell>
        </row>
        <row r="213">
          <cell r="AG213">
            <v>209064000</v>
          </cell>
          <cell r="AH213" t="str">
            <v>12,24,36</v>
          </cell>
          <cell r="AI213" t="str">
            <v>BRASIL</v>
          </cell>
        </row>
        <row r="214">
          <cell r="AG214">
            <v>209064200</v>
          </cell>
          <cell r="AH214" t="str">
            <v>12,24,36</v>
          </cell>
          <cell r="AI214" t="str">
            <v>USA/REPUBLICA DOMINICANA</v>
          </cell>
        </row>
        <row r="215">
          <cell r="AG215">
            <v>209064201</v>
          </cell>
          <cell r="AH215" t="str">
            <v>12,24,36</v>
          </cell>
          <cell r="AI215" t="str">
            <v>BRASIL</v>
          </cell>
        </row>
        <row r="216">
          <cell r="AG216">
            <v>209064400</v>
          </cell>
          <cell r="AH216" t="str">
            <v>12,24,36</v>
          </cell>
          <cell r="AI216" t="str">
            <v>BRASIL</v>
          </cell>
        </row>
        <row r="217">
          <cell r="AG217">
            <v>209064500</v>
          </cell>
          <cell r="AH217" t="str">
            <v>12,24,36</v>
          </cell>
          <cell r="AI217" t="str">
            <v>BRASIL</v>
          </cell>
        </row>
        <row r="218">
          <cell r="AG218">
            <v>209064701</v>
          </cell>
          <cell r="AH218" t="str">
            <v>12,24,36</v>
          </cell>
          <cell r="AI218" t="str">
            <v>BRASIL</v>
          </cell>
        </row>
        <row r="219">
          <cell r="AG219">
            <v>209064800</v>
          </cell>
          <cell r="AH219" t="str">
            <v>12,24,36</v>
          </cell>
          <cell r="AI219" t="str">
            <v>USA/ REPUBLICA DOMINICANA</v>
          </cell>
        </row>
        <row r="220">
          <cell r="AG220">
            <v>209065300</v>
          </cell>
          <cell r="AH220" t="str">
            <v>12,24,36</v>
          </cell>
          <cell r="AI220" t="str">
            <v>BRASIL</v>
          </cell>
        </row>
        <row r="221">
          <cell r="AG221">
            <v>209066101</v>
          </cell>
          <cell r="AH221" t="str">
            <v>12,24,36</v>
          </cell>
          <cell r="AI221" t="str">
            <v>CHINA</v>
          </cell>
        </row>
        <row r="222">
          <cell r="AG222">
            <v>209069700</v>
          </cell>
          <cell r="AH222" t="str">
            <v>12,24,36</v>
          </cell>
          <cell r="AI222" t="str">
            <v>USA/ REPUBLICA DOMINICANA</v>
          </cell>
        </row>
        <row r="223">
          <cell r="AG223">
            <v>209069701</v>
          </cell>
          <cell r="AH223" t="str">
            <v>12,24,36</v>
          </cell>
          <cell r="AI223" t="str">
            <v>ESPAÑA</v>
          </cell>
        </row>
        <row r="224">
          <cell r="AG224">
            <v>209111100</v>
          </cell>
          <cell r="AH224" t="str">
            <v>12,24,36</v>
          </cell>
          <cell r="AI224" t="str">
            <v>BRASIL</v>
          </cell>
        </row>
        <row r="225">
          <cell r="AG225">
            <v>209111200</v>
          </cell>
          <cell r="AH225" t="str">
            <v>12,24,36</v>
          </cell>
          <cell r="AI225" t="str">
            <v>BRASIL</v>
          </cell>
        </row>
        <row r="226">
          <cell r="AG226">
            <v>209115200</v>
          </cell>
          <cell r="AH226">
            <v>1</v>
          </cell>
          <cell r="AI226" t="str">
            <v>CHINA</v>
          </cell>
        </row>
        <row r="227">
          <cell r="AG227">
            <v>209115300</v>
          </cell>
          <cell r="AH227">
            <v>1</v>
          </cell>
          <cell r="AI227" t="str">
            <v>CHINA</v>
          </cell>
        </row>
        <row r="228">
          <cell r="AG228">
            <v>209115400</v>
          </cell>
          <cell r="AH228">
            <v>1</v>
          </cell>
          <cell r="AI228" t="str">
            <v>CHINA</v>
          </cell>
        </row>
        <row r="229">
          <cell r="AG229">
            <v>209007502</v>
          </cell>
          <cell r="AH229">
            <v>4</v>
          </cell>
          <cell r="AI229" t="str">
            <v>USA</v>
          </cell>
        </row>
        <row r="230">
          <cell r="AG230">
            <v>209011400</v>
          </cell>
          <cell r="AH230">
            <v>50</v>
          </cell>
          <cell r="AI230" t="str">
            <v>CHINA</v>
          </cell>
        </row>
        <row r="231">
          <cell r="AG231">
            <v>209011500</v>
          </cell>
          <cell r="AH231">
            <v>50</v>
          </cell>
          <cell r="AI231" t="str">
            <v>CHINA</v>
          </cell>
        </row>
        <row r="232">
          <cell r="AG232">
            <v>209011600</v>
          </cell>
          <cell r="AH232">
            <v>50</v>
          </cell>
          <cell r="AI232" t="str">
            <v>CHINA</v>
          </cell>
        </row>
        <row r="233">
          <cell r="AG233">
            <v>209012501</v>
          </cell>
          <cell r="AH233">
            <v>16</v>
          </cell>
          <cell r="AI233" t="str">
            <v>USA</v>
          </cell>
        </row>
        <row r="234">
          <cell r="AG234">
            <v>209021701</v>
          </cell>
          <cell r="AH234">
            <v>30</v>
          </cell>
          <cell r="AI234" t="str">
            <v>DINAMARCA/ HUNGRIA</v>
          </cell>
        </row>
        <row r="235">
          <cell r="AG235">
            <v>209021702</v>
          </cell>
          <cell r="AH235">
            <v>30</v>
          </cell>
          <cell r="AI235" t="str">
            <v>HUNGRIA / DINAMARCA</v>
          </cell>
        </row>
        <row r="236">
          <cell r="AG236">
            <v>209021805</v>
          </cell>
          <cell r="AH236">
            <v>30</v>
          </cell>
          <cell r="AI236" t="str">
            <v>HUNGRÍA /DINAMARCA</v>
          </cell>
        </row>
        <row r="237">
          <cell r="AG237">
            <v>209021815</v>
          </cell>
          <cell r="AH237">
            <v>30</v>
          </cell>
          <cell r="AI237" t="str">
            <v>HUNGRÍA /DINAMARCA</v>
          </cell>
        </row>
        <row r="238">
          <cell r="AG238">
            <v>209026100</v>
          </cell>
          <cell r="AH238">
            <v>100</v>
          </cell>
          <cell r="AI238" t="str">
            <v>USA</v>
          </cell>
        </row>
        <row r="239">
          <cell r="AG239">
            <v>209028000</v>
          </cell>
          <cell r="AH239">
            <v>100</v>
          </cell>
          <cell r="AI239" t="str">
            <v>USA</v>
          </cell>
        </row>
        <row r="240">
          <cell r="AG240">
            <v>209028001</v>
          </cell>
          <cell r="AH240">
            <v>100</v>
          </cell>
          <cell r="AI240" t="str">
            <v>USA</v>
          </cell>
        </row>
        <row r="241">
          <cell r="AG241">
            <v>209028002</v>
          </cell>
          <cell r="AH241">
            <v>100</v>
          </cell>
          <cell r="AI241" t="str">
            <v>USA</v>
          </cell>
        </row>
        <row r="242">
          <cell r="AG242">
            <v>209028003</v>
          </cell>
          <cell r="AH242">
            <v>100</v>
          </cell>
          <cell r="AI242" t="str">
            <v>USA</v>
          </cell>
        </row>
        <row r="243">
          <cell r="AG243">
            <v>209032700</v>
          </cell>
          <cell r="AH243">
            <v>150</v>
          </cell>
          <cell r="AI243" t="str">
            <v>USA</v>
          </cell>
        </row>
        <row r="244">
          <cell r="AG244">
            <v>209038100</v>
          </cell>
          <cell r="AH244">
            <v>100</v>
          </cell>
          <cell r="AI244" t="str">
            <v>CHINA</v>
          </cell>
        </row>
        <row r="245">
          <cell r="AG245">
            <v>209038101</v>
          </cell>
          <cell r="AH245">
            <v>100</v>
          </cell>
          <cell r="AI245" t="str">
            <v>CHINA</v>
          </cell>
        </row>
        <row r="246">
          <cell r="AG246">
            <v>209038102</v>
          </cell>
          <cell r="AH246">
            <v>100</v>
          </cell>
          <cell r="AI246" t="str">
            <v>CHINA</v>
          </cell>
        </row>
        <row r="247">
          <cell r="AG247">
            <v>209039500</v>
          </cell>
          <cell r="AH247">
            <v>50</v>
          </cell>
          <cell r="AI247" t="str">
            <v>CHINA</v>
          </cell>
        </row>
        <row r="248">
          <cell r="AG248">
            <v>209039700</v>
          </cell>
          <cell r="AH248">
            <v>100</v>
          </cell>
          <cell r="AI248" t="str">
            <v>USA</v>
          </cell>
        </row>
        <row r="249">
          <cell r="AG249">
            <v>209043101</v>
          </cell>
          <cell r="AH249">
            <v>100</v>
          </cell>
          <cell r="AI249" t="str">
            <v>TAIWAN</v>
          </cell>
        </row>
        <row r="250">
          <cell r="AG250">
            <v>209045000</v>
          </cell>
          <cell r="AH250">
            <v>100</v>
          </cell>
          <cell r="AI250" t="str">
            <v>USA</v>
          </cell>
        </row>
        <row r="251">
          <cell r="AG251">
            <v>209045100</v>
          </cell>
          <cell r="AH251">
            <v>50</v>
          </cell>
          <cell r="AI251" t="str">
            <v>CHINA</v>
          </cell>
        </row>
        <row r="252">
          <cell r="AG252">
            <v>209045700</v>
          </cell>
          <cell r="AH252">
            <v>1</v>
          </cell>
          <cell r="AI252" t="str">
            <v>SINGAPORE/ USA</v>
          </cell>
        </row>
        <row r="253">
          <cell r="AG253">
            <v>209046111</v>
          </cell>
          <cell r="AH253">
            <v>10</v>
          </cell>
          <cell r="AI253" t="str">
            <v>USA</v>
          </cell>
        </row>
        <row r="254">
          <cell r="AG254">
            <v>209046113</v>
          </cell>
          <cell r="AH254">
            <v>50</v>
          </cell>
          <cell r="AI254" t="str">
            <v>USA</v>
          </cell>
        </row>
        <row r="255">
          <cell r="AG255">
            <v>209046114</v>
          </cell>
          <cell r="AH255">
            <v>12</v>
          </cell>
          <cell r="AI255" t="str">
            <v>USA</v>
          </cell>
        </row>
        <row r="256">
          <cell r="AG256">
            <v>209046700</v>
          </cell>
          <cell r="AH256">
            <v>1000</v>
          </cell>
          <cell r="AI256" t="str">
            <v>ARGENTINA</v>
          </cell>
        </row>
        <row r="257">
          <cell r="AG257">
            <v>209046701</v>
          </cell>
          <cell r="AH257">
            <v>1000</v>
          </cell>
          <cell r="AI257" t="str">
            <v>CHINA</v>
          </cell>
        </row>
        <row r="258">
          <cell r="AG258">
            <v>209046704</v>
          </cell>
          <cell r="AH258">
            <v>500</v>
          </cell>
          <cell r="AI258" t="str">
            <v>MEXICO</v>
          </cell>
        </row>
        <row r="259">
          <cell r="AG259">
            <v>209046705</v>
          </cell>
          <cell r="AH259">
            <v>500</v>
          </cell>
          <cell r="AI259" t="str">
            <v>CHINA</v>
          </cell>
        </row>
        <row r="260">
          <cell r="AG260">
            <v>209046707</v>
          </cell>
          <cell r="AH260">
            <v>500</v>
          </cell>
          <cell r="AI260" t="str">
            <v>CHINA</v>
          </cell>
        </row>
        <row r="261">
          <cell r="AG261">
            <v>209046709</v>
          </cell>
          <cell r="AH261">
            <v>250</v>
          </cell>
          <cell r="AI261" t="str">
            <v>MEXICO</v>
          </cell>
        </row>
        <row r="262">
          <cell r="AG262">
            <v>209047600</v>
          </cell>
          <cell r="AH262">
            <v>50</v>
          </cell>
          <cell r="AI262" t="str">
            <v>USA</v>
          </cell>
        </row>
        <row r="263">
          <cell r="AG263">
            <v>209049802</v>
          </cell>
          <cell r="AH263">
            <v>100</v>
          </cell>
          <cell r="AI263" t="str">
            <v>USA</v>
          </cell>
        </row>
        <row r="264">
          <cell r="AG264">
            <v>209049803</v>
          </cell>
          <cell r="AH264">
            <v>100</v>
          </cell>
          <cell r="AI264" t="str">
            <v>USA</v>
          </cell>
        </row>
        <row r="265">
          <cell r="AG265">
            <v>209052103</v>
          </cell>
          <cell r="AH265">
            <v>100</v>
          </cell>
          <cell r="AI265" t="str">
            <v>ISLANDIA</v>
          </cell>
        </row>
        <row r="266">
          <cell r="AG266">
            <v>209057600</v>
          </cell>
          <cell r="AH266">
            <v>100</v>
          </cell>
          <cell r="AI266" t="str">
            <v>USA/ CHINA</v>
          </cell>
        </row>
        <row r="267">
          <cell r="AG267">
            <v>209057702</v>
          </cell>
          <cell r="AH267">
            <v>100</v>
          </cell>
          <cell r="AI267" t="str">
            <v>CHINA</v>
          </cell>
        </row>
        <row r="268">
          <cell r="AG268">
            <v>209057800</v>
          </cell>
          <cell r="AH268">
            <v>100</v>
          </cell>
          <cell r="AI268" t="str">
            <v>CHINA</v>
          </cell>
        </row>
        <row r="269">
          <cell r="AG269">
            <v>209057801</v>
          </cell>
          <cell r="AH269">
            <v>100</v>
          </cell>
          <cell r="AI269" t="str">
            <v>CHINA</v>
          </cell>
        </row>
        <row r="270">
          <cell r="AG270">
            <v>209057802</v>
          </cell>
          <cell r="AH270">
            <v>100</v>
          </cell>
          <cell r="AI270" t="str">
            <v>CHINA</v>
          </cell>
        </row>
        <row r="271">
          <cell r="AG271">
            <v>209057803</v>
          </cell>
          <cell r="AH271">
            <v>100</v>
          </cell>
          <cell r="AI271" t="str">
            <v>CHINA</v>
          </cell>
        </row>
        <row r="272">
          <cell r="AG272">
            <v>209058301</v>
          </cell>
          <cell r="AH272">
            <v>0</v>
          </cell>
          <cell r="AI272" t="str">
            <v>MEXICO</v>
          </cell>
        </row>
        <row r="273">
          <cell r="AG273">
            <v>209058300</v>
          </cell>
          <cell r="AH273">
            <v>100</v>
          </cell>
          <cell r="AI273" t="str">
            <v>MEXICO</v>
          </cell>
        </row>
        <row r="274">
          <cell r="AG274">
            <v>209058302</v>
          </cell>
          <cell r="AH274">
            <v>100</v>
          </cell>
          <cell r="AI274" t="str">
            <v>VENEZUELA</v>
          </cell>
        </row>
        <row r="275">
          <cell r="AG275">
            <v>209058303</v>
          </cell>
          <cell r="AH275">
            <v>0</v>
          </cell>
          <cell r="AI275" t="str">
            <v>MEXICO</v>
          </cell>
        </row>
        <row r="276">
          <cell r="AG276">
            <v>209058304</v>
          </cell>
          <cell r="AH276">
            <v>100</v>
          </cell>
          <cell r="AI276" t="str">
            <v>MEXICO</v>
          </cell>
        </row>
        <row r="277">
          <cell r="AG277">
            <v>209058306</v>
          </cell>
          <cell r="AH277">
            <v>100</v>
          </cell>
          <cell r="AI277" t="str">
            <v>MEXICO</v>
          </cell>
        </row>
        <row r="278">
          <cell r="AG278">
            <v>209072201</v>
          </cell>
          <cell r="AH278">
            <v>100</v>
          </cell>
          <cell r="AI278" t="str">
            <v>CHINA</v>
          </cell>
        </row>
        <row r="279">
          <cell r="AG279">
            <v>209112200</v>
          </cell>
          <cell r="AH279">
            <v>1</v>
          </cell>
          <cell r="AI279" t="str">
            <v>USA</v>
          </cell>
        </row>
        <row r="280">
          <cell r="AG280">
            <v>209112300</v>
          </cell>
          <cell r="AH280">
            <v>1</v>
          </cell>
          <cell r="AI280" t="str">
            <v>USA</v>
          </cell>
        </row>
        <row r="281">
          <cell r="AG281">
            <v>209112400</v>
          </cell>
          <cell r="AH281">
            <v>1</v>
          </cell>
          <cell r="AI281" t="str">
            <v>USA</v>
          </cell>
        </row>
        <row r="282">
          <cell r="AG282">
            <v>209113000</v>
          </cell>
          <cell r="AH282">
            <v>1</v>
          </cell>
          <cell r="AI282" t="str">
            <v>USA</v>
          </cell>
        </row>
        <row r="283">
          <cell r="AG283">
            <v>209113100</v>
          </cell>
          <cell r="AH283">
            <v>1</v>
          </cell>
          <cell r="AI283" t="str">
            <v>USA</v>
          </cell>
        </row>
        <row r="284">
          <cell r="AG284">
            <v>209113200</v>
          </cell>
          <cell r="AH284">
            <v>1</v>
          </cell>
          <cell r="AI284" t="str">
            <v>USA</v>
          </cell>
        </row>
        <row r="285">
          <cell r="AG285">
            <v>209030704</v>
          </cell>
          <cell r="AH285">
            <v>1</v>
          </cell>
          <cell r="AI285" t="str">
            <v>USA</v>
          </cell>
        </row>
        <row r="286">
          <cell r="AG286">
            <v>209030705</v>
          </cell>
          <cell r="AH286">
            <v>1</v>
          </cell>
          <cell r="AI286" t="str">
            <v>USA</v>
          </cell>
        </row>
        <row r="287">
          <cell r="AG287">
            <v>209030706</v>
          </cell>
          <cell r="AH287">
            <v>1</v>
          </cell>
          <cell r="AI287" t="str">
            <v>USA</v>
          </cell>
        </row>
        <row r="288">
          <cell r="AG288">
            <v>209119801</v>
          </cell>
          <cell r="AH288">
            <v>1</v>
          </cell>
          <cell r="AI288" t="str">
            <v>MEXICO / USA</v>
          </cell>
        </row>
        <row r="289">
          <cell r="AG289">
            <v>209119900</v>
          </cell>
          <cell r="AH289">
            <v>1</v>
          </cell>
          <cell r="AI289" t="str">
            <v>CHINA/ USA</v>
          </cell>
        </row>
        <row r="290">
          <cell r="AG290">
            <v>209112700</v>
          </cell>
          <cell r="AH290">
            <v>1</v>
          </cell>
          <cell r="AI290" t="str">
            <v>USA</v>
          </cell>
        </row>
        <row r="291">
          <cell r="AG291">
            <v>209112600</v>
          </cell>
          <cell r="AH291">
            <v>1</v>
          </cell>
          <cell r="AI291" t="str">
            <v>CHINA /USA</v>
          </cell>
        </row>
        <row r="292">
          <cell r="AG292">
            <v>209112500</v>
          </cell>
          <cell r="AH292">
            <v>1</v>
          </cell>
          <cell r="AI292" t="str">
            <v>USA</v>
          </cell>
        </row>
        <row r="293">
          <cell r="AG293">
            <v>209119800</v>
          </cell>
          <cell r="AH293">
            <v>10</v>
          </cell>
          <cell r="AI293" t="str">
            <v>USA</v>
          </cell>
        </row>
        <row r="294">
          <cell r="AG294">
            <v>209119700</v>
          </cell>
          <cell r="AH294" t="str">
            <v>12,24,36</v>
          </cell>
          <cell r="AI294" t="str">
            <v>REPUBLICA DOMINICANA / USA</v>
          </cell>
        </row>
        <row r="295">
          <cell r="AG295">
            <v>209119600</v>
          </cell>
          <cell r="AH295" t="str">
            <v>12,24,36</v>
          </cell>
          <cell r="AI295" t="str">
            <v>REPUBLICA DOMINICANA / USA</v>
          </cell>
        </row>
        <row r="296">
          <cell r="AG296">
            <v>209119500</v>
          </cell>
          <cell r="AH296" t="str">
            <v>12,24,36</v>
          </cell>
          <cell r="AI296" t="str">
            <v>USA</v>
          </cell>
        </row>
        <row r="297">
          <cell r="AG297">
            <v>209008804</v>
          </cell>
          <cell r="AH297">
            <v>1</v>
          </cell>
          <cell r="AI297" t="str">
            <v>REINO UNIDO</v>
          </cell>
        </row>
        <row r="298">
          <cell r="AG298">
            <v>209012200</v>
          </cell>
          <cell r="AH298">
            <v>1</v>
          </cell>
          <cell r="AI298" t="str">
            <v>USA</v>
          </cell>
        </row>
        <row r="299">
          <cell r="AG299">
            <v>209012400</v>
          </cell>
          <cell r="AH299">
            <v>1</v>
          </cell>
          <cell r="AI299" t="str">
            <v>USA</v>
          </cell>
        </row>
        <row r="300">
          <cell r="AG300">
            <v>209013102</v>
          </cell>
          <cell r="AH300">
            <v>1</v>
          </cell>
          <cell r="AI300" t="str">
            <v>ALEMANIA</v>
          </cell>
        </row>
        <row r="301">
          <cell r="AG301">
            <v>209017901</v>
          </cell>
          <cell r="AH301">
            <v>1</v>
          </cell>
          <cell r="AI301" t="str">
            <v>REINO UNIDO</v>
          </cell>
        </row>
        <row r="302">
          <cell r="AG302">
            <v>209017903</v>
          </cell>
          <cell r="AH302">
            <v>1</v>
          </cell>
          <cell r="AI302" t="str">
            <v>REINO UNIDO</v>
          </cell>
        </row>
        <row r="303">
          <cell r="AG303">
            <v>209019001</v>
          </cell>
          <cell r="AH303">
            <v>20</v>
          </cell>
          <cell r="AI303" t="str">
            <v>USA</v>
          </cell>
        </row>
        <row r="304">
          <cell r="AG304">
            <v>209019005</v>
          </cell>
          <cell r="AH304">
            <v>1</v>
          </cell>
          <cell r="AI304" t="str">
            <v>ALEMANIA / USA</v>
          </cell>
        </row>
        <row r="305">
          <cell r="AG305">
            <v>209019006</v>
          </cell>
          <cell r="AH305">
            <v>1</v>
          </cell>
          <cell r="AI305" t="str">
            <v>USA</v>
          </cell>
        </row>
        <row r="306">
          <cell r="AG306">
            <v>209019008</v>
          </cell>
          <cell r="AH306">
            <v>1</v>
          </cell>
          <cell r="AI306" t="str">
            <v>REINO UNIDO</v>
          </cell>
        </row>
        <row r="307">
          <cell r="AG307">
            <v>209019009</v>
          </cell>
          <cell r="AH307">
            <v>1</v>
          </cell>
          <cell r="AI307" t="str">
            <v>REINO UNIDO</v>
          </cell>
        </row>
        <row r="308">
          <cell r="AG308">
            <v>209019300</v>
          </cell>
          <cell r="AH308">
            <v>1</v>
          </cell>
          <cell r="AI308" t="str">
            <v>HUNGRIA/ DINAMARCA</v>
          </cell>
        </row>
        <row r="309">
          <cell r="AG309">
            <v>209019700</v>
          </cell>
          <cell r="AH309">
            <v>1</v>
          </cell>
          <cell r="AI309" t="str">
            <v>ALEMANIA</v>
          </cell>
        </row>
        <row r="310">
          <cell r="AG310">
            <v>209019703</v>
          </cell>
          <cell r="AH310">
            <v>1</v>
          </cell>
          <cell r="AI310" t="str">
            <v>REINO UNIDO</v>
          </cell>
        </row>
        <row r="311">
          <cell r="AG311">
            <v>209019800</v>
          </cell>
          <cell r="AH311">
            <v>1</v>
          </cell>
          <cell r="AI311" t="str">
            <v>CANADA/ ALEMANIA</v>
          </cell>
        </row>
        <row r="312">
          <cell r="AG312">
            <v>209019801</v>
          </cell>
          <cell r="AH312">
            <v>1</v>
          </cell>
          <cell r="AI312" t="str">
            <v>USA</v>
          </cell>
        </row>
        <row r="313">
          <cell r="AG313">
            <v>209020200</v>
          </cell>
          <cell r="AH313">
            <v>1</v>
          </cell>
          <cell r="AI313" t="str">
            <v>REINO UNIDO</v>
          </cell>
        </row>
        <row r="314">
          <cell r="AG314">
            <v>209020300</v>
          </cell>
          <cell r="AH314">
            <v>5</v>
          </cell>
          <cell r="AI314" t="str">
            <v>USA</v>
          </cell>
        </row>
        <row r="315">
          <cell r="AG315">
            <v>209020400</v>
          </cell>
          <cell r="AH315">
            <v>5</v>
          </cell>
          <cell r="AI315" t="str">
            <v>USA</v>
          </cell>
        </row>
        <row r="316">
          <cell r="AG316">
            <v>209021300</v>
          </cell>
          <cell r="AH316">
            <v>1</v>
          </cell>
          <cell r="AI316" t="str">
            <v>REINO UNIDO</v>
          </cell>
        </row>
        <row r="317">
          <cell r="AG317">
            <v>209022500</v>
          </cell>
          <cell r="AH317">
            <v>1</v>
          </cell>
          <cell r="AI317" t="str">
            <v>USA/ REINO UNIDO</v>
          </cell>
        </row>
        <row r="318">
          <cell r="AG318">
            <v>209022601</v>
          </cell>
          <cell r="AH318">
            <v>1</v>
          </cell>
          <cell r="AI318" t="str">
            <v>REINO UNIDO</v>
          </cell>
        </row>
        <row r="319">
          <cell r="AG319">
            <v>209034203</v>
          </cell>
          <cell r="AH319">
            <v>1</v>
          </cell>
          <cell r="AI319" t="str">
            <v>REINO UNIDO/ USA</v>
          </cell>
        </row>
        <row r="320">
          <cell r="AG320">
            <v>209037200</v>
          </cell>
          <cell r="AH320">
            <v>12</v>
          </cell>
          <cell r="AI320" t="str">
            <v>USA</v>
          </cell>
        </row>
        <row r="321">
          <cell r="AG321">
            <v>209037203</v>
          </cell>
          <cell r="AH321">
            <v>50</v>
          </cell>
          <cell r="AI321" t="str">
            <v>USA</v>
          </cell>
        </row>
        <row r="322">
          <cell r="AG322">
            <v>209037300</v>
          </cell>
          <cell r="AH322">
            <v>50</v>
          </cell>
          <cell r="AI322" t="str">
            <v>USA</v>
          </cell>
        </row>
        <row r="323">
          <cell r="AG323">
            <v>209111500</v>
          </cell>
          <cell r="AH323">
            <v>10</v>
          </cell>
          <cell r="AI323" t="str">
            <v>USA</v>
          </cell>
        </row>
        <row r="324">
          <cell r="AG324">
            <v>209111900</v>
          </cell>
          <cell r="AH324">
            <v>1</v>
          </cell>
          <cell r="AI324" t="str">
            <v>ALEMANIA</v>
          </cell>
        </row>
        <row r="325">
          <cell r="AG325">
            <v>209111904</v>
          </cell>
          <cell r="AH325">
            <v>10</v>
          </cell>
          <cell r="AI325" t="str">
            <v>CANADA / USA</v>
          </cell>
        </row>
        <row r="326">
          <cell r="AG326">
            <v>209111908</v>
          </cell>
          <cell r="AH326">
            <v>1</v>
          </cell>
          <cell r="AI326" t="str">
            <v>REINO UNIDO</v>
          </cell>
        </row>
        <row r="327">
          <cell r="AG327">
            <v>209111910</v>
          </cell>
          <cell r="AH327">
            <v>15</v>
          </cell>
          <cell r="AI327" t="str">
            <v>CANADA / USA</v>
          </cell>
        </row>
        <row r="328">
          <cell r="AG328">
            <v>209116000</v>
          </cell>
          <cell r="AH328">
            <v>1</v>
          </cell>
          <cell r="AI328" t="str">
            <v>MEXICO/ USA</v>
          </cell>
        </row>
        <row r="329">
          <cell r="AG329">
            <v>209118000</v>
          </cell>
          <cell r="AH329">
            <v>1</v>
          </cell>
          <cell r="AI329" t="str">
            <v>USA</v>
          </cell>
        </row>
        <row r="330">
          <cell r="AG330">
            <v>209118001</v>
          </cell>
          <cell r="AH330">
            <v>1</v>
          </cell>
          <cell r="AI330" t="str">
            <v>USA</v>
          </cell>
        </row>
        <row r="331">
          <cell r="AG331">
            <v>209118002</v>
          </cell>
          <cell r="AH331">
            <v>1</v>
          </cell>
          <cell r="AI331" t="str">
            <v>USA</v>
          </cell>
        </row>
        <row r="332">
          <cell r="AG332">
            <v>209118300</v>
          </cell>
          <cell r="AH332">
            <v>1</v>
          </cell>
          <cell r="AI332" t="str">
            <v>SUIZA/ ALEMANIA</v>
          </cell>
        </row>
        <row r="333">
          <cell r="AG333">
            <v>209118301</v>
          </cell>
          <cell r="AH333">
            <v>1</v>
          </cell>
          <cell r="AI333" t="str">
            <v>SUIZA/ ALEMANIA</v>
          </cell>
        </row>
        <row r="334">
          <cell r="AG334">
            <v>209214501</v>
          </cell>
          <cell r="AH334">
            <v>1</v>
          </cell>
          <cell r="AI334" t="str">
            <v>ALEMANIA</v>
          </cell>
        </row>
        <row r="335">
          <cell r="AG335">
            <v>209118500</v>
          </cell>
          <cell r="AH335">
            <v>1</v>
          </cell>
          <cell r="AI335" t="str">
            <v>REINO UNIDO</v>
          </cell>
        </row>
        <row r="336">
          <cell r="AG336">
            <v>209129500</v>
          </cell>
          <cell r="AH336">
            <v>1</v>
          </cell>
          <cell r="AI336" t="str">
            <v>ALEMANIA</v>
          </cell>
        </row>
        <row r="337">
          <cell r="AG337">
            <v>209129600</v>
          </cell>
          <cell r="AH337">
            <v>1</v>
          </cell>
          <cell r="AI337" t="str">
            <v>ALEMANIA</v>
          </cell>
        </row>
        <row r="338">
          <cell r="AG338">
            <v>209129700</v>
          </cell>
          <cell r="AH338">
            <v>1</v>
          </cell>
          <cell r="AI338" t="str">
            <v>ALEMANIA</v>
          </cell>
        </row>
        <row r="339">
          <cell r="AG339">
            <v>209100801</v>
          </cell>
          <cell r="AH339">
            <v>1</v>
          </cell>
          <cell r="AI339" t="str">
            <v>USA</v>
          </cell>
        </row>
        <row r="340">
          <cell r="AG340">
            <v>209168701</v>
          </cell>
          <cell r="AH340">
            <v>1</v>
          </cell>
          <cell r="AI340" t="str">
            <v>USA</v>
          </cell>
        </row>
        <row r="341">
          <cell r="AG341">
            <v>209214301</v>
          </cell>
          <cell r="AH341">
            <v>1</v>
          </cell>
          <cell r="AI341" t="str">
            <v>USA</v>
          </cell>
        </row>
        <row r="342">
          <cell r="AG342">
            <v>209168801</v>
          </cell>
          <cell r="AH342">
            <v>1</v>
          </cell>
          <cell r="AI342" t="str">
            <v>USA</v>
          </cell>
        </row>
        <row r="343">
          <cell r="AG343">
            <v>209214401</v>
          </cell>
          <cell r="AH343">
            <v>1</v>
          </cell>
          <cell r="AI343" t="str">
            <v>USA</v>
          </cell>
        </row>
        <row r="344">
          <cell r="AG344">
            <v>209252501</v>
          </cell>
          <cell r="AH344">
            <v>1</v>
          </cell>
          <cell r="AI344" t="str">
            <v>USA</v>
          </cell>
        </row>
        <row r="345">
          <cell r="AG345">
            <v>209168501</v>
          </cell>
          <cell r="AH345">
            <v>1</v>
          </cell>
          <cell r="AI345" t="str">
            <v>USA</v>
          </cell>
        </row>
        <row r="346">
          <cell r="AG346">
            <v>209168601</v>
          </cell>
          <cell r="AH346">
            <v>1</v>
          </cell>
          <cell r="AI346" t="str">
            <v>USA</v>
          </cell>
        </row>
        <row r="347">
          <cell r="AG347">
            <v>209168901</v>
          </cell>
          <cell r="AH347">
            <v>25</v>
          </cell>
          <cell r="AI347" t="str">
            <v>NORUEGA/ DINAMARCA</v>
          </cell>
        </row>
        <row r="348">
          <cell r="AG348">
            <v>209251701</v>
          </cell>
          <cell r="AH348">
            <v>1</v>
          </cell>
          <cell r="AI348" t="str">
            <v>HUNGRIA/ DINAMARCA</v>
          </cell>
        </row>
        <row r="349">
          <cell r="AG349">
            <v>209251801</v>
          </cell>
          <cell r="AH349">
            <v>1</v>
          </cell>
          <cell r="AI349" t="str">
            <v>REINO UNIDO/ USA</v>
          </cell>
        </row>
        <row r="350">
          <cell r="AG350">
            <v>209252601</v>
          </cell>
          <cell r="AH350">
            <v>1</v>
          </cell>
          <cell r="AI350" t="str">
            <v>USA</v>
          </cell>
        </row>
        <row r="351">
          <cell r="AG351">
            <v>209008900</v>
          </cell>
          <cell r="AH351">
            <v>100</v>
          </cell>
          <cell r="AI351" t="str">
            <v>CHINA</v>
          </cell>
        </row>
        <row r="352">
          <cell r="AG352">
            <v>209009400</v>
          </cell>
          <cell r="AH352">
            <v>100</v>
          </cell>
          <cell r="AI352" t="str">
            <v>ARGENTINA</v>
          </cell>
        </row>
        <row r="353">
          <cell r="AG353">
            <v>209012400</v>
          </cell>
          <cell r="AH353">
            <v>12</v>
          </cell>
          <cell r="AI353" t="str">
            <v>USA</v>
          </cell>
        </row>
        <row r="354">
          <cell r="AG354">
            <v>209011221</v>
          </cell>
          <cell r="AH354">
            <v>12</v>
          </cell>
          <cell r="AI354" t="str">
            <v>USA</v>
          </cell>
        </row>
        <row r="355">
          <cell r="AG355">
            <v>209011223</v>
          </cell>
          <cell r="AH355">
            <v>12</v>
          </cell>
          <cell r="AI355" t="str">
            <v>USA</v>
          </cell>
        </row>
        <row r="356">
          <cell r="AG356">
            <v>209011225</v>
          </cell>
          <cell r="AH356">
            <v>12</v>
          </cell>
          <cell r="AI356" t="str">
            <v>USA</v>
          </cell>
        </row>
        <row r="357">
          <cell r="AG357">
            <v>209019600</v>
          </cell>
          <cell r="AH357">
            <v>50</v>
          </cell>
          <cell r="AI357" t="str">
            <v>USA</v>
          </cell>
        </row>
        <row r="358">
          <cell r="AG358">
            <v>209019906</v>
          </cell>
          <cell r="AH358">
            <v>1</v>
          </cell>
          <cell r="AI358" t="str">
            <v>USA</v>
          </cell>
        </row>
        <row r="359">
          <cell r="AG359">
            <v>209019907</v>
          </cell>
          <cell r="AH359">
            <v>1</v>
          </cell>
          <cell r="AI359" t="str">
            <v>USA</v>
          </cell>
        </row>
        <row r="360">
          <cell r="AG360">
            <v>209021204</v>
          </cell>
          <cell r="AH360">
            <v>20</v>
          </cell>
          <cell r="AI360" t="str">
            <v>MEXICO/ USA</v>
          </cell>
        </row>
        <row r="361">
          <cell r="AG361">
            <v>209021208</v>
          </cell>
          <cell r="AH361">
            <v>25</v>
          </cell>
          <cell r="AI361" t="str">
            <v>USA</v>
          </cell>
        </row>
        <row r="362">
          <cell r="AG362">
            <v>209021209</v>
          </cell>
          <cell r="AH362">
            <v>25</v>
          </cell>
          <cell r="AI362" t="str">
            <v>USA</v>
          </cell>
        </row>
        <row r="363">
          <cell r="AG363">
            <v>209021504</v>
          </cell>
          <cell r="AH363">
            <v>100</v>
          </cell>
          <cell r="AI363" t="str">
            <v>ARGENTINA</v>
          </cell>
        </row>
        <row r="364">
          <cell r="AG364">
            <v>209021507</v>
          </cell>
          <cell r="AH364">
            <v>12</v>
          </cell>
          <cell r="AI364" t="str">
            <v>USA/ CHINA</v>
          </cell>
        </row>
        <row r="365">
          <cell r="AG365">
            <v>209021508</v>
          </cell>
          <cell r="AH365">
            <v>12</v>
          </cell>
          <cell r="AI365" t="str">
            <v>USA/ CHINA</v>
          </cell>
        </row>
        <row r="366">
          <cell r="AG366">
            <v>209021510</v>
          </cell>
          <cell r="AH366">
            <v>100</v>
          </cell>
          <cell r="AI366" t="str">
            <v>ARGENTINA</v>
          </cell>
        </row>
        <row r="367">
          <cell r="AG367">
            <v>209021515</v>
          </cell>
          <cell r="AH367">
            <v>100</v>
          </cell>
          <cell r="AI367" t="str">
            <v>USA/ CHINA</v>
          </cell>
        </row>
        <row r="368">
          <cell r="AG368">
            <v>209021516</v>
          </cell>
          <cell r="AH368">
            <v>100</v>
          </cell>
          <cell r="AI368" t="str">
            <v>USA/ CHINA</v>
          </cell>
        </row>
        <row r="369">
          <cell r="AG369">
            <v>209021807</v>
          </cell>
          <cell r="AH369">
            <v>30</v>
          </cell>
          <cell r="AI369" t="str">
            <v>HUNGRIA/ DINAMARCA</v>
          </cell>
        </row>
        <row r="370">
          <cell r="AG370">
            <v>209022305</v>
          </cell>
          <cell r="AH370">
            <v>100</v>
          </cell>
          <cell r="AI370" t="str">
            <v>USA</v>
          </cell>
        </row>
        <row r="371">
          <cell r="AG371">
            <v>209027618</v>
          </cell>
          <cell r="AH371">
            <v>100</v>
          </cell>
          <cell r="AI371" t="str">
            <v>USA</v>
          </cell>
        </row>
        <row r="372">
          <cell r="AG372">
            <v>209028600</v>
          </cell>
          <cell r="AH372">
            <v>100</v>
          </cell>
          <cell r="AI372" t="str">
            <v>CHINA / USA</v>
          </cell>
        </row>
        <row r="373">
          <cell r="AG373">
            <v>209028700</v>
          </cell>
          <cell r="AH373">
            <v>100</v>
          </cell>
          <cell r="AI373" t="str">
            <v>CHINA / USA</v>
          </cell>
        </row>
        <row r="374">
          <cell r="AG374">
            <v>209031000</v>
          </cell>
          <cell r="AH374">
            <v>100</v>
          </cell>
          <cell r="AI374" t="str">
            <v>ARGENTINA</v>
          </cell>
        </row>
        <row r="375">
          <cell r="AG375">
            <v>209031001</v>
          </cell>
          <cell r="AH375">
            <v>100</v>
          </cell>
          <cell r="AI375" t="str">
            <v>ARGENTINA</v>
          </cell>
        </row>
        <row r="376">
          <cell r="AG376">
            <v>209031002</v>
          </cell>
          <cell r="AH376">
            <v>100</v>
          </cell>
          <cell r="AI376" t="str">
            <v>ARGENTINA</v>
          </cell>
        </row>
        <row r="377">
          <cell r="AG377">
            <v>209034700</v>
          </cell>
          <cell r="AH377">
            <v>216</v>
          </cell>
          <cell r="AI377" t="str">
            <v>USA</v>
          </cell>
        </row>
        <row r="378">
          <cell r="AG378">
            <v>209035202</v>
          </cell>
          <cell r="AH378">
            <v>100</v>
          </cell>
          <cell r="AI378" t="str">
            <v>USA/ CHINA</v>
          </cell>
        </row>
        <row r="379">
          <cell r="AG379">
            <v>209035300</v>
          </cell>
          <cell r="AH379">
            <v>24</v>
          </cell>
          <cell r="AI379" t="str">
            <v>USA/ CHINA</v>
          </cell>
        </row>
        <row r="380">
          <cell r="AG380">
            <v>209036503</v>
          </cell>
          <cell r="AH380">
            <v>200</v>
          </cell>
          <cell r="AI380" t="str">
            <v>CHINA</v>
          </cell>
        </row>
        <row r="381">
          <cell r="AG381">
            <v>209037101</v>
          </cell>
          <cell r="AH381">
            <v>12</v>
          </cell>
          <cell r="AI381" t="str">
            <v>USA</v>
          </cell>
        </row>
        <row r="382">
          <cell r="AG382">
            <v>209040100</v>
          </cell>
          <cell r="AH382">
            <v>1</v>
          </cell>
          <cell r="AI382" t="str">
            <v>USA</v>
          </cell>
        </row>
        <row r="383">
          <cell r="AG383">
            <v>209043200</v>
          </cell>
          <cell r="AH383">
            <v>100</v>
          </cell>
          <cell r="AI383" t="str">
            <v>CHINA</v>
          </cell>
        </row>
        <row r="384">
          <cell r="AG384">
            <v>209044401</v>
          </cell>
          <cell r="AH384">
            <v>50</v>
          </cell>
          <cell r="AI384" t="str">
            <v>USA</v>
          </cell>
        </row>
        <row r="385">
          <cell r="AG385">
            <v>209049600</v>
          </cell>
          <cell r="AH385">
            <v>100</v>
          </cell>
          <cell r="AI385" t="str">
            <v>MEXICO/ USA</v>
          </cell>
        </row>
        <row r="386">
          <cell r="AG386">
            <v>209049704</v>
          </cell>
          <cell r="AH386">
            <v>1</v>
          </cell>
          <cell r="AI386" t="str">
            <v>COSTA RICA</v>
          </cell>
        </row>
        <row r="387">
          <cell r="AG387">
            <v>209052104</v>
          </cell>
          <cell r="AH387">
            <v>1</v>
          </cell>
          <cell r="AI387" t="str">
            <v>ARGENTINA</v>
          </cell>
        </row>
        <row r="388">
          <cell r="AG388">
            <v>209052502</v>
          </cell>
          <cell r="AH388">
            <v>100</v>
          </cell>
          <cell r="AI388" t="str">
            <v xml:space="preserve">CHINA </v>
          </cell>
        </row>
        <row r="389">
          <cell r="AG389">
            <v>209063510</v>
          </cell>
          <cell r="AH389" t="str">
            <v>12,24,36</v>
          </cell>
          <cell r="AI389" t="str">
            <v>BRASIL</v>
          </cell>
        </row>
        <row r="390">
          <cell r="AG390">
            <v>209100700</v>
          </cell>
          <cell r="AH390">
            <v>100</v>
          </cell>
          <cell r="AI390" t="str">
            <v>CHINA</v>
          </cell>
        </row>
        <row r="391">
          <cell r="AG391">
            <v>209100701</v>
          </cell>
          <cell r="AH391">
            <v>100</v>
          </cell>
          <cell r="AI391" t="str">
            <v>CHINA</v>
          </cell>
        </row>
        <row r="392">
          <cell r="AG392">
            <v>209100702</v>
          </cell>
          <cell r="AH392">
            <v>100</v>
          </cell>
          <cell r="AI392" t="str">
            <v>CHINA</v>
          </cell>
        </row>
        <row r="393">
          <cell r="AG393">
            <v>209101000</v>
          </cell>
          <cell r="AH393">
            <v>100</v>
          </cell>
          <cell r="AI393" t="str">
            <v>USA</v>
          </cell>
        </row>
        <row r="394">
          <cell r="AG394">
            <v>209112900</v>
          </cell>
          <cell r="AH394">
            <v>1</v>
          </cell>
          <cell r="AI394" t="str">
            <v>USA</v>
          </cell>
        </row>
        <row r="395">
          <cell r="AG395">
            <v>209113400</v>
          </cell>
          <cell r="AH395">
            <v>1</v>
          </cell>
          <cell r="AI395" t="str">
            <v>USA</v>
          </cell>
        </row>
        <row r="396">
          <cell r="AG396">
            <v>209113500</v>
          </cell>
          <cell r="AH396">
            <v>1</v>
          </cell>
          <cell r="AI396" t="str">
            <v>REPUBLICA DOMINICANA/ USA</v>
          </cell>
        </row>
        <row r="397">
          <cell r="AG397">
            <v>209113700</v>
          </cell>
          <cell r="AH397">
            <v>1</v>
          </cell>
          <cell r="AI397" t="str">
            <v>USA</v>
          </cell>
        </row>
        <row r="398">
          <cell r="AG398">
            <v>209011222</v>
          </cell>
          <cell r="AH398">
            <v>25</v>
          </cell>
          <cell r="AI398" t="str">
            <v>USA</v>
          </cell>
        </row>
        <row r="399">
          <cell r="AG399">
            <v>209011224</v>
          </cell>
          <cell r="AH399">
            <v>25</v>
          </cell>
          <cell r="AI399" t="str">
            <v>USA</v>
          </cell>
        </row>
        <row r="400">
          <cell r="AG400">
            <v>209011226</v>
          </cell>
          <cell r="AH400">
            <v>25</v>
          </cell>
          <cell r="AI400" t="str">
            <v>USA</v>
          </cell>
        </row>
        <row r="401">
          <cell r="AG401">
            <v>209020000</v>
          </cell>
          <cell r="AH401">
            <v>1</v>
          </cell>
          <cell r="AI401" t="str">
            <v>USA</v>
          </cell>
        </row>
        <row r="402">
          <cell r="AG402">
            <v>209020002</v>
          </cell>
          <cell r="AH402">
            <v>1</v>
          </cell>
          <cell r="AI402" t="str">
            <v>USA</v>
          </cell>
        </row>
        <row r="403">
          <cell r="AG403">
            <v>209020700</v>
          </cell>
          <cell r="AH403">
            <v>1</v>
          </cell>
          <cell r="AI403" t="str">
            <v>USA</v>
          </cell>
        </row>
        <row r="404">
          <cell r="AG404">
            <v>209020900</v>
          </cell>
          <cell r="AH404" t="str">
            <v>12,24</v>
          </cell>
          <cell r="AI404" t="str">
            <v>USA</v>
          </cell>
        </row>
        <row r="405">
          <cell r="AG405">
            <v>209020902</v>
          </cell>
          <cell r="AH405" t="str">
            <v>12,24</v>
          </cell>
          <cell r="AI405" t="str">
            <v>USA</v>
          </cell>
        </row>
        <row r="406">
          <cell r="AG406">
            <v>209026601</v>
          </cell>
          <cell r="AH406">
            <v>50</v>
          </cell>
          <cell r="AI406" t="str">
            <v>USA</v>
          </cell>
        </row>
        <row r="407">
          <cell r="AG407">
            <v>209026602</v>
          </cell>
          <cell r="AH407">
            <v>50</v>
          </cell>
          <cell r="AI407" t="str">
            <v>USA</v>
          </cell>
        </row>
        <row r="408">
          <cell r="AG408">
            <v>209028310</v>
          </cell>
          <cell r="AH408">
            <v>1</v>
          </cell>
          <cell r="AI408" t="str">
            <v>USA</v>
          </cell>
        </row>
        <row r="409">
          <cell r="AG409">
            <v>209063313</v>
          </cell>
          <cell r="AH409" t="str">
            <v>12,24,36</v>
          </cell>
          <cell r="AI409" t="str">
            <v>USA</v>
          </cell>
        </row>
        <row r="410">
          <cell r="AG410">
            <v>209063314</v>
          </cell>
          <cell r="AH410" t="str">
            <v>12,24,36</v>
          </cell>
          <cell r="AI410" t="str">
            <v>BRASIL</v>
          </cell>
        </row>
        <row r="411">
          <cell r="AG411">
            <v>209063315</v>
          </cell>
          <cell r="AH411" t="str">
            <v>12,24,36</v>
          </cell>
          <cell r="AI411" t="str">
            <v>BRASIL</v>
          </cell>
        </row>
        <row r="412">
          <cell r="AG412">
            <v>209063316</v>
          </cell>
          <cell r="AH412" t="str">
            <v>12,24,36</v>
          </cell>
          <cell r="AI412" t="str">
            <v>BRASIL</v>
          </cell>
        </row>
        <row r="413">
          <cell r="AG413">
            <v>209063317</v>
          </cell>
          <cell r="AH413" t="str">
            <v>12,24,36</v>
          </cell>
          <cell r="AI413" t="str">
            <v>USA</v>
          </cell>
        </row>
        <row r="414">
          <cell r="AG414">
            <v>209063318</v>
          </cell>
          <cell r="AH414">
            <v>12</v>
          </cell>
          <cell r="AI414" t="str">
            <v>USA</v>
          </cell>
        </row>
        <row r="415">
          <cell r="AG415">
            <v>2090193700</v>
          </cell>
          <cell r="AH415">
            <v>12</v>
          </cell>
          <cell r="AI415" t="str">
            <v>MEXICO /USA</v>
          </cell>
        </row>
        <row r="416">
          <cell r="AG416">
            <v>209045301</v>
          </cell>
          <cell r="AH416">
            <v>12</v>
          </cell>
          <cell r="AI416" t="str">
            <v>CHINA</v>
          </cell>
        </row>
        <row r="417">
          <cell r="AG417">
            <v>209313501</v>
          </cell>
          <cell r="AH417">
            <v>6</v>
          </cell>
          <cell r="AI417">
            <v>0</v>
          </cell>
        </row>
        <row r="418">
          <cell r="AG418">
            <v>209321101</v>
          </cell>
          <cell r="AH418">
            <v>6</v>
          </cell>
          <cell r="AI418">
            <v>0</v>
          </cell>
        </row>
        <row r="419">
          <cell r="AG419">
            <v>209332801</v>
          </cell>
          <cell r="AH419">
            <v>100</v>
          </cell>
          <cell r="AI419">
            <v>0</v>
          </cell>
        </row>
        <row r="420">
          <cell r="AG420">
            <v>209338801</v>
          </cell>
          <cell r="AH420">
            <v>1</v>
          </cell>
          <cell r="AI420">
            <v>0</v>
          </cell>
        </row>
        <row r="421">
          <cell r="AG421">
            <v>209340601</v>
          </cell>
          <cell r="AH421">
            <v>12</v>
          </cell>
          <cell r="AI421">
            <v>0</v>
          </cell>
        </row>
        <row r="422">
          <cell r="AG422">
            <v>209340701</v>
          </cell>
          <cell r="AH422">
            <v>12</v>
          </cell>
          <cell r="AI422">
            <v>0</v>
          </cell>
        </row>
        <row r="423">
          <cell r="AG423">
            <v>209349301</v>
          </cell>
          <cell r="AH423">
            <v>1</v>
          </cell>
          <cell r="AI423">
            <v>0</v>
          </cell>
        </row>
        <row r="424">
          <cell r="AG424">
            <v>209355201</v>
          </cell>
          <cell r="AH424">
            <v>12</v>
          </cell>
          <cell r="AI424">
            <v>0</v>
          </cell>
        </row>
        <row r="425">
          <cell r="AG425">
            <v>209377501</v>
          </cell>
          <cell r="AH425">
            <v>50</v>
          </cell>
          <cell r="AI425">
            <v>0</v>
          </cell>
        </row>
        <row r="426">
          <cell r="AG426">
            <v>209379701</v>
          </cell>
          <cell r="AH426">
            <v>100</v>
          </cell>
          <cell r="AI426">
            <v>0</v>
          </cell>
        </row>
        <row r="427">
          <cell r="AG427">
            <v>209379801</v>
          </cell>
          <cell r="AH427">
            <v>100</v>
          </cell>
          <cell r="AI427">
            <v>0</v>
          </cell>
        </row>
        <row r="428">
          <cell r="AG428">
            <v>209419501</v>
          </cell>
          <cell r="AH428">
            <v>4</v>
          </cell>
          <cell r="AI428">
            <v>0</v>
          </cell>
        </row>
        <row r="429">
          <cell r="AG429">
            <v>209419601</v>
          </cell>
          <cell r="AH429">
            <v>1</v>
          </cell>
          <cell r="AI429">
            <v>0</v>
          </cell>
        </row>
        <row r="430">
          <cell r="AG430">
            <v>209443301</v>
          </cell>
          <cell r="AH430">
            <v>50</v>
          </cell>
          <cell r="AI430">
            <v>0</v>
          </cell>
        </row>
        <row r="431">
          <cell r="AG431">
            <v>209459201</v>
          </cell>
          <cell r="AH431">
            <v>50</v>
          </cell>
          <cell r="AI431">
            <v>0</v>
          </cell>
        </row>
        <row r="432">
          <cell r="AG432">
            <v>209471401</v>
          </cell>
          <cell r="AH432">
            <v>36</v>
          </cell>
          <cell r="AI432">
            <v>0</v>
          </cell>
        </row>
        <row r="433">
          <cell r="AG433">
            <v>209484301</v>
          </cell>
          <cell r="AH433">
            <v>50</v>
          </cell>
          <cell r="AI433">
            <v>0</v>
          </cell>
        </row>
        <row r="434">
          <cell r="AG434">
            <v>209484401</v>
          </cell>
          <cell r="AH434">
            <v>50</v>
          </cell>
          <cell r="AI434">
            <v>0</v>
          </cell>
        </row>
        <row r="435">
          <cell r="AG435">
            <v>209484501</v>
          </cell>
          <cell r="AH435">
            <v>50</v>
          </cell>
          <cell r="AI435">
            <v>0</v>
          </cell>
        </row>
        <row r="436">
          <cell r="AG436">
            <v>209484701</v>
          </cell>
          <cell r="AH436">
            <v>50</v>
          </cell>
          <cell r="AI436">
            <v>0</v>
          </cell>
        </row>
        <row r="437">
          <cell r="AG437">
            <v>209484801</v>
          </cell>
          <cell r="AH437">
            <v>50</v>
          </cell>
          <cell r="AI437">
            <v>0</v>
          </cell>
        </row>
        <row r="438">
          <cell r="AG438">
            <v>209484901</v>
          </cell>
          <cell r="AH438">
            <v>50</v>
          </cell>
          <cell r="AI438">
            <v>0</v>
          </cell>
        </row>
        <row r="439">
          <cell r="AG439">
            <v>209485001</v>
          </cell>
          <cell r="AH439">
            <v>50</v>
          </cell>
          <cell r="AI439">
            <v>0</v>
          </cell>
        </row>
        <row r="440">
          <cell r="AG440">
            <v>209485101</v>
          </cell>
          <cell r="AH440">
            <v>50</v>
          </cell>
          <cell r="AI440">
            <v>0</v>
          </cell>
        </row>
        <row r="441">
          <cell r="AG441">
            <v>209220601</v>
          </cell>
          <cell r="AH441">
            <v>25</v>
          </cell>
          <cell r="AI441">
            <v>0</v>
          </cell>
        </row>
        <row r="442">
          <cell r="AG442">
            <v>209566001</v>
          </cell>
          <cell r="AH442">
            <v>1</v>
          </cell>
          <cell r="AI442">
            <v>0</v>
          </cell>
        </row>
        <row r="443">
          <cell r="AG443">
            <v>209519101</v>
          </cell>
          <cell r="AH443">
            <v>1</v>
          </cell>
          <cell r="AI443">
            <v>0</v>
          </cell>
        </row>
        <row r="444">
          <cell r="AG444">
            <v>209160401</v>
          </cell>
          <cell r="AH444">
            <v>100</v>
          </cell>
          <cell r="AI444">
            <v>0</v>
          </cell>
        </row>
        <row r="445">
          <cell r="AG445">
            <v>209036301</v>
          </cell>
          <cell r="AH445">
            <v>100</v>
          </cell>
          <cell r="AI445">
            <v>0</v>
          </cell>
        </row>
        <row r="446">
          <cell r="AG446">
            <v>209292701</v>
          </cell>
          <cell r="AH446">
            <v>100</v>
          </cell>
          <cell r="AI446">
            <v>0</v>
          </cell>
        </row>
        <row r="447">
          <cell r="AG447">
            <v>209030904</v>
          </cell>
          <cell r="AH447">
            <v>100</v>
          </cell>
          <cell r="AI447">
            <v>0</v>
          </cell>
        </row>
        <row r="448">
          <cell r="AG448">
            <v>209013300</v>
          </cell>
          <cell r="AH448">
            <v>100</v>
          </cell>
          <cell r="AI448">
            <v>0</v>
          </cell>
        </row>
        <row r="449">
          <cell r="AG449">
            <v>209013400</v>
          </cell>
          <cell r="AH449">
            <v>100</v>
          </cell>
          <cell r="AI449">
            <v>0</v>
          </cell>
        </row>
      </sheetData>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row r="1">
          <cell r="B1" t="str">
            <v>CODIGO</v>
          </cell>
          <cell r="D1" t="str">
            <v>PRECENTACION</v>
          </cell>
        </row>
        <row r="2">
          <cell r="B2">
            <v>209003502</v>
          </cell>
          <cell r="D2" t="str">
            <v>CAJA HASTA  50 UNIDADES</v>
          </cell>
        </row>
        <row r="3">
          <cell r="B3">
            <v>209003700</v>
          </cell>
          <cell r="D3" t="str">
            <v>CAJA HASTA 50 UNIDADES</v>
          </cell>
        </row>
        <row r="4">
          <cell r="B4">
            <v>209008100</v>
          </cell>
          <cell r="D4" t="str">
            <v>UNIDAD</v>
          </cell>
        </row>
        <row r="5">
          <cell r="B5">
            <v>209008400</v>
          </cell>
          <cell r="D5" t="str">
            <v>UNIDAD</v>
          </cell>
        </row>
        <row r="6">
          <cell r="B6">
            <v>209008500</v>
          </cell>
          <cell r="D6" t="str">
            <v>PAQUETES X 24 UNIDADES</v>
          </cell>
        </row>
        <row r="7">
          <cell r="B7">
            <v>209008600</v>
          </cell>
          <cell r="D7" t="str">
            <v>CAJA HASTA 200 UNIDADES</v>
          </cell>
        </row>
        <row r="8">
          <cell r="B8">
            <v>209008700</v>
          </cell>
          <cell r="D8" t="str">
            <v>CAJA X 200 UNIDADES</v>
          </cell>
        </row>
        <row r="9">
          <cell r="B9">
            <v>209008800</v>
          </cell>
          <cell r="D9" t="str">
            <v>CAJA X 100 UNIDADES</v>
          </cell>
        </row>
        <row r="10">
          <cell r="B10">
            <v>209009000</v>
          </cell>
          <cell r="D10" t="str">
            <v>CAJA X 100 UNIDADES</v>
          </cell>
        </row>
        <row r="11">
          <cell r="B11">
            <v>209009002</v>
          </cell>
          <cell r="D11" t="str">
            <v>CAJA X 100 UNIDADES</v>
          </cell>
        </row>
        <row r="12">
          <cell r="B12">
            <v>209009301</v>
          </cell>
          <cell r="D12" t="str">
            <v>CAJA HASTA 100 UNIDADES</v>
          </cell>
        </row>
        <row r="13">
          <cell r="B13">
            <v>209016801</v>
          </cell>
          <cell r="D13" t="str">
            <v>CAJA HASTA  100 UNIDADES</v>
          </cell>
        </row>
        <row r="14">
          <cell r="B14">
            <v>209018800</v>
          </cell>
          <cell r="D14" t="str">
            <v>CAJA HASTA 100 UNIDADES</v>
          </cell>
        </row>
        <row r="15">
          <cell r="B15">
            <v>209018801</v>
          </cell>
          <cell r="D15" t="str">
            <v>CAJA HASTA 100 UNIDADES</v>
          </cell>
        </row>
        <row r="16">
          <cell r="B16">
            <v>209019200</v>
          </cell>
          <cell r="D16" t="str">
            <v>CAJA HASTA 100 UNIDADES</v>
          </cell>
        </row>
        <row r="17">
          <cell r="B17">
            <v>209019500</v>
          </cell>
          <cell r="D17" t="str">
            <v>CAJA HASTA 100 UNIDADES</v>
          </cell>
        </row>
        <row r="18">
          <cell r="B18">
            <v>209019501</v>
          </cell>
          <cell r="D18" t="str">
            <v>CAJA HASTA 100 UNIDADES</v>
          </cell>
        </row>
        <row r="19">
          <cell r="B19">
            <v>209019502</v>
          </cell>
          <cell r="D19" t="str">
            <v>CAJA HASTA 100 UNIDADES</v>
          </cell>
        </row>
        <row r="20">
          <cell r="B20">
            <v>209019503</v>
          </cell>
          <cell r="D20" t="str">
            <v>CAJA HASTA 100 UNIDADES</v>
          </cell>
        </row>
        <row r="21">
          <cell r="B21">
            <v>209019504</v>
          </cell>
          <cell r="D21" t="str">
            <v>CAJA HASTA 100 UNIDADES</v>
          </cell>
        </row>
        <row r="22">
          <cell r="B22">
            <v>209019507</v>
          </cell>
          <cell r="D22" t="str">
            <v>CAJA X 12, 24 Ó 36.UNIDADES</v>
          </cell>
        </row>
        <row r="23">
          <cell r="B23">
            <v>209019508</v>
          </cell>
          <cell r="D23" t="str">
            <v>CAJA HASTA 100 UNIDADES</v>
          </cell>
        </row>
        <row r="24">
          <cell r="B24">
            <v>209019900</v>
          </cell>
          <cell r="D24" t="str">
            <v>CAJA HASTA 100 UNIDADES</v>
          </cell>
        </row>
        <row r="25">
          <cell r="B25">
            <v>209019902</v>
          </cell>
          <cell r="D25" t="str">
            <v>CAJA HASTA 100 UNIDADES</v>
          </cell>
        </row>
        <row r="26">
          <cell r="B26">
            <v>209019903</v>
          </cell>
          <cell r="D26" t="str">
            <v>CAJA HASTA 100 UNIDADES</v>
          </cell>
        </row>
        <row r="27">
          <cell r="B27">
            <v>209019904</v>
          </cell>
          <cell r="D27" t="str">
            <v>CAJA HASTA 100 UNIDADES</v>
          </cell>
        </row>
        <row r="28">
          <cell r="B28">
            <v>209019905</v>
          </cell>
          <cell r="D28" t="str">
            <v>CAJA HASTA 100 UNIDADES</v>
          </cell>
        </row>
        <row r="29">
          <cell r="B29">
            <v>209019910</v>
          </cell>
          <cell r="D29" t="str">
            <v>CAJA HASTA 100 UNIDADES</v>
          </cell>
        </row>
        <row r="30">
          <cell r="B30">
            <v>209020600</v>
          </cell>
          <cell r="D30" t="str">
            <v>CAJA HASTA 100 UNIDADES</v>
          </cell>
        </row>
        <row r="31">
          <cell r="B31">
            <v>209021505</v>
          </cell>
          <cell r="D31" t="str">
            <v>C X 375 UNIDADES</v>
          </cell>
        </row>
        <row r="32">
          <cell r="B32">
            <v>209021506</v>
          </cell>
          <cell r="D32" t="str">
            <v>C X 100 UNIDADES</v>
          </cell>
        </row>
        <row r="33">
          <cell r="B33">
            <v>209022100</v>
          </cell>
          <cell r="D33" t="str">
            <v>CAJA HASTA 100 UNIDADES</v>
          </cell>
        </row>
        <row r="34">
          <cell r="B34">
            <v>209022300</v>
          </cell>
          <cell r="D34" t="str">
            <v>CAJA HASTA 100 UNIDADES</v>
          </cell>
        </row>
        <row r="35">
          <cell r="B35">
            <v>209024800</v>
          </cell>
          <cell r="D35" t="str">
            <v>CAJA HASTA 100 UNIDADES</v>
          </cell>
        </row>
        <row r="36">
          <cell r="B36">
            <v>209025901</v>
          </cell>
          <cell r="D36" t="str">
            <v>CAJA X 100 UNIDADES</v>
          </cell>
        </row>
        <row r="37">
          <cell r="B37">
            <v>209026003</v>
          </cell>
          <cell r="D37" t="str">
            <v>CAJA HASTA 100 UNIDADES</v>
          </cell>
        </row>
        <row r="38">
          <cell r="B38">
            <v>209026600</v>
          </cell>
          <cell r="D38" t="str">
            <v>CAJA HASTA 100 UNIDADES</v>
          </cell>
        </row>
        <row r="39">
          <cell r="B39">
            <v>209026700</v>
          </cell>
          <cell r="D39" t="str">
            <v>CAJA HASTA 100 UNIDADES</v>
          </cell>
        </row>
        <row r="40">
          <cell r="B40">
            <v>209027200</v>
          </cell>
          <cell r="D40" t="str">
            <v>CAJA HASTA 100 UNIDADES</v>
          </cell>
        </row>
        <row r="41">
          <cell r="B41">
            <v>209027300</v>
          </cell>
          <cell r="D41" t="str">
            <v>CAJA HASTA 100 UNIDADES</v>
          </cell>
        </row>
        <row r="42">
          <cell r="B42">
            <v>209027401</v>
          </cell>
          <cell r="D42" t="str">
            <v>CAJA HASTA 100 UNIDADES</v>
          </cell>
        </row>
        <row r="43">
          <cell r="B43">
            <v>209027402</v>
          </cell>
          <cell r="D43" t="str">
            <v>CAJA HASTA 100 UNIDADES</v>
          </cell>
        </row>
        <row r="44">
          <cell r="B44">
            <v>209028701</v>
          </cell>
          <cell r="D44" t="str">
            <v>CAJA HASTA 50 UNIDADES</v>
          </cell>
        </row>
        <row r="45">
          <cell r="B45">
            <v>209028702</v>
          </cell>
          <cell r="D45" t="str">
            <v>CAJA HASTA 50 UNIDADES</v>
          </cell>
        </row>
        <row r="46">
          <cell r="B46">
            <v>209028801</v>
          </cell>
          <cell r="D46" t="str">
            <v>CAJA HASTA 50 UNIDADES</v>
          </cell>
        </row>
        <row r="47">
          <cell r="B47">
            <v>209029912</v>
          </cell>
          <cell r="D47" t="str">
            <v>UNIDAD</v>
          </cell>
        </row>
        <row r="48">
          <cell r="B48">
            <v>209029914</v>
          </cell>
          <cell r="D48" t="str">
            <v>UNIDAD</v>
          </cell>
        </row>
        <row r="49">
          <cell r="B49">
            <v>209030001</v>
          </cell>
          <cell r="D49" t="str">
            <v>CAJA HASTA 100 UNIDADES</v>
          </cell>
        </row>
        <row r="50">
          <cell r="B50">
            <v>209030702</v>
          </cell>
          <cell r="D50" t="str">
            <v>PAQUETE X 12 UNIDADES</v>
          </cell>
        </row>
        <row r="51">
          <cell r="B51">
            <v>209031100</v>
          </cell>
          <cell r="D51" t="str">
            <v>CAJA HASTA 50 UNIDADES</v>
          </cell>
        </row>
        <row r="52">
          <cell r="B52">
            <v>209031201</v>
          </cell>
          <cell r="D52" t="str">
            <v>UNIDAD</v>
          </cell>
        </row>
        <row r="53">
          <cell r="B53">
            <v>209031900</v>
          </cell>
          <cell r="D53" t="str">
            <v>UNIDAD</v>
          </cell>
        </row>
        <row r="54">
          <cell r="B54">
            <v>209031901</v>
          </cell>
          <cell r="D54" t="str">
            <v>UNIDAD</v>
          </cell>
        </row>
        <row r="55">
          <cell r="B55">
            <v>209032301</v>
          </cell>
          <cell r="D55" t="str">
            <v>CAJA HASTA 100 UNIDADES</v>
          </cell>
        </row>
        <row r="56">
          <cell r="B56">
            <v>209033101</v>
          </cell>
          <cell r="D56" t="str">
            <v>CAJA HASTA 100 UNIDADES</v>
          </cell>
        </row>
        <row r="57">
          <cell r="B57">
            <v>209033200</v>
          </cell>
          <cell r="D57" t="str">
            <v>CAJA HASTA 100 UNIDADES</v>
          </cell>
        </row>
        <row r="58">
          <cell r="B58">
            <v>209033201</v>
          </cell>
          <cell r="D58" t="str">
            <v>CAJA HASTA 100 UNIDADES</v>
          </cell>
        </row>
        <row r="59">
          <cell r="B59">
            <v>209033305</v>
          </cell>
          <cell r="D59" t="str">
            <v>CAJA HASTA 100 UNIDADES</v>
          </cell>
        </row>
        <row r="60">
          <cell r="B60">
            <v>209033306</v>
          </cell>
          <cell r="D60" t="str">
            <v>CAJA HASTA 100 UNIDADES</v>
          </cell>
        </row>
        <row r="61">
          <cell r="B61">
            <v>209033311</v>
          </cell>
          <cell r="D61" t="str">
            <v>CAJA HASTA 100 UNIDADES</v>
          </cell>
        </row>
        <row r="62">
          <cell r="B62">
            <v>209033312</v>
          </cell>
          <cell r="D62" t="str">
            <v>CAJA HASTA 100 UNIDADES</v>
          </cell>
        </row>
        <row r="63">
          <cell r="B63">
            <v>209033313</v>
          </cell>
          <cell r="D63" t="str">
            <v>CAJA HASTA 100 UNIDADES</v>
          </cell>
        </row>
        <row r="64">
          <cell r="B64">
            <v>209033314</v>
          </cell>
          <cell r="D64" t="str">
            <v>CAJA HASTA 100 UNIDADES</v>
          </cell>
        </row>
        <row r="65">
          <cell r="B65">
            <v>209033315</v>
          </cell>
          <cell r="D65" t="str">
            <v>CAJA HASTA 100 UNIDADES</v>
          </cell>
        </row>
        <row r="66">
          <cell r="B66">
            <v>209033316</v>
          </cell>
          <cell r="D66" t="str">
            <v>CAJA HASTA 100 UNIDADES</v>
          </cell>
        </row>
        <row r="67">
          <cell r="B67">
            <v>209033400</v>
          </cell>
          <cell r="D67" t="str">
            <v>CAJA HASTA 100 UNIDADES</v>
          </cell>
        </row>
        <row r="68">
          <cell r="B68">
            <v>209033600</v>
          </cell>
          <cell r="D68" t="str">
            <v>UNIDAD</v>
          </cell>
        </row>
        <row r="69">
          <cell r="B69">
            <v>209034510</v>
          </cell>
          <cell r="D69" t="str">
            <v>CAJA HASTA 100 UNIDADES</v>
          </cell>
        </row>
        <row r="70">
          <cell r="B70">
            <v>209034512</v>
          </cell>
          <cell r="D70" t="str">
            <v>CAJA HASTA 100 UNIDADES</v>
          </cell>
        </row>
        <row r="71">
          <cell r="B71">
            <v>209034901</v>
          </cell>
          <cell r="D71" t="str">
            <v>PAQUETES X 24 UNIDADES</v>
          </cell>
        </row>
        <row r="72">
          <cell r="B72">
            <v>209035001</v>
          </cell>
          <cell r="D72" t="str">
            <v>PAQUETE DE 12 UNIDADES</v>
          </cell>
        </row>
        <row r="73">
          <cell r="B73">
            <v>209035201</v>
          </cell>
          <cell r="D73" t="str">
            <v>CAJA HASTA 50 UNIDADES</v>
          </cell>
        </row>
        <row r="74">
          <cell r="B74">
            <v>209035203</v>
          </cell>
          <cell r="D74" t="str">
            <v>CAJA HASTA 50 UNIDADES</v>
          </cell>
        </row>
        <row r="75">
          <cell r="B75">
            <v>209035400</v>
          </cell>
          <cell r="D75" t="str">
            <v>CAJA HASTA 100 UNIDAES</v>
          </cell>
        </row>
        <row r="76">
          <cell r="B76">
            <v>209035401</v>
          </cell>
          <cell r="D76" t="str">
            <v>CAJA HASTA 50 UNIDADES</v>
          </cell>
        </row>
        <row r="77">
          <cell r="B77">
            <v>209036402</v>
          </cell>
          <cell r="D77" t="str">
            <v>CAJA HASTA 200 UNIDADES</v>
          </cell>
        </row>
        <row r="78">
          <cell r="B78">
            <v>209036500</v>
          </cell>
          <cell r="D78" t="str">
            <v>CAJA HASTA 200 UNIDADES</v>
          </cell>
        </row>
        <row r="79">
          <cell r="B79">
            <v>209036501</v>
          </cell>
          <cell r="D79" t="str">
            <v>CAJA X 200 UNIDADES</v>
          </cell>
        </row>
        <row r="80">
          <cell r="B80">
            <v>209036505</v>
          </cell>
          <cell r="D80" t="str">
            <v>CAJA HASTA 200 UNIDADES</v>
          </cell>
        </row>
        <row r="81">
          <cell r="B81">
            <v>209036901</v>
          </cell>
          <cell r="D81" t="str">
            <v>CAJA HASTA 100 UNIDAES</v>
          </cell>
        </row>
        <row r="82">
          <cell r="B82">
            <v>209037000</v>
          </cell>
          <cell r="D82" t="str">
            <v>CAJA HASTA 100 SOBRES</v>
          </cell>
        </row>
        <row r="83">
          <cell r="B83">
            <v>209037400</v>
          </cell>
          <cell r="D83" t="str">
            <v>CAJA HASTA 100 UNIDADES</v>
          </cell>
        </row>
        <row r="84">
          <cell r="B84">
            <v>209037401</v>
          </cell>
          <cell r="D84" t="str">
            <v>CAJA HASTA 100 UNIDADES</v>
          </cell>
        </row>
        <row r="85">
          <cell r="B85">
            <v>209037800</v>
          </cell>
          <cell r="D85" t="str">
            <v>CAJA X 100 UNIDADES</v>
          </cell>
        </row>
        <row r="86">
          <cell r="B86">
            <v>209037801</v>
          </cell>
          <cell r="D86" t="str">
            <v>CAJA X 100 UNIDADES</v>
          </cell>
        </row>
        <row r="87">
          <cell r="B87">
            <v>209037802</v>
          </cell>
          <cell r="D87" t="str">
            <v>CAJA X 100 UNIDADES</v>
          </cell>
        </row>
        <row r="88">
          <cell r="B88">
            <v>209037900</v>
          </cell>
          <cell r="D88" t="str">
            <v>CAJA x 50 PARES</v>
          </cell>
        </row>
        <row r="89">
          <cell r="B89">
            <v>209037901</v>
          </cell>
          <cell r="D89" t="str">
            <v>CAJA X 50 PARES</v>
          </cell>
        </row>
        <row r="90">
          <cell r="B90">
            <v>209037902</v>
          </cell>
          <cell r="D90" t="str">
            <v>CAJA HASTA 50 PARES</v>
          </cell>
        </row>
        <row r="91">
          <cell r="B91">
            <v>209037903</v>
          </cell>
          <cell r="D91" t="str">
            <v>CAJA X 50 PARES</v>
          </cell>
        </row>
        <row r="92">
          <cell r="B92">
            <v>209038200</v>
          </cell>
          <cell r="D92" t="str">
            <v>CAJA HASTA 100 UNIDADES</v>
          </cell>
        </row>
        <row r="93">
          <cell r="B93">
            <v>209038201</v>
          </cell>
          <cell r="D93" t="str">
            <v>CAJA HASTA 100 UNIDADES</v>
          </cell>
        </row>
        <row r="94">
          <cell r="B94">
            <v>209038203</v>
          </cell>
          <cell r="D94" t="str">
            <v>CAJA HASTA 100 UNIDADES</v>
          </cell>
        </row>
        <row r="95">
          <cell r="B95">
            <v>209038204</v>
          </cell>
          <cell r="D95" t="str">
            <v>CAJA HASTA 100 UNIDADES</v>
          </cell>
        </row>
        <row r="96">
          <cell r="B96">
            <v>209039800</v>
          </cell>
          <cell r="D96" t="str">
            <v>CAJA HASTA 100 UNIDADES</v>
          </cell>
        </row>
        <row r="97">
          <cell r="B97">
            <v>209039900</v>
          </cell>
          <cell r="D97" t="str">
            <v>CAJA HASTA 100 UNIDADES</v>
          </cell>
        </row>
        <row r="98">
          <cell r="B98">
            <v>209040200</v>
          </cell>
          <cell r="D98" t="str">
            <v>CAJA HASTA 100 UNIDADES</v>
          </cell>
        </row>
        <row r="99">
          <cell r="B99">
            <v>209040500</v>
          </cell>
          <cell r="D99" t="str">
            <v>UNIDAD</v>
          </cell>
        </row>
        <row r="100">
          <cell r="B100">
            <v>209040600</v>
          </cell>
          <cell r="D100" t="str">
            <v>CAJA HASTA 100 UNIDADES</v>
          </cell>
        </row>
        <row r="101">
          <cell r="B101">
            <v>209040601</v>
          </cell>
          <cell r="D101" t="str">
            <v>CAJA HASTA 100 UNIDAES</v>
          </cell>
        </row>
        <row r="102">
          <cell r="B102">
            <v>209040900</v>
          </cell>
          <cell r="D102" t="str">
            <v>CAJA HASTA 100 UNIDAES</v>
          </cell>
        </row>
        <row r="103">
          <cell r="B103">
            <v>209041200</v>
          </cell>
          <cell r="D103" t="str">
            <v>CAJA HASTA 100 UNIDADES</v>
          </cell>
        </row>
        <row r="104">
          <cell r="B104">
            <v>209041900</v>
          </cell>
          <cell r="D104" t="str">
            <v>CAJA HASTA 100 UNIDADES</v>
          </cell>
        </row>
        <row r="105">
          <cell r="B105">
            <v>209041901</v>
          </cell>
          <cell r="D105" t="str">
            <v>CAJA HASTA 100 UNIDADES</v>
          </cell>
        </row>
        <row r="106">
          <cell r="B106">
            <v>209042805</v>
          </cell>
          <cell r="D106" t="str">
            <v>UNIDAD</v>
          </cell>
        </row>
        <row r="107">
          <cell r="B107">
            <v>209043300</v>
          </cell>
          <cell r="D107" t="str">
            <v>CAJA HASTA  100 UNIDADES</v>
          </cell>
        </row>
        <row r="108">
          <cell r="B108">
            <v>209044300</v>
          </cell>
          <cell r="D108" t="str">
            <v>CAJA HASTA 50 UNIDADES</v>
          </cell>
        </row>
        <row r="109">
          <cell r="B109">
            <v>209044400</v>
          </cell>
          <cell r="D109" t="str">
            <v>CAJA HASTA 50 UNIDADES</v>
          </cell>
        </row>
        <row r="110">
          <cell r="B110">
            <v>209045200</v>
          </cell>
          <cell r="D110" t="str">
            <v>CAJA HASTA 50 UNIDADES</v>
          </cell>
        </row>
        <row r="111">
          <cell r="B111">
            <v>209045303</v>
          </cell>
          <cell r="D111" t="str">
            <v>CAJA HASTA 100 UNIDAES</v>
          </cell>
        </row>
        <row r="112">
          <cell r="B112">
            <v>209045304</v>
          </cell>
          <cell r="D112" t="str">
            <v>CAJA HASTA 100 UNIDADES</v>
          </cell>
        </row>
        <row r="113">
          <cell r="B113">
            <v>209045305</v>
          </cell>
          <cell r="D113" t="str">
            <v>CAJA HASTA 100 UNIDADES</v>
          </cell>
        </row>
        <row r="114">
          <cell r="B114">
            <v>209045306</v>
          </cell>
          <cell r="D114" t="str">
            <v>CAJA HASTA 100 UNIDADES</v>
          </cell>
        </row>
        <row r="115">
          <cell r="B115">
            <v>209045502</v>
          </cell>
          <cell r="D115" t="str">
            <v>CAJA X 1000 UNIDADES</v>
          </cell>
        </row>
        <row r="116">
          <cell r="B116">
            <v>209046112</v>
          </cell>
          <cell r="D116" t="str">
            <v>PAQUETES X 12 UNIDADES</v>
          </cell>
        </row>
        <row r="117">
          <cell r="B117">
            <v>209046504</v>
          </cell>
          <cell r="D117" t="str">
            <v>CAJA X 4 GALONES</v>
          </cell>
        </row>
        <row r="118">
          <cell r="B118">
            <v>209047500</v>
          </cell>
          <cell r="D118" t="str">
            <v>CAJA HASTA 100 UNIDADES</v>
          </cell>
        </row>
        <row r="119">
          <cell r="B119">
            <v>209047501</v>
          </cell>
          <cell r="D119" t="str">
            <v>CAJA HASTA 100 UNIDADES</v>
          </cell>
        </row>
        <row r="120">
          <cell r="B120">
            <v>209047502</v>
          </cell>
          <cell r="D120" t="str">
            <v>CAJA HASTA 100 UNIDADES</v>
          </cell>
        </row>
        <row r="121">
          <cell r="B121">
            <v>209048600</v>
          </cell>
          <cell r="D121" t="str">
            <v>CAJA HASTA 100 UNIDADES</v>
          </cell>
        </row>
        <row r="122">
          <cell r="B122">
            <v>209048601</v>
          </cell>
          <cell r="D122" t="str">
            <v>CAJA HASTA 100 UNIDADES</v>
          </cell>
        </row>
        <row r="123">
          <cell r="B123">
            <v>209048901</v>
          </cell>
          <cell r="D123" t="str">
            <v>CAJA HASTA 100 UNIDASES</v>
          </cell>
        </row>
        <row r="124">
          <cell r="B124">
            <v>209049404</v>
          </cell>
          <cell r="D124" t="str">
            <v>CAJA HASTA 100 UNIDADES</v>
          </cell>
        </row>
        <row r="125">
          <cell r="B125">
            <v>209049500</v>
          </cell>
          <cell r="D125" t="str">
            <v>CAJA HASTA 100 UNIDADES</v>
          </cell>
        </row>
        <row r="126">
          <cell r="B126">
            <v>209049700</v>
          </cell>
          <cell r="D126" t="str">
            <v>CAJA HASTA 100 UNIDADES</v>
          </cell>
        </row>
        <row r="127">
          <cell r="B127">
            <v>209049800</v>
          </cell>
        </row>
        <row r="128">
          <cell r="B128">
            <v>209050103</v>
          </cell>
          <cell r="D128" t="str">
            <v>CAJA HASTA 100 UNIDADES</v>
          </cell>
        </row>
        <row r="129">
          <cell r="B129">
            <v>209050104</v>
          </cell>
          <cell r="D129" t="str">
            <v>UNIDAD</v>
          </cell>
        </row>
        <row r="130">
          <cell r="B130">
            <v>209051000</v>
          </cell>
          <cell r="D130" t="str">
            <v>CAJA HASTA 100 UNIDADES</v>
          </cell>
        </row>
        <row r="131">
          <cell r="B131">
            <v>209051001</v>
          </cell>
          <cell r="D131" t="str">
            <v>CAJA HASTA 100 UNIDADES</v>
          </cell>
        </row>
        <row r="132">
          <cell r="B132">
            <v>209051002</v>
          </cell>
          <cell r="D132" t="str">
            <v>CAJA HASTA 100 UNIDADES</v>
          </cell>
        </row>
        <row r="133">
          <cell r="B133">
            <v>209051003</v>
          </cell>
          <cell r="D133" t="str">
            <v>CAJA HASTA 100 UNIDADES</v>
          </cell>
        </row>
        <row r="134">
          <cell r="B134">
            <v>209051004</v>
          </cell>
          <cell r="D134" t="str">
            <v>CAJA HASTA 100 UNIDADES</v>
          </cell>
        </row>
        <row r="135">
          <cell r="B135">
            <v>209051005</v>
          </cell>
        </row>
        <row r="136">
          <cell r="B136">
            <v>209051201</v>
          </cell>
          <cell r="D136" t="str">
            <v>CAJA HASTA 100 UNIDADES</v>
          </cell>
        </row>
        <row r="137">
          <cell r="B137">
            <v>209051300</v>
          </cell>
          <cell r="D137" t="str">
            <v>CAJA HASTA 100 UNIDADES</v>
          </cell>
        </row>
        <row r="138">
          <cell r="B138">
            <v>209051301</v>
          </cell>
          <cell r="D138" t="str">
            <v>CAJA HASTA 100 UNIDADES</v>
          </cell>
        </row>
        <row r="139">
          <cell r="B139">
            <v>209051302</v>
          </cell>
          <cell r="D139" t="str">
            <v>CAJA HASTA 100 UNIDADES</v>
          </cell>
        </row>
        <row r="140">
          <cell r="B140">
            <v>209051303</v>
          </cell>
          <cell r="D140" t="str">
            <v>CAJA HASTA 100 UNIDADES</v>
          </cell>
        </row>
        <row r="141">
          <cell r="B141">
            <v>209051304</v>
          </cell>
          <cell r="D141" t="str">
            <v>CAJA HASTA 100 UNIDADES</v>
          </cell>
        </row>
        <row r="142">
          <cell r="B142">
            <v>209051901</v>
          </cell>
          <cell r="D142" t="str">
            <v>CAJA HASTA 100 UNIDADES</v>
          </cell>
        </row>
        <row r="143">
          <cell r="B143">
            <v>209051902</v>
          </cell>
          <cell r="D143" t="str">
            <v>CAJA HASTA 100 UNIDADES</v>
          </cell>
        </row>
        <row r="144">
          <cell r="B144">
            <v>209051903</v>
          </cell>
          <cell r="D144" t="str">
            <v>CAJA HASTA 100 UNIDADES</v>
          </cell>
        </row>
        <row r="145">
          <cell r="B145">
            <v>209051906</v>
          </cell>
          <cell r="D145" t="str">
            <v>CAJA HASTA 100 UNIDADES</v>
          </cell>
        </row>
        <row r="146">
          <cell r="B146">
            <v>209051907</v>
          </cell>
          <cell r="D146" t="str">
            <v>CAJA HASTA 100 UNIDADES</v>
          </cell>
        </row>
        <row r="147">
          <cell r="B147">
            <v>209052001</v>
          </cell>
          <cell r="D147" t="str">
            <v>CAJA HASTA 100 UNIDADES</v>
          </cell>
        </row>
        <row r="148">
          <cell r="B148">
            <v>209052002</v>
          </cell>
          <cell r="D148" t="str">
            <v>CAJA HASTA 100 UNIDADES</v>
          </cell>
        </row>
        <row r="149">
          <cell r="B149">
            <v>209052004</v>
          </cell>
          <cell r="D149" t="str">
            <v>CAJA HASTA 100 UNIDADES</v>
          </cell>
        </row>
        <row r="150">
          <cell r="B150">
            <v>209052005</v>
          </cell>
          <cell r="D150" t="str">
            <v>CAJA HASTA 100 UNIDADES</v>
          </cell>
        </row>
        <row r="151">
          <cell r="B151">
            <v>209052006</v>
          </cell>
          <cell r="D151" t="str">
            <v>CAJA HASTA 100 UNIDADES</v>
          </cell>
        </row>
        <row r="152">
          <cell r="B152">
            <v>209052007</v>
          </cell>
          <cell r="D152" t="str">
            <v>CAJA HASTA 100 UNIDADES</v>
          </cell>
        </row>
        <row r="153">
          <cell r="B153">
            <v>209052008</v>
          </cell>
          <cell r="D153" t="str">
            <v>CAJA HASTA 100 UNIDADES</v>
          </cell>
        </row>
        <row r="154">
          <cell r="B154">
            <v>209052009</v>
          </cell>
          <cell r="D154" t="str">
            <v>CAJA HASTA 100 UNIDADES</v>
          </cell>
        </row>
        <row r="155">
          <cell r="B155">
            <v>209052801</v>
          </cell>
          <cell r="D155" t="str">
            <v>UNIDAD</v>
          </cell>
        </row>
        <row r="156">
          <cell r="B156">
            <v>209052900</v>
          </cell>
          <cell r="D156" t="str">
            <v>CAJA HASTA 100 UNIDADES</v>
          </cell>
        </row>
        <row r="157">
          <cell r="B157">
            <v>209053500</v>
          </cell>
          <cell r="D157" t="str">
            <v>CAJA HASTA 100 UNIDADES</v>
          </cell>
        </row>
        <row r="158">
          <cell r="B158">
            <v>209054402</v>
          </cell>
          <cell r="D158" t="str">
            <v>CAJA HASTA 100 UNIDADES</v>
          </cell>
        </row>
        <row r="159">
          <cell r="B159">
            <v>209054600</v>
          </cell>
          <cell r="D159" t="str">
            <v>CAJA HASTA 100 UNIDADES</v>
          </cell>
        </row>
        <row r="160">
          <cell r="B160">
            <v>209054601</v>
          </cell>
          <cell r="D160" t="str">
            <v>CAJA HASTA 100 UNIDADES</v>
          </cell>
        </row>
        <row r="161">
          <cell r="B161">
            <v>209054602</v>
          </cell>
          <cell r="D161" t="str">
            <v>CAJA HASTA 100 UNIDADES</v>
          </cell>
        </row>
        <row r="162">
          <cell r="B162">
            <v>209054603</v>
          </cell>
          <cell r="D162" t="str">
            <v>CAJA HASTA 100 UNIDADES</v>
          </cell>
        </row>
        <row r="163">
          <cell r="B163">
            <v>209054700</v>
          </cell>
          <cell r="D163" t="str">
            <v>CAJA HASTA 100 UNIDADES</v>
          </cell>
        </row>
        <row r="164">
          <cell r="B164">
            <v>209054800</v>
          </cell>
          <cell r="D164" t="str">
            <v>CAJA HASTA 100 UNIDADES</v>
          </cell>
        </row>
        <row r="165">
          <cell r="B165">
            <v>209055602</v>
          </cell>
          <cell r="D165" t="str">
            <v>CAJA HASTA 100 UNIDADES</v>
          </cell>
        </row>
        <row r="166">
          <cell r="B166">
            <v>209055603</v>
          </cell>
          <cell r="D166" t="str">
            <v>CAJA HASTA 100 UNIDADES</v>
          </cell>
        </row>
        <row r="167">
          <cell r="B167">
            <v>209055901</v>
          </cell>
          <cell r="D167" t="str">
            <v>CAJA HASTA 100 UNIDADES</v>
          </cell>
        </row>
        <row r="168">
          <cell r="B168">
            <v>209055904</v>
          </cell>
          <cell r="D168" t="str">
            <v>CAJA HASTA 100 UNIDADES</v>
          </cell>
        </row>
        <row r="169">
          <cell r="B169">
            <v>209056301</v>
          </cell>
          <cell r="D169" t="str">
            <v>CAJA HASTA 100 UNIDADES</v>
          </cell>
        </row>
        <row r="170">
          <cell r="B170">
            <v>209056302</v>
          </cell>
          <cell r="D170" t="str">
            <v>CAJA HASTA 100 UNIDADES</v>
          </cell>
        </row>
        <row r="171">
          <cell r="B171">
            <v>209056400</v>
          </cell>
          <cell r="D171" t="str">
            <v>CAJA HASTA 100 UNIDADES</v>
          </cell>
        </row>
        <row r="172">
          <cell r="B172">
            <v>209056500</v>
          </cell>
          <cell r="D172" t="str">
            <v>CAJA HASTA 100 UNIDADES</v>
          </cell>
        </row>
        <row r="173">
          <cell r="B173">
            <v>209056700</v>
          </cell>
          <cell r="D173" t="str">
            <v>CAJA HASTA 100 UNIDADES</v>
          </cell>
        </row>
        <row r="174">
          <cell r="B174">
            <v>209056702</v>
          </cell>
          <cell r="D174" t="str">
            <v>CAJA HASTA 100 UNIDADES</v>
          </cell>
        </row>
        <row r="175">
          <cell r="B175">
            <v>209056800</v>
          </cell>
          <cell r="D175" t="str">
            <v>CAJA HASTA 100 UNIDADES</v>
          </cell>
        </row>
        <row r="176">
          <cell r="B176">
            <v>209056801</v>
          </cell>
          <cell r="D176" t="str">
            <v>CAJA HASTA 100 UNIDADES</v>
          </cell>
        </row>
        <row r="177">
          <cell r="B177">
            <v>209058002</v>
          </cell>
          <cell r="D177" t="str">
            <v>CAJA HASTA 100 UNIDADES</v>
          </cell>
        </row>
        <row r="178">
          <cell r="B178">
            <v>209058003</v>
          </cell>
          <cell r="D178" t="str">
            <v>CAJA HASTA 100 UNIDADES</v>
          </cell>
        </row>
        <row r="179">
          <cell r="B179">
            <v>209058100</v>
          </cell>
          <cell r="D179" t="str">
            <v>CAJA HASTA 100 UNIDADES</v>
          </cell>
        </row>
        <row r="180">
          <cell r="B180">
            <v>209058101</v>
          </cell>
          <cell r="D180" t="str">
            <v>CAJA HASTA 100 UNIDADES</v>
          </cell>
        </row>
        <row r="181">
          <cell r="B181">
            <v>209058102</v>
          </cell>
          <cell r="D181" t="str">
            <v>CAJA HASTA 100 UNIDADES</v>
          </cell>
        </row>
        <row r="182">
          <cell r="B182">
            <v>209058103</v>
          </cell>
          <cell r="D182" t="str">
            <v>CAJA HASTA 100 UNIDADES</v>
          </cell>
        </row>
        <row r="183">
          <cell r="B183">
            <v>209058201</v>
          </cell>
          <cell r="D183" t="str">
            <v>CJA HASTA 100 UNIDADES</v>
          </cell>
        </row>
        <row r="184">
          <cell r="B184">
            <v>209058202</v>
          </cell>
          <cell r="D184" t="str">
            <v>CAJA HASTA 100 UNIDADES</v>
          </cell>
        </row>
        <row r="185">
          <cell r="B185">
            <v>209058203</v>
          </cell>
          <cell r="D185" t="str">
            <v>CAJA HASTA 100 UNIDADES</v>
          </cell>
        </row>
        <row r="186">
          <cell r="B186">
            <v>209058400</v>
          </cell>
          <cell r="D186" t="str">
            <v>CAJA HASTA 100 UNIDADES</v>
          </cell>
        </row>
        <row r="187">
          <cell r="B187">
            <v>209058501</v>
          </cell>
          <cell r="D187" t="str">
            <v>CAJA HASTA 100 UNIDADES</v>
          </cell>
        </row>
        <row r="188">
          <cell r="B188">
            <v>209058900</v>
          </cell>
          <cell r="D188" t="str">
            <v>CAJA X 12, 24 Ó 36 UNIDADES</v>
          </cell>
        </row>
        <row r="189">
          <cell r="B189">
            <v>209059300</v>
          </cell>
          <cell r="D189" t="str">
            <v>CAJA X 12, 24 Ó 36. UNIDADES</v>
          </cell>
        </row>
        <row r="190">
          <cell r="B190">
            <v>209059400</v>
          </cell>
          <cell r="D190" t="str">
            <v>CAJA X 12, 24 Ó 36.UNIDADES</v>
          </cell>
        </row>
        <row r="191">
          <cell r="B191">
            <v>209059700</v>
          </cell>
          <cell r="D191" t="str">
            <v>CAJA X 12, 24 Ó 36.UNIDADES</v>
          </cell>
        </row>
        <row r="192">
          <cell r="B192">
            <v>209059800</v>
          </cell>
          <cell r="D192" t="str">
            <v>CAJA X 12, 24 Ó 36.UNIDADES</v>
          </cell>
        </row>
        <row r="193">
          <cell r="B193">
            <v>209059901</v>
          </cell>
          <cell r="D193" t="str">
            <v>CAJA X 12, 24 Ó 36.UNIDADES</v>
          </cell>
        </row>
        <row r="194">
          <cell r="B194">
            <v>209060000</v>
          </cell>
          <cell r="D194" t="str">
            <v>CAJA X 12, 24 Ó 36.UNIDADES</v>
          </cell>
        </row>
        <row r="195">
          <cell r="B195">
            <v>209060300</v>
          </cell>
          <cell r="D195" t="str">
            <v>CAJA X 12, 24 Ó 36.UNIDADES</v>
          </cell>
        </row>
        <row r="196">
          <cell r="B196">
            <v>209062502</v>
          </cell>
          <cell r="D196" t="str">
            <v>CAJA X 12, 24 Ó 36.UNIDADES</v>
          </cell>
        </row>
        <row r="197">
          <cell r="B197">
            <v>209062504</v>
          </cell>
          <cell r="D197" t="str">
            <v>CAJA X 12, 24 Ó 36.UNIDADES</v>
          </cell>
        </row>
        <row r="198">
          <cell r="B198">
            <v>209062506</v>
          </cell>
          <cell r="D198" t="str">
            <v>CAJA X 12, 24 Ó 36.UNIDADES</v>
          </cell>
        </row>
        <row r="199">
          <cell r="B199">
            <v>209062602</v>
          </cell>
          <cell r="D199" t="str">
            <v>CAJA X 12, 24 Ó 36.UNIDADES</v>
          </cell>
        </row>
        <row r="200">
          <cell r="B200">
            <v>209062701</v>
          </cell>
          <cell r="D200" t="str">
            <v>CAJA X 12, 24 Ó 36.UNIDADES</v>
          </cell>
        </row>
        <row r="201">
          <cell r="B201">
            <v>209062704</v>
          </cell>
          <cell r="D201" t="str">
            <v>CAJA X 12, 24 Ó 36.UNIDADES</v>
          </cell>
        </row>
        <row r="202">
          <cell r="B202">
            <v>209062902</v>
          </cell>
          <cell r="D202" t="str">
            <v>CAJA X 12, 24 Ó 36.UNIDADES</v>
          </cell>
        </row>
        <row r="203">
          <cell r="B203">
            <v>209063300</v>
          </cell>
          <cell r="D203" t="str">
            <v>CAJA X 12, 24 Ó 36.UNIDADES</v>
          </cell>
        </row>
        <row r="204">
          <cell r="B204">
            <v>209063306</v>
          </cell>
          <cell r="D204" t="str">
            <v>CAJA X 12, 24 Ó 36.UNIDADES</v>
          </cell>
        </row>
        <row r="205">
          <cell r="B205">
            <v>209063402</v>
          </cell>
          <cell r="D205" t="str">
            <v>CAJA X 12, 24 Ó 36.UNIDADES</v>
          </cell>
        </row>
        <row r="206">
          <cell r="B206">
            <v>209063404</v>
          </cell>
          <cell r="D206" t="str">
            <v>CAJA X 12, 24 Ó 36.UNIDADES</v>
          </cell>
        </row>
        <row r="207">
          <cell r="B207">
            <v>209063406</v>
          </cell>
          <cell r="D207" t="str">
            <v>CAJA X 12, 24 Ó 36.UNIDADES</v>
          </cell>
        </row>
        <row r="208">
          <cell r="B208">
            <v>209063500</v>
          </cell>
          <cell r="D208" t="str">
            <v>CAJA X 12, 24 Ó 36.UNIDADES</v>
          </cell>
        </row>
        <row r="209">
          <cell r="B209">
            <v>209063504</v>
          </cell>
          <cell r="D209" t="str">
            <v>CAJA X 12, 24 Ó 36.UNIDADES</v>
          </cell>
        </row>
        <row r="210">
          <cell r="B210">
            <v>209063509</v>
          </cell>
          <cell r="D210" t="str">
            <v>CAJA X 12, 24 Ó 36.UNIDADES</v>
          </cell>
        </row>
        <row r="211">
          <cell r="B211">
            <v>209063513</v>
          </cell>
          <cell r="D211" t="str">
            <v>CAJA X 12, 24 Ó 36.UNIDADES</v>
          </cell>
        </row>
        <row r="212">
          <cell r="B212">
            <v>209063514</v>
          </cell>
          <cell r="D212" t="str">
            <v>CAJA X 12, 24 Ó 36.UNIDADES</v>
          </cell>
        </row>
        <row r="213">
          <cell r="B213">
            <v>209064000</v>
          </cell>
          <cell r="D213" t="str">
            <v>CAJA X 12, 24 Ó 36.UNIDADES</v>
          </cell>
        </row>
        <row r="214">
          <cell r="B214">
            <v>209064200</v>
          </cell>
          <cell r="D214" t="str">
            <v>CAJA X 12, 24 Ó 36.UNIDADES</v>
          </cell>
        </row>
        <row r="215">
          <cell r="B215">
            <v>209064201</v>
          </cell>
          <cell r="D215" t="str">
            <v>CAJA X 12, 24 Ó 36.UNIDADES</v>
          </cell>
        </row>
        <row r="216">
          <cell r="B216">
            <v>209064400</v>
          </cell>
          <cell r="D216" t="str">
            <v>CAJA X 12, 24 Ó 36.UNIDADES</v>
          </cell>
        </row>
        <row r="217">
          <cell r="B217">
            <v>209064500</v>
          </cell>
          <cell r="D217" t="str">
            <v>CAJA X 12, 24 Ó 36.UNIDADES</v>
          </cell>
        </row>
        <row r="218">
          <cell r="B218">
            <v>209064701</v>
          </cell>
          <cell r="D218" t="str">
            <v>CAJA X 12, 24 Ó 36.UNIDADES</v>
          </cell>
        </row>
        <row r="219">
          <cell r="B219">
            <v>209064800</v>
          </cell>
          <cell r="D219" t="str">
            <v>CAJA X 12, 24 Ó 36.UNIDADES</v>
          </cell>
        </row>
        <row r="220">
          <cell r="B220">
            <v>209065300</v>
          </cell>
          <cell r="D220" t="str">
            <v>CAJA X 12, 24 Ó 36.UNIDADES</v>
          </cell>
        </row>
        <row r="221">
          <cell r="B221">
            <v>209066101</v>
          </cell>
          <cell r="D221" t="str">
            <v>CAJA X 12, 24 Ó 36.UNIDADES</v>
          </cell>
        </row>
        <row r="222">
          <cell r="B222">
            <v>209069700</v>
          </cell>
          <cell r="D222" t="str">
            <v>CAJA HASTA 100 UNIDADES</v>
          </cell>
        </row>
        <row r="223">
          <cell r="B223">
            <v>209069701</v>
          </cell>
          <cell r="D223" t="str">
            <v>CAJA HASTA 100 UNIDADES</v>
          </cell>
        </row>
        <row r="224">
          <cell r="B224">
            <v>209111100</v>
          </cell>
          <cell r="D224" t="str">
            <v>CAJA X 12, 24 Ó 36.UNIDADES</v>
          </cell>
        </row>
        <row r="225">
          <cell r="B225">
            <v>209111200</v>
          </cell>
          <cell r="D225" t="str">
            <v>CAJA X 12, 24 Ó 36.UNIDADES</v>
          </cell>
        </row>
        <row r="226">
          <cell r="B226">
            <v>209115200</v>
          </cell>
          <cell r="D226" t="str">
            <v>UNIDAD</v>
          </cell>
        </row>
        <row r="227">
          <cell r="B227">
            <v>209115300</v>
          </cell>
          <cell r="D227" t="str">
            <v>UNIDAD</v>
          </cell>
        </row>
        <row r="228">
          <cell r="B228">
            <v>209115400</v>
          </cell>
          <cell r="D228" t="str">
            <v>UNIDAD</v>
          </cell>
        </row>
        <row r="229">
          <cell r="B229">
            <v>209007502</v>
          </cell>
          <cell r="D229" t="str">
            <v>PAQUETE DE 4 LIBRAS</v>
          </cell>
        </row>
        <row r="230">
          <cell r="B230">
            <v>209011400</v>
          </cell>
          <cell r="D230" t="str">
            <v>CAJA HASTA 50 UNIDADES</v>
          </cell>
        </row>
        <row r="231">
          <cell r="B231">
            <v>209011500</v>
          </cell>
          <cell r="D231" t="str">
            <v>CAJA HASTA 50 UNIDADES</v>
          </cell>
        </row>
        <row r="232">
          <cell r="B232">
            <v>209011600</v>
          </cell>
          <cell r="D232" t="str">
            <v>CAJA HASTA 50 UNIDADES</v>
          </cell>
        </row>
        <row r="233">
          <cell r="B233">
            <v>209012501</v>
          </cell>
          <cell r="D233" t="str">
            <v>TANQUES DE 16 KILOGRAMOS</v>
          </cell>
        </row>
        <row r="234">
          <cell r="B234">
            <v>209021701</v>
          </cell>
          <cell r="D234" t="str">
            <v xml:space="preserve"> C X 30 UNIDADES</v>
          </cell>
        </row>
        <row r="235">
          <cell r="B235">
            <v>209021702</v>
          </cell>
          <cell r="D235" t="str">
            <v xml:space="preserve"> C X 30 UNIDADES</v>
          </cell>
        </row>
        <row r="236">
          <cell r="B236">
            <v>209021805</v>
          </cell>
          <cell r="D236" t="str">
            <v>C X 30 UNIDADES</v>
          </cell>
        </row>
        <row r="237">
          <cell r="B237">
            <v>209021815</v>
          </cell>
          <cell r="D237" t="str">
            <v>C X 30 UNIDADES</v>
          </cell>
        </row>
        <row r="238">
          <cell r="B238">
            <v>209026100</v>
          </cell>
          <cell r="D238" t="str">
            <v>CAJA HASTA 100 UNIDADES</v>
          </cell>
        </row>
        <row r="239">
          <cell r="B239">
            <v>209028000</v>
          </cell>
          <cell r="D239" t="str">
            <v>CAJA HASTA 100 UNIDADES</v>
          </cell>
        </row>
        <row r="240">
          <cell r="B240">
            <v>209028001</v>
          </cell>
          <cell r="D240" t="str">
            <v>CAJA HASTA 100 UNIDADES</v>
          </cell>
        </row>
        <row r="241">
          <cell r="B241">
            <v>209028002</v>
          </cell>
          <cell r="D241" t="str">
            <v>CAJA HASTA 100 UNIDADES</v>
          </cell>
        </row>
        <row r="242">
          <cell r="B242">
            <v>209028003</v>
          </cell>
          <cell r="D242" t="str">
            <v>CAJA HASTA 100 UNIDAES</v>
          </cell>
        </row>
        <row r="243">
          <cell r="B243">
            <v>209032700</v>
          </cell>
          <cell r="D243" t="str">
            <v>CAJA HASTA 150 UNIDADES</v>
          </cell>
        </row>
        <row r="244">
          <cell r="B244">
            <v>209038100</v>
          </cell>
          <cell r="D244" t="str">
            <v>CAJA HASTA 100 ROLLO</v>
          </cell>
        </row>
        <row r="245">
          <cell r="B245">
            <v>209038101</v>
          </cell>
          <cell r="D245" t="str">
            <v>CAJA HASTA 100 ROLLO</v>
          </cell>
        </row>
        <row r="246">
          <cell r="B246">
            <v>209038102</v>
          </cell>
          <cell r="D246" t="str">
            <v>CAJA HASTA 100 ROLLO</v>
          </cell>
        </row>
        <row r="247">
          <cell r="B247">
            <v>209039500</v>
          </cell>
          <cell r="D247" t="str">
            <v>CAJA HASTA 50 UNIDADES</v>
          </cell>
        </row>
        <row r="248">
          <cell r="B248">
            <v>209039700</v>
          </cell>
          <cell r="D248" t="str">
            <v>CAJA HASTA 100 UNIDAES</v>
          </cell>
        </row>
        <row r="249">
          <cell r="B249">
            <v>209043101</v>
          </cell>
          <cell r="D249" t="str">
            <v>CAJA HASTA 100 UNIDAES</v>
          </cell>
        </row>
        <row r="250">
          <cell r="B250">
            <v>209045000</v>
          </cell>
          <cell r="D250" t="str">
            <v>CAJA HASTA 100 UNIDADES</v>
          </cell>
        </row>
        <row r="251">
          <cell r="B251">
            <v>209045100</v>
          </cell>
          <cell r="D251" t="str">
            <v>CAJA HASTA 50 UNIDADES</v>
          </cell>
        </row>
        <row r="252">
          <cell r="B252">
            <v>209045700</v>
          </cell>
          <cell r="D252" t="str">
            <v>UNIDAD</v>
          </cell>
        </row>
        <row r="253">
          <cell r="B253">
            <v>209046111</v>
          </cell>
          <cell r="D253" t="str">
            <v>PAQUETES X 10 UNIDADES</v>
          </cell>
        </row>
        <row r="254">
          <cell r="B254">
            <v>209046113</v>
          </cell>
          <cell r="D254" t="str">
            <v>CAJA HASTA 50 UNIDADES</v>
          </cell>
        </row>
        <row r="255">
          <cell r="B255">
            <v>209046114</v>
          </cell>
          <cell r="D255" t="str">
            <v>CAJA X 12 UNIDADES</v>
          </cell>
        </row>
        <row r="256">
          <cell r="B256">
            <v>209046700</v>
          </cell>
          <cell r="D256" t="str">
            <v>CAJA X 1000 UNIDADES</v>
          </cell>
        </row>
        <row r="257">
          <cell r="B257">
            <v>209046701</v>
          </cell>
          <cell r="D257" t="str">
            <v>CAJA X 1000 UNIDADES</v>
          </cell>
        </row>
        <row r="258">
          <cell r="B258">
            <v>209046704</v>
          </cell>
          <cell r="D258" t="str">
            <v>CAJA X 500 UNIDADES</v>
          </cell>
        </row>
        <row r="259">
          <cell r="B259">
            <v>209046705</v>
          </cell>
          <cell r="D259" t="str">
            <v>CAJA X 500 UNIDADES</v>
          </cell>
        </row>
        <row r="260">
          <cell r="B260">
            <v>209046707</v>
          </cell>
          <cell r="D260" t="str">
            <v>CAJA X 500 UNIDADES</v>
          </cell>
        </row>
        <row r="261">
          <cell r="B261">
            <v>209046709</v>
          </cell>
          <cell r="D261" t="str">
            <v>CAJA X 250 UNIDADES</v>
          </cell>
        </row>
        <row r="262">
          <cell r="B262">
            <v>209047600</v>
          </cell>
          <cell r="D262" t="str">
            <v>CAJA HASTA 50 UNIDADES</v>
          </cell>
        </row>
        <row r="263">
          <cell r="B263">
            <v>209049802</v>
          </cell>
          <cell r="D263" t="str">
            <v>CAJA HASTA 100 UNIDADES</v>
          </cell>
        </row>
        <row r="264">
          <cell r="B264">
            <v>209049803</v>
          </cell>
          <cell r="D264" t="str">
            <v>CAJA HASTA 100 UNIDADES</v>
          </cell>
        </row>
        <row r="265">
          <cell r="B265">
            <v>209052103</v>
          </cell>
          <cell r="D265" t="str">
            <v>CAJA HASTA 100 UNIDADES</v>
          </cell>
        </row>
        <row r="266">
          <cell r="B266">
            <v>209057600</v>
          </cell>
          <cell r="D266" t="str">
            <v>CAJA HASTA 100 UNIDADES</v>
          </cell>
        </row>
        <row r="267">
          <cell r="B267">
            <v>209057702</v>
          </cell>
          <cell r="D267" t="str">
            <v>CAJA HASTA 100 UNIDADES</v>
          </cell>
        </row>
        <row r="268">
          <cell r="B268">
            <v>209057800</v>
          </cell>
          <cell r="D268" t="str">
            <v>CAJA HASTA 100 UNIDADES</v>
          </cell>
        </row>
        <row r="269">
          <cell r="B269">
            <v>209057801</v>
          </cell>
          <cell r="D269" t="str">
            <v>CAJA HASTA 100 UNIDADES</v>
          </cell>
        </row>
        <row r="270">
          <cell r="B270">
            <v>209057802</v>
          </cell>
          <cell r="D270" t="str">
            <v>CAJA HASTA 100 UNIDADES</v>
          </cell>
        </row>
        <row r="271">
          <cell r="B271">
            <v>209057803</v>
          </cell>
          <cell r="D271" t="str">
            <v>CAJA HASTA 100 UNIDADES</v>
          </cell>
        </row>
        <row r="272">
          <cell r="B272">
            <v>209058301</v>
          </cell>
        </row>
        <row r="273">
          <cell r="B273">
            <v>209058300</v>
          </cell>
          <cell r="D273" t="str">
            <v>CAJA HASTA 100 UNIDADES</v>
          </cell>
        </row>
        <row r="274">
          <cell r="B274">
            <v>209058302</v>
          </cell>
          <cell r="D274" t="str">
            <v>CAJA HASTA 100 UNIDADES</v>
          </cell>
        </row>
        <row r="275">
          <cell r="B275">
            <v>209058303</v>
          </cell>
        </row>
        <row r="276">
          <cell r="B276">
            <v>209058304</v>
          </cell>
          <cell r="D276" t="str">
            <v>CAJA HASTA 100 UNIDADES</v>
          </cell>
        </row>
        <row r="277">
          <cell r="B277">
            <v>209058306</v>
          </cell>
          <cell r="D277" t="str">
            <v>CAJA HASTA 100 UNIDADES</v>
          </cell>
        </row>
        <row r="278">
          <cell r="B278">
            <v>209072201</v>
          </cell>
          <cell r="D278" t="str">
            <v>CAJA X 100 UNIDADES</v>
          </cell>
        </row>
        <row r="279">
          <cell r="B279">
            <v>209112200</v>
          </cell>
          <cell r="D279" t="str">
            <v>UNIDAD</v>
          </cell>
        </row>
        <row r="280">
          <cell r="B280">
            <v>209112300</v>
          </cell>
          <cell r="D280" t="str">
            <v>UNIDAD</v>
          </cell>
        </row>
        <row r="281">
          <cell r="B281">
            <v>209112400</v>
          </cell>
          <cell r="D281" t="str">
            <v>UNIDAD</v>
          </cell>
        </row>
        <row r="282">
          <cell r="B282">
            <v>209113000</v>
          </cell>
          <cell r="D282" t="str">
            <v>UNIDAD</v>
          </cell>
        </row>
        <row r="283">
          <cell r="B283">
            <v>209113100</v>
          </cell>
          <cell r="D283" t="str">
            <v>UNIDAD</v>
          </cell>
        </row>
        <row r="284">
          <cell r="B284">
            <v>209113200</v>
          </cell>
          <cell r="D284" t="str">
            <v>UNIDAD</v>
          </cell>
        </row>
        <row r="285">
          <cell r="B285">
            <v>209030704</v>
          </cell>
          <cell r="D285" t="str">
            <v>UNIDAD</v>
          </cell>
        </row>
        <row r="286">
          <cell r="B286">
            <v>209030705</v>
          </cell>
          <cell r="D286" t="str">
            <v>UNIDAD</v>
          </cell>
        </row>
        <row r="287">
          <cell r="B287">
            <v>209030706</v>
          </cell>
          <cell r="D287" t="str">
            <v>UNIDAD</v>
          </cell>
        </row>
        <row r="288">
          <cell r="B288">
            <v>209119801</v>
          </cell>
          <cell r="D288" t="str">
            <v>UNIDAD</v>
          </cell>
        </row>
        <row r="289">
          <cell r="B289">
            <v>209119900</v>
          </cell>
          <cell r="D289" t="str">
            <v>UNIDAD</v>
          </cell>
        </row>
        <row r="290">
          <cell r="B290">
            <v>209112700</v>
          </cell>
          <cell r="D290" t="str">
            <v>UNIDAD</v>
          </cell>
        </row>
        <row r="291">
          <cell r="B291">
            <v>209112600</v>
          </cell>
          <cell r="D291" t="str">
            <v>UNIDAD</v>
          </cell>
        </row>
        <row r="292">
          <cell r="B292">
            <v>209112500</v>
          </cell>
          <cell r="D292" t="str">
            <v>UNIDAD</v>
          </cell>
        </row>
        <row r="293">
          <cell r="B293">
            <v>209119800</v>
          </cell>
          <cell r="D293" t="str">
            <v>CAJA HASTA 10 UNIDADES</v>
          </cell>
        </row>
        <row r="294">
          <cell r="B294">
            <v>209119700</v>
          </cell>
          <cell r="D294" t="str">
            <v>CAJA POR 12, 24, O 36 UNIDADES</v>
          </cell>
        </row>
        <row r="295">
          <cell r="B295">
            <v>209119600</v>
          </cell>
          <cell r="D295" t="str">
            <v>CAJA POR 12, 24, O 36 UNIDADES</v>
          </cell>
        </row>
        <row r="296">
          <cell r="B296">
            <v>209119500</v>
          </cell>
          <cell r="D296" t="str">
            <v>CAJA POR 12, 24, O 36 UNIDADES</v>
          </cell>
        </row>
        <row r="297">
          <cell r="B297">
            <v>209008804</v>
          </cell>
          <cell r="D297" t="str">
            <v>UNIDAD</v>
          </cell>
        </row>
        <row r="298">
          <cell r="B298">
            <v>209012200</v>
          </cell>
          <cell r="D298" t="str">
            <v>UNIDAD</v>
          </cell>
        </row>
        <row r="299">
          <cell r="B299">
            <v>209012400</v>
          </cell>
          <cell r="D299" t="str">
            <v>UNIDAD</v>
          </cell>
        </row>
        <row r="300">
          <cell r="B300">
            <v>209013102</v>
          </cell>
          <cell r="D300" t="str">
            <v>UNIDAD</v>
          </cell>
        </row>
        <row r="301">
          <cell r="B301">
            <v>209017901</v>
          </cell>
          <cell r="D301" t="str">
            <v>UNIDAD</v>
          </cell>
        </row>
        <row r="302">
          <cell r="B302">
            <v>209017903</v>
          </cell>
          <cell r="D302" t="str">
            <v>UNIDAD</v>
          </cell>
        </row>
        <row r="303">
          <cell r="B303">
            <v>209019001</v>
          </cell>
          <cell r="D303" t="str">
            <v>CAJA  X 20 UNIDADES</v>
          </cell>
        </row>
        <row r="304">
          <cell r="B304">
            <v>209019005</v>
          </cell>
          <cell r="D304" t="str">
            <v>UNIDAD</v>
          </cell>
        </row>
        <row r="305">
          <cell r="B305">
            <v>209019006</v>
          </cell>
          <cell r="D305" t="str">
            <v>UNIDAD</v>
          </cell>
        </row>
        <row r="306">
          <cell r="B306">
            <v>209019008</v>
          </cell>
          <cell r="D306" t="str">
            <v>UNIDAD</v>
          </cell>
        </row>
        <row r="307">
          <cell r="B307">
            <v>209019009</v>
          </cell>
          <cell r="D307" t="str">
            <v>UNIDAD</v>
          </cell>
        </row>
        <row r="308">
          <cell r="B308">
            <v>209019300</v>
          </cell>
          <cell r="D308" t="str">
            <v>UNIDAD</v>
          </cell>
        </row>
        <row r="309">
          <cell r="B309">
            <v>209019700</v>
          </cell>
          <cell r="D309" t="str">
            <v>UNIDAD</v>
          </cell>
        </row>
        <row r="310">
          <cell r="B310">
            <v>209019703</v>
          </cell>
          <cell r="D310" t="str">
            <v>UNIDAD</v>
          </cell>
        </row>
        <row r="311">
          <cell r="B311">
            <v>209019800</v>
          </cell>
          <cell r="D311" t="str">
            <v>UNIDAD</v>
          </cell>
        </row>
        <row r="312">
          <cell r="B312">
            <v>209019801</v>
          </cell>
          <cell r="D312" t="str">
            <v>UNIDAD</v>
          </cell>
        </row>
        <row r="313">
          <cell r="B313">
            <v>209020200</v>
          </cell>
          <cell r="D313" t="str">
            <v>UNIDAD</v>
          </cell>
        </row>
        <row r="314">
          <cell r="B314">
            <v>209020300</v>
          </cell>
          <cell r="D314" t="str">
            <v>CAJA X 5 UNIDADES</v>
          </cell>
        </row>
        <row r="315">
          <cell r="B315">
            <v>209020400</v>
          </cell>
          <cell r="D315" t="str">
            <v>CAJA X 5 UNIDADES</v>
          </cell>
        </row>
        <row r="316">
          <cell r="B316">
            <v>209021300</v>
          </cell>
          <cell r="D316" t="str">
            <v>UNIDAD</v>
          </cell>
        </row>
        <row r="317">
          <cell r="B317">
            <v>209022500</v>
          </cell>
          <cell r="D317" t="str">
            <v>UNIDAD</v>
          </cell>
        </row>
        <row r="318">
          <cell r="B318">
            <v>209022601</v>
          </cell>
          <cell r="D318" t="str">
            <v>UNIDAD</v>
          </cell>
        </row>
        <row r="319">
          <cell r="B319">
            <v>209034203</v>
          </cell>
          <cell r="D319" t="str">
            <v>UNIDAD</v>
          </cell>
        </row>
        <row r="320">
          <cell r="B320">
            <v>209037200</v>
          </cell>
          <cell r="D320" t="str">
            <v>CAJA X 12 UNIDADES</v>
          </cell>
        </row>
        <row r="321">
          <cell r="B321">
            <v>209037203</v>
          </cell>
          <cell r="D321" t="str">
            <v>CAJA POR 50 UNIDADES</v>
          </cell>
        </row>
        <row r="322">
          <cell r="B322">
            <v>209037300</v>
          </cell>
          <cell r="D322" t="str">
            <v>CAJA POR 50 UNIDADES</v>
          </cell>
        </row>
        <row r="323">
          <cell r="B323">
            <v>209111500</v>
          </cell>
          <cell r="D323" t="str">
            <v>CAJA X 10</v>
          </cell>
        </row>
        <row r="324">
          <cell r="B324">
            <v>209111900</v>
          </cell>
          <cell r="D324" t="str">
            <v>UNIDAD</v>
          </cell>
        </row>
        <row r="325">
          <cell r="B325">
            <v>209111904</v>
          </cell>
          <cell r="D325" t="str">
            <v>CAJA X 10</v>
          </cell>
        </row>
        <row r="326">
          <cell r="B326">
            <v>209111908</v>
          </cell>
          <cell r="D326" t="str">
            <v>UNIDAD</v>
          </cell>
        </row>
        <row r="327">
          <cell r="B327">
            <v>209111910</v>
          </cell>
          <cell r="D327" t="str">
            <v>CAJA X 15</v>
          </cell>
        </row>
        <row r="328">
          <cell r="B328">
            <v>209116000</v>
          </cell>
          <cell r="D328" t="str">
            <v>UNIDAD</v>
          </cell>
        </row>
        <row r="329">
          <cell r="B329">
            <v>209118000</v>
          </cell>
          <cell r="D329" t="str">
            <v>UNIDAD</v>
          </cell>
        </row>
        <row r="330">
          <cell r="B330">
            <v>209118001</v>
          </cell>
          <cell r="D330" t="str">
            <v>UNIDAD</v>
          </cell>
        </row>
        <row r="331">
          <cell r="B331">
            <v>209118002</v>
          </cell>
          <cell r="D331" t="str">
            <v>UNIDAD</v>
          </cell>
        </row>
        <row r="332">
          <cell r="B332">
            <v>209118300</v>
          </cell>
          <cell r="D332" t="str">
            <v>UNIDAD</v>
          </cell>
        </row>
        <row r="333">
          <cell r="B333">
            <v>209118301</v>
          </cell>
          <cell r="D333" t="str">
            <v>UNIDAD</v>
          </cell>
        </row>
        <row r="334">
          <cell r="B334">
            <v>209214501</v>
          </cell>
          <cell r="D334" t="str">
            <v>UNIDAD</v>
          </cell>
        </row>
        <row r="335">
          <cell r="B335">
            <v>209118500</v>
          </cell>
          <cell r="D335" t="str">
            <v>UNIDAD</v>
          </cell>
        </row>
        <row r="336">
          <cell r="B336">
            <v>209129500</v>
          </cell>
          <cell r="D336" t="str">
            <v>UNIDAD</v>
          </cell>
        </row>
        <row r="337">
          <cell r="B337">
            <v>209129600</v>
          </cell>
          <cell r="D337" t="str">
            <v>UNIDAD</v>
          </cell>
        </row>
        <row r="338">
          <cell r="B338">
            <v>209129700</v>
          </cell>
          <cell r="D338" t="str">
            <v>UNIDAD</v>
          </cell>
        </row>
        <row r="339">
          <cell r="B339">
            <v>209100801</v>
          </cell>
          <cell r="D339" t="str">
            <v>UNIDAD</v>
          </cell>
        </row>
        <row r="340">
          <cell r="B340">
            <v>209168701</v>
          </cell>
          <cell r="D340" t="str">
            <v>UNIDAD</v>
          </cell>
        </row>
        <row r="341">
          <cell r="B341">
            <v>209214301</v>
          </cell>
          <cell r="D341" t="str">
            <v>UNIDAD</v>
          </cell>
        </row>
        <row r="342">
          <cell r="B342">
            <v>209168801</v>
          </cell>
          <cell r="D342" t="str">
            <v>UNIDAD</v>
          </cell>
        </row>
        <row r="343">
          <cell r="B343">
            <v>209214401</v>
          </cell>
          <cell r="D343" t="str">
            <v>UNIDAD</v>
          </cell>
        </row>
        <row r="344">
          <cell r="B344">
            <v>209252501</v>
          </cell>
          <cell r="D344" t="str">
            <v>UNIDAD</v>
          </cell>
        </row>
        <row r="345">
          <cell r="B345">
            <v>209168501</v>
          </cell>
          <cell r="D345" t="str">
            <v>UNIDAD</v>
          </cell>
        </row>
        <row r="346">
          <cell r="B346">
            <v>209168601</v>
          </cell>
          <cell r="D346" t="str">
            <v>UNIDAD</v>
          </cell>
        </row>
        <row r="347">
          <cell r="B347">
            <v>209168901</v>
          </cell>
          <cell r="D347" t="str">
            <v>CAJA DE 25 UNIDADES</v>
          </cell>
        </row>
        <row r="348">
          <cell r="B348">
            <v>209251701</v>
          </cell>
          <cell r="D348" t="str">
            <v>UNIDAD</v>
          </cell>
        </row>
        <row r="349">
          <cell r="B349">
            <v>209251801</v>
          </cell>
          <cell r="D349" t="str">
            <v>UNIDAD</v>
          </cell>
        </row>
        <row r="350">
          <cell r="B350">
            <v>209252601</v>
          </cell>
          <cell r="D350" t="str">
            <v>UNIDAD</v>
          </cell>
        </row>
        <row r="351">
          <cell r="B351">
            <v>209008900</v>
          </cell>
          <cell r="D351" t="str">
            <v>CAJA HASTA 100 UNIDADES</v>
          </cell>
        </row>
        <row r="352">
          <cell r="B352">
            <v>209009400</v>
          </cell>
          <cell r="D352" t="str">
            <v>CAJA HASTA 100 UNIDADES</v>
          </cell>
        </row>
        <row r="353">
          <cell r="B353">
            <v>209011220</v>
          </cell>
          <cell r="D353" t="str">
            <v>CAJA HASTA 12 UNIDADES</v>
          </cell>
        </row>
        <row r="354">
          <cell r="B354">
            <v>209011221</v>
          </cell>
          <cell r="D354" t="str">
            <v>CAJA HASTA 12 UNIDADES</v>
          </cell>
        </row>
        <row r="355">
          <cell r="B355">
            <v>209011223</v>
          </cell>
          <cell r="D355" t="str">
            <v>CAJA HASTA 12 UNIDADES</v>
          </cell>
        </row>
        <row r="356">
          <cell r="B356">
            <v>209011225</v>
          </cell>
          <cell r="D356" t="str">
            <v>CAJA HASTA 12 UNIDADES</v>
          </cell>
        </row>
        <row r="357">
          <cell r="B357">
            <v>209019600</v>
          </cell>
          <cell r="D357" t="str">
            <v>CAJA HASTA 50 UNIDADES</v>
          </cell>
        </row>
        <row r="358">
          <cell r="B358">
            <v>209019906</v>
          </cell>
          <cell r="D358" t="str">
            <v>UNIDAD</v>
          </cell>
        </row>
        <row r="359">
          <cell r="B359">
            <v>209019907</v>
          </cell>
          <cell r="D359" t="str">
            <v>UNIDAD</v>
          </cell>
        </row>
        <row r="360">
          <cell r="B360">
            <v>209021204</v>
          </cell>
          <cell r="D360" t="str">
            <v>CAJA HASTA 20 UNIDADES</v>
          </cell>
        </row>
        <row r="361">
          <cell r="B361">
            <v>209021208</v>
          </cell>
          <cell r="D361" t="str">
            <v>CAJA HASTA 25 UNIDADES</v>
          </cell>
        </row>
        <row r="362">
          <cell r="B362">
            <v>209021209</v>
          </cell>
          <cell r="D362" t="str">
            <v>CAJA HASTA 25 UNIDADES</v>
          </cell>
        </row>
        <row r="363">
          <cell r="B363">
            <v>209021504</v>
          </cell>
          <cell r="D363" t="str">
            <v>CAJA HASTA 100 UNIDADES</v>
          </cell>
        </row>
        <row r="364">
          <cell r="B364">
            <v>209021507</v>
          </cell>
          <cell r="D364" t="str">
            <v>CAJA HASTA 12 UNIDADES</v>
          </cell>
        </row>
        <row r="365">
          <cell r="B365">
            <v>209021508</v>
          </cell>
          <cell r="D365" t="str">
            <v>ROLLO HASTA 12 UNIDADES</v>
          </cell>
        </row>
        <row r="366">
          <cell r="B366">
            <v>209021510</v>
          </cell>
          <cell r="D366" t="str">
            <v>CAJA HASTA 100 UNIDADES</v>
          </cell>
        </row>
        <row r="367">
          <cell r="B367">
            <v>209021515</v>
          </cell>
          <cell r="D367" t="str">
            <v>CAJA HASTA 100 UNIDADES</v>
          </cell>
        </row>
        <row r="368">
          <cell r="B368">
            <v>209021516</v>
          </cell>
          <cell r="D368" t="str">
            <v>CAJA HASTA 100 UNIDADES</v>
          </cell>
        </row>
        <row r="369">
          <cell r="B369">
            <v>209021807</v>
          </cell>
          <cell r="D369" t="str">
            <v xml:space="preserve">CAJA HASTA 30 UNIDADES </v>
          </cell>
        </row>
        <row r="370">
          <cell r="B370">
            <v>209022305</v>
          </cell>
          <cell r="D370" t="str">
            <v>CAJA HASTA 100 UNIDADES</v>
          </cell>
        </row>
        <row r="371">
          <cell r="B371">
            <v>209027618</v>
          </cell>
          <cell r="D371" t="str">
            <v>CAJA HASTA 100 UNIDADES</v>
          </cell>
        </row>
        <row r="372">
          <cell r="B372">
            <v>209028600</v>
          </cell>
          <cell r="D372" t="str">
            <v>CAJA HASTA 100 UNIDADES</v>
          </cell>
        </row>
        <row r="373">
          <cell r="B373">
            <v>209028700</v>
          </cell>
          <cell r="D373" t="str">
            <v>CAJA HASTA 100 UNIDADES</v>
          </cell>
        </row>
        <row r="374">
          <cell r="B374">
            <v>209031000</v>
          </cell>
          <cell r="D374" t="str">
            <v>CAJA HASTA 100 UNIDADES</v>
          </cell>
        </row>
        <row r="375">
          <cell r="B375">
            <v>209031001</v>
          </cell>
          <cell r="D375" t="str">
            <v>CAJA HASTA 100 UNIDADES</v>
          </cell>
        </row>
        <row r="376">
          <cell r="B376">
            <v>209031002</v>
          </cell>
          <cell r="D376" t="str">
            <v>CAJA HASTA 100 UNIDADES</v>
          </cell>
        </row>
        <row r="377">
          <cell r="B377">
            <v>209034700</v>
          </cell>
          <cell r="D377" t="str">
            <v>CAJA HASTA 216 UNIDADES</v>
          </cell>
        </row>
        <row r="378">
          <cell r="B378">
            <v>209035202</v>
          </cell>
          <cell r="D378" t="str">
            <v>CAJA HASTA 100 UNIDADES</v>
          </cell>
        </row>
        <row r="379">
          <cell r="B379">
            <v>209035300</v>
          </cell>
          <cell r="D379" t="str">
            <v>CAJA HASTA 24 UNIDADES</v>
          </cell>
        </row>
        <row r="380">
          <cell r="B380">
            <v>209036503</v>
          </cell>
          <cell r="D380" t="str">
            <v>CAJA HASTA 200 UNIDADES</v>
          </cell>
        </row>
        <row r="381">
          <cell r="B381">
            <v>209037101</v>
          </cell>
          <cell r="D381" t="str">
            <v>CAJA HASTA 12 UNIDADES</v>
          </cell>
        </row>
        <row r="382">
          <cell r="B382">
            <v>209040100</v>
          </cell>
          <cell r="D382" t="str">
            <v>UNIDAD</v>
          </cell>
        </row>
        <row r="383">
          <cell r="B383">
            <v>209043200</v>
          </cell>
          <cell r="D383" t="str">
            <v>CAJA HASTA 100 UNIDADES</v>
          </cell>
        </row>
        <row r="384">
          <cell r="B384">
            <v>209044401</v>
          </cell>
          <cell r="D384" t="str">
            <v>CAJA HASTA 50 UNIDADES</v>
          </cell>
        </row>
        <row r="385">
          <cell r="B385">
            <v>209049600</v>
          </cell>
          <cell r="D385" t="str">
            <v>CAJA HASTA 100 UNIDADES</v>
          </cell>
        </row>
        <row r="386">
          <cell r="B386">
            <v>209049704</v>
          </cell>
          <cell r="D386" t="str">
            <v>UNIDAD</v>
          </cell>
        </row>
        <row r="387">
          <cell r="B387">
            <v>209052104</v>
          </cell>
          <cell r="D387" t="str">
            <v>UNIDAD</v>
          </cell>
        </row>
        <row r="388">
          <cell r="B388">
            <v>209052502</v>
          </cell>
          <cell r="D388" t="str">
            <v>CAJA HASTA 100 UNIDADES</v>
          </cell>
        </row>
        <row r="389">
          <cell r="B389">
            <v>209063510</v>
          </cell>
          <cell r="D389" t="str">
            <v>CAJA X 12, 24 O 36</v>
          </cell>
        </row>
        <row r="390">
          <cell r="B390">
            <v>209100700</v>
          </cell>
          <cell r="D390" t="str">
            <v>CAJA HASTA 100 UNIDADES</v>
          </cell>
        </row>
        <row r="391">
          <cell r="B391">
            <v>209100701</v>
          </cell>
          <cell r="D391" t="str">
            <v>CAJA HASTA 100 UNIDADES</v>
          </cell>
        </row>
        <row r="392">
          <cell r="B392">
            <v>209100702</v>
          </cell>
          <cell r="D392" t="str">
            <v>CAJA HASTA 100 UNIDADES</v>
          </cell>
        </row>
        <row r="393">
          <cell r="B393">
            <v>209101000</v>
          </cell>
          <cell r="D393" t="str">
            <v>CAJA HASTA 100 UNIDADES</v>
          </cell>
        </row>
        <row r="394">
          <cell r="B394">
            <v>209112900</v>
          </cell>
          <cell r="D394" t="str">
            <v>UNIDAD</v>
          </cell>
        </row>
        <row r="395">
          <cell r="B395">
            <v>209113400</v>
          </cell>
          <cell r="D395" t="str">
            <v>UNIDAD</v>
          </cell>
        </row>
        <row r="396">
          <cell r="B396">
            <v>209113500</v>
          </cell>
          <cell r="D396" t="str">
            <v>UNIDAD</v>
          </cell>
        </row>
        <row r="397">
          <cell r="B397">
            <v>209113700</v>
          </cell>
          <cell r="D397" t="str">
            <v>UNIDAD</v>
          </cell>
        </row>
        <row r="398">
          <cell r="B398">
            <v>209011222</v>
          </cell>
          <cell r="D398" t="str">
            <v>CAJA HASTA 25 UNIDADES</v>
          </cell>
        </row>
        <row r="399">
          <cell r="B399">
            <v>209011224</v>
          </cell>
          <cell r="D399" t="str">
            <v>CAJA HASTA 25 UNIDADES</v>
          </cell>
        </row>
        <row r="400">
          <cell r="B400">
            <v>209011226</v>
          </cell>
          <cell r="D400" t="str">
            <v>CAJA HASTA 25 UNIDADES</v>
          </cell>
        </row>
        <row r="401">
          <cell r="B401">
            <v>209020000</v>
          </cell>
          <cell r="D401" t="str">
            <v>UNIDAD</v>
          </cell>
        </row>
        <row r="402">
          <cell r="B402">
            <v>209020002</v>
          </cell>
          <cell r="D402" t="str">
            <v>UNIDAD</v>
          </cell>
        </row>
        <row r="403">
          <cell r="B403">
            <v>209020700</v>
          </cell>
          <cell r="D403" t="str">
            <v>UNIDAD</v>
          </cell>
        </row>
        <row r="404">
          <cell r="B404">
            <v>209020900</v>
          </cell>
          <cell r="D404" t="str">
            <v>CAJA HASTA 12, 24  UNIDADES</v>
          </cell>
        </row>
        <row r="405">
          <cell r="B405">
            <v>209020902</v>
          </cell>
          <cell r="D405" t="str">
            <v>CAJA HASTA 12, 24  UNIDADES</v>
          </cell>
        </row>
        <row r="406">
          <cell r="B406">
            <v>209026601</v>
          </cell>
          <cell r="D406" t="str">
            <v>CAJA HASTA 50  UNIDADES</v>
          </cell>
        </row>
        <row r="407">
          <cell r="B407">
            <v>209026602</v>
          </cell>
          <cell r="D407" t="str">
            <v>CAJA HASTA 50  UNIDADES</v>
          </cell>
        </row>
        <row r="408">
          <cell r="B408">
            <v>209028310</v>
          </cell>
          <cell r="D408" t="str">
            <v>UNIDAD</v>
          </cell>
        </row>
        <row r="409">
          <cell r="B409">
            <v>209063313</v>
          </cell>
          <cell r="D409" t="str">
            <v>CAJA X 12, 24 Ó 36</v>
          </cell>
        </row>
        <row r="410">
          <cell r="B410">
            <v>209063314</v>
          </cell>
          <cell r="D410" t="str">
            <v>CAJA X 12, 24 Ó 36</v>
          </cell>
        </row>
        <row r="411">
          <cell r="B411">
            <v>209063315</v>
          </cell>
          <cell r="D411" t="str">
            <v>CAJA X 12, 24 Ó 36</v>
          </cell>
        </row>
        <row r="412">
          <cell r="B412">
            <v>209063316</v>
          </cell>
          <cell r="D412" t="str">
            <v>CAJA X 12, 24 Ó 36</v>
          </cell>
        </row>
        <row r="413">
          <cell r="B413">
            <v>209063317</v>
          </cell>
          <cell r="D413" t="str">
            <v>CAJA X 12, 24 Ó 36</v>
          </cell>
        </row>
        <row r="414">
          <cell r="B414">
            <v>209063318</v>
          </cell>
          <cell r="D414" t="str">
            <v>CAJA HASTA 12 UNIDADES</v>
          </cell>
        </row>
        <row r="415">
          <cell r="B415">
            <v>2090193700</v>
          </cell>
          <cell r="D415" t="str">
            <v>CAJA HASTA 12 UNIDADES</v>
          </cell>
        </row>
        <row r="416">
          <cell r="B416">
            <v>209045301</v>
          </cell>
          <cell r="D416" t="str">
            <v>CAJA HASTA 12 UNIDADES</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SC01010061</v>
          </cell>
        </row>
        <row r="72">
          <cell r="C72" t="str">
            <v>SC01010063</v>
          </cell>
        </row>
        <row r="73">
          <cell r="C73" t="str">
            <v>SC01010064</v>
          </cell>
        </row>
        <row r="74">
          <cell r="C74" t="str">
            <v>SC01010056</v>
          </cell>
        </row>
        <row r="75">
          <cell r="C75" t="str">
            <v>SC01010058</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OA04010032</v>
          </cell>
        </row>
        <row r="86">
          <cell r="C86" t="str">
            <v>AF01050002</v>
          </cell>
        </row>
        <row r="87">
          <cell r="C87" t="str">
            <v>SU01010033</v>
          </cell>
        </row>
        <row r="88">
          <cell r="C88" t="str">
            <v>SU01020004</v>
          </cell>
        </row>
        <row r="89">
          <cell r="C89" t="str">
            <v>SU01020001</v>
          </cell>
        </row>
        <row r="90">
          <cell r="C90" t="str">
            <v>SU01020042</v>
          </cell>
        </row>
        <row r="91">
          <cell r="C91" t="str">
            <v>MA12040040</v>
          </cell>
        </row>
        <row r="92">
          <cell r="C92" t="str">
            <v>SU01010085</v>
          </cell>
        </row>
        <row r="93">
          <cell r="C93" t="str">
            <v>SC01050018</v>
          </cell>
        </row>
        <row r="94">
          <cell r="C94" t="str">
            <v>SC02010017</v>
          </cell>
        </row>
        <row r="95">
          <cell r="C95" t="str">
            <v>SC01030001</v>
          </cell>
        </row>
        <row r="96">
          <cell r="C96" t="str">
            <v>SC01060008</v>
          </cell>
        </row>
        <row r="97">
          <cell r="C97" t="str">
            <v>MA10040018</v>
          </cell>
        </row>
        <row r="98">
          <cell r="C98" t="str">
            <v>IN01010116</v>
          </cell>
        </row>
        <row r="99">
          <cell r="C99" t="str">
            <v>MA07010050</v>
          </cell>
        </row>
        <row r="100">
          <cell r="C100" t="str">
            <v>MA04010015</v>
          </cell>
        </row>
        <row r="101">
          <cell r="C101" t="str">
            <v>AP03010010</v>
          </cell>
        </row>
        <row r="102">
          <cell r="C102" t="str">
            <v>SC01050015</v>
          </cell>
        </row>
        <row r="103">
          <cell r="C103" t="str">
            <v>OA01010111</v>
          </cell>
        </row>
        <row r="104">
          <cell r="C104" t="str">
            <v>SC01050047</v>
          </cell>
        </row>
        <row r="105">
          <cell r="C105" t="str">
            <v>MA08020054</v>
          </cell>
        </row>
        <row r="106">
          <cell r="C106" t="str">
            <v>SU01020115</v>
          </cell>
        </row>
        <row r="107">
          <cell r="C107" t="str">
            <v>MA03010117</v>
          </cell>
        </row>
        <row r="108">
          <cell r="C108" t="str">
            <v>MA03010153</v>
          </cell>
        </row>
        <row r="109">
          <cell r="C109" t="str">
            <v>MA03010121</v>
          </cell>
        </row>
        <row r="110">
          <cell r="C110" t="str">
            <v>MA03010122</v>
          </cell>
        </row>
        <row r="111">
          <cell r="C111" t="str">
            <v>MA03010154</v>
          </cell>
        </row>
        <row r="112">
          <cell r="C112" t="str">
            <v>MA03010155</v>
          </cell>
        </row>
        <row r="113">
          <cell r="C113" t="str">
            <v>MA03010125</v>
          </cell>
        </row>
        <row r="114">
          <cell r="C114" t="str">
            <v>MA07010053</v>
          </cell>
        </row>
        <row r="115">
          <cell r="C115" t="str">
            <v>SC01010029</v>
          </cell>
        </row>
        <row r="116">
          <cell r="C116" t="str">
            <v>MA07010005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SC01010056</v>
          </cell>
        </row>
        <row r="72">
          <cell r="C72" t="str">
            <v>SC01010058</v>
          </cell>
        </row>
        <row r="73">
          <cell r="C73" t="str">
            <v>SC01010061</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MA03010121</v>
          </cell>
        </row>
        <row r="108">
          <cell r="C108" t="str">
            <v>MA03010122</v>
          </cell>
        </row>
        <row r="109">
          <cell r="C109" t="str">
            <v>MA03010125</v>
          </cell>
        </row>
        <row r="110">
          <cell r="C110" t="str">
            <v>MA07010053</v>
          </cell>
        </row>
        <row r="111">
          <cell r="C111" t="str">
            <v>SC01010029</v>
          </cell>
        </row>
        <row r="112">
          <cell r="C112" t="str">
            <v>MA07010005</v>
          </cell>
        </row>
        <row r="113">
          <cell r="C113" t="str">
            <v>OA04010032</v>
          </cell>
        </row>
        <row r="114">
          <cell r="C114" t="str">
            <v>MA03010153</v>
          </cell>
        </row>
        <row r="115">
          <cell r="C115" t="str">
            <v>MA03010154</v>
          </cell>
        </row>
        <row r="116">
          <cell r="C116" t="str">
            <v>MA03010155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ow r="3">
          <cell r="H3" t="str">
            <v>LICITACION PUBLICA</v>
          </cell>
          <cell r="I3" t="str">
            <v>OBJETO/GASTO</v>
          </cell>
        </row>
        <row r="4">
          <cell r="H4" t="str">
            <v>L/P 06-2017</v>
          </cell>
          <cell r="I4">
            <v>274</v>
          </cell>
        </row>
        <row r="5">
          <cell r="H5" t="str">
            <v>L/P 06-2017</v>
          </cell>
          <cell r="I5">
            <v>274</v>
          </cell>
        </row>
        <row r="6">
          <cell r="H6" t="str">
            <v>L/P 06-2017</v>
          </cell>
          <cell r="I6">
            <v>277</v>
          </cell>
        </row>
        <row r="7">
          <cell r="H7" t="str">
            <v>L/P 06-2017</v>
          </cell>
          <cell r="I7">
            <v>274</v>
          </cell>
        </row>
        <row r="8">
          <cell r="H8" t="str">
            <v>L/P 06-2017</v>
          </cell>
          <cell r="I8">
            <v>274</v>
          </cell>
        </row>
        <row r="9">
          <cell r="H9" t="str">
            <v>L/P 06-2017</v>
          </cell>
          <cell r="I9">
            <v>274</v>
          </cell>
        </row>
        <row r="10">
          <cell r="H10" t="str">
            <v>L/P 06-2017</v>
          </cell>
          <cell r="I10">
            <v>274</v>
          </cell>
        </row>
        <row r="11">
          <cell r="H11" t="str">
            <v>L/P 06-2017</v>
          </cell>
          <cell r="I11">
            <v>274</v>
          </cell>
        </row>
        <row r="12">
          <cell r="H12" t="str">
            <v>L/P 06-2017</v>
          </cell>
          <cell r="I12">
            <v>274</v>
          </cell>
        </row>
        <row r="13">
          <cell r="H13" t="str">
            <v>L/P 06-2017</v>
          </cell>
          <cell r="I13">
            <v>274</v>
          </cell>
        </row>
        <row r="14">
          <cell r="H14" t="str">
            <v>L/P 06-2017</v>
          </cell>
          <cell r="I14">
            <v>274</v>
          </cell>
        </row>
        <row r="15">
          <cell r="H15" t="str">
            <v>L/P 06-2017</v>
          </cell>
          <cell r="I15">
            <v>274</v>
          </cell>
        </row>
        <row r="16">
          <cell r="H16" t="str">
            <v>L/P 06-2017</v>
          </cell>
          <cell r="I16">
            <v>274</v>
          </cell>
        </row>
        <row r="17">
          <cell r="H17" t="str">
            <v>L/P 06-2017</v>
          </cell>
          <cell r="I17">
            <v>278</v>
          </cell>
        </row>
        <row r="18">
          <cell r="H18" t="str">
            <v>TU</v>
          </cell>
          <cell r="I18">
            <v>239</v>
          </cell>
        </row>
        <row r="19">
          <cell r="H19" t="str">
            <v>TU</v>
          </cell>
          <cell r="I19">
            <v>277</v>
          </cell>
        </row>
        <row r="20">
          <cell r="H20" t="str">
            <v>TU</v>
          </cell>
          <cell r="I20">
            <v>249</v>
          </cell>
        </row>
        <row r="21">
          <cell r="H21" t="str">
            <v>TU</v>
          </cell>
          <cell r="I21">
            <v>277</v>
          </cell>
        </row>
        <row r="22">
          <cell r="H22" t="str">
            <v>TU</v>
          </cell>
          <cell r="I22">
            <v>274</v>
          </cell>
        </row>
        <row r="23">
          <cell r="H23" t="str">
            <v>TU</v>
          </cell>
          <cell r="I23">
            <v>277</v>
          </cell>
        </row>
        <row r="24">
          <cell r="H24" t="str">
            <v>TU</v>
          </cell>
          <cell r="I24">
            <v>274</v>
          </cell>
        </row>
        <row r="25">
          <cell r="H25" t="str">
            <v>TU</v>
          </cell>
          <cell r="I25">
            <v>274</v>
          </cell>
        </row>
        <row r="26">
          <cell r="H26" t="str">
            <v>TU</v>
          </cell>
          <cell r="I26">
            <v>277</v>
          </cell>
        </row>
        <row r="27">
          <cell r="H27" t="str">
            <v>TU</v>
          </cell>
          <cell r="I27">
            <v>277</v>
          </cell>
        </row>
        <row r="28">
          <cell r="H28" t="str">
            <v>TU</v>
          </cell>
          <cell r="I28">
            <v>277</v>
          </cell>
        </row>
        <row r="29">
          <cell r="H29" t="str">
            <v>TU</v>
          </cell>
          <cell r="I29">
            <v>277</v>
          </cell>
        </row>
        <row r="30">
          <cell r="H30" t="str">
            <v>TU</v>
          </cell>
          <cell r="I30">
            <v>277</v>
          </cell>
        </row>
        <row r="31">
          <cell r="H31" t="str">
            <v>TU</v>
          </cell>
          <cell r="I31">
            <v>277</v>
          </cell>
        </row>
        <row r="32">
          <cell r="H32" t="str">
            <v>TU</v>
          </cell>
          <cell r="I32">
            <v>277</v>
          </cell>
        </row>
        <row r="33">
          <cell r="H33" t="str">
            <v>TU</v>
          </cell>
          <cell r="I33">
            <v>277</v>
          </cell>
        </row>
        <row r="34">
          <cell r="H34" t="str">
            <v>TU</v>
          </cell>
          <cell r="I34">
            <v>277</v>
          </cell>
        </row>
        <row r="35">
          <cell r="H35" t="str">
            <v>TU</v>
          </cell>
          <cell r="I35">
            <v>277</v>
          </cell>
        </row>
        <row r="36">
          <cell r="H36" t="str">
            <v>TU</v>
          </cell>
          <cell r="I36">
            <v>249</v>
          </cell>
        </row>
        <row r="37">
          <cell r="H37" t="str">
            <v>TU</v>
          </cell>
          <cell r="I37">
            <v>219</v>
          </cell>
        </row>
        <row r="38">
          <cell r="H38" t="str">
            <v>TU</v>
          </cell>
          <cell r="I38">
            <v>277</v>
          </cell>
        </row>
        <row r="39">
          <cell r="H39" t="str">
            <v>TU</v>
          </cell>
          <cell r="I39">
            <v>277</v>
          </cell>
        </row>
        <row r="40">
          <cell r="H40" t="str">
            <v>TU</v>
          </cell>
          <cell r="I40">
            <v>274</v>
          </cell>
        </row>
        <row r="41">
          <cell r="H41" t="str">
            <v>TU</v>
          </cell>
          <cell r="I41">
            <v>279</v>
          </cell>
        </row>
        <row r="42">
          <cell r="H42" t="str">
            <v>TU</v>
          </cell>
          <cell r="I42">
            <v>274</v>
          </cell>
        </row>
        <row r="43">
          <cell r="H43" t="str">
            <v>TU</v>
          </cell>
          <cell r="I43">
            <v>274</v>
          </cell>
        </row>
        <row r="44">
          <cell r="H44" t="str">
            <v>TU</v>
          </cell>
          <cell r="I44">
            <v>274</v>
          </cell>
        </row>
        <row r="45">
          <cell r="H45" t="str">
            <v>TU</v>
          </cell>
          <cell r="I45">
            <v>274</v>
          </cell>
        </row>
        <row r="46">
          <cell r="H46" t="str">
            <v>TU</v>
          </cell>
          <cell r="I46">
            <v>274</v>
          </cell>
        </row>
        <row r="47">
          <cell r="H47" t="str">
            <v>TU</v>
          </cell>
          <cell r="I47">
            <v>274</v>
          </cell>
        </row>
        <row r="48">
          <cell r="H48" t="str">
            <v>TU</v>
          </cell>
          <cell r="I48">
            <v>277</v>
          </cell>
        </row>
        <row r="49">
          <cell r="H49" t="str">
            <v>TU</v>
          </cell>
          <cell r="I49">
            <v>277</v>
          </cell>
        </row>
        <row r="50">
          <cell r="H50" t="str">
            <v>TU</v>
          </cell>
          <cell r="I50">
            <v>277</v>
          </cell>
        </row>
        <row r="51">
          <cell r="H51" t="str">
            <v>TU</v>
          </cell>
          <cell r="I51">
            <v>277</v>
          </cell>
        </row>
        <row r="52">
          <cell r="H52" t="str">
            <v>TU</v>
          </cell>
          <cell r="I52">
            <v>277</v>
          </cell>
        </row>
        <row r="53">
          <cell r="H53" t="str">
            <v>TU</v>
          </cell>
          <cell r="I53">
            <v>277</v>
          </cell>
        </row>
        <row r="54">
          <cell r="H54" t="str">
            <v>TU</v>
          </cell>
          <cell r="I54">
            <v>277</v>
          </cell>
        </row>
        <row r="55">
          <cell r="H55" t="str">
            <v>TU</v>
          </cell>
          <cell r="I55">
            <v>277</v>
          </cell>
        </row>
        <row r="56">
          <cell r="H56" t="str">
            <v>TU</v>
          </cell>
          <cell r="I56">
            <v>274</v>
          </cell>
        </row>
        <row r="57">
          <cell r="H57" t="str">
            <v>TU</v>
          </cell>
          <cell r="I57">
            <v>274</v>
          </cell>
        </row>
        <row r="58">
          <cell r="H58" t="str">
            <v>TU</v>
          </cell>
          <cell r="I58">
            <v>274</v>
          </cell>
        </row>
        <row r="59">
          <cell r="H59" t="str">
            <v>TU</v>
          </cell>
          <cell r="I59">
            <v>219</v>
          </cell>
        </row>
        <row r="60">
          <cell r="H60" t="str">
            <v>TU</v>
          </cell>
          <cell r="I60">
            <v>219</v>
          </cell>
        </row>
        <row r="61">
          <cell r="H61" t="str">
            <v>TU</v>
          </cell>
          <cell r="I61">
            <v>219</v>
          </cell>
        </row>
        <row r="62">
          <cell r="H62" t="str">
            <v>TU</v>
          </cell>
          <cell r="I62">
            <v>219</v>
          </cell>
        </row>
        <row r="63">
          <cell r="H63" t="str">
            <v>TU</v>
          </cell>
          <cell r="I63">
            <v>277</v>
          </cell>
        </row>
        <row r="64">
          <cell r="H64" t="str">
            <v>TU</v>
          </cell>
          <cell r="I64">
            <v>277</v>
          </cell>
        </row>
        <row r="65">
          <cell r="H65" t="str">
            <v>TU</v>
          </cell>
          <cell r="I65">
            <v>277</v>
          </cell>
        </row>
        <row r="66">
          <cell r="H66" t="str">
            <v>TU</v>
          </cell>
          <cell r="I66">
            <v>277</v>
          </cell>
        </row>
        <row r="67">
          <cell r="H67" t="str">
            <v>TU</v>
          </cell>
          <cell r="I67">
            <v>277</v>
          </cell>
        </row>
        <row r="68">
          <cell r="H68" t="str">
            <v>TU</v>
          </cell>
          <cell r="I68">
            <v>277</v>
          </cell>
        </row>
        <row r="69">
          <cell r="H69" t="str">
            <v>TU</v>
          </cell>
          <cell r="I69">
            <v>274</v>
          </cell>
        </row>
        <row r="70">
          <cell r="H70" t="str">
            <v>TU</v>
          </cell>
          <cell r="I70">
            <v>274</v>
          </cell>
        </row>
        <row r="71">
          <cell r="H71" t="str">
            <v>TU</v>
          </cell>
          <cell r="I71">
            <v>274</v>
          </cell>
        </row>
        <row r="72">
          <cell r="H72" t="str">
            <v>TU</v>
          </cell>
          <cell r="I72">
            <v>277</v>
          </cell>
        </row>
        <row r="73">
          <cell r="H73" t="str">
            <v>TU</v>
          </cell>
          <cell r="I73">
            <v>277</v>
          </cell>
        </row>
        <row r="74">
          <cell r="H74" t="str">
            <v>TU</v>
          </cell>
          <cell r="I74">
            <v>277</v>
          </cell>
        </row>
        <row r="75">
          <cell r="H75" t="str">
            <v>TU</v>
          </cell>
          <cell r="I75">
            <v>277</v>
          </cell>
        </row>
        <row r="76">
          <cell r="H76" t="str">
            <v>TU</v>
          </cell>
          <cell r="I76">
            <v>277</v>
          </cell>
        </row>
        <row r="77">
          <cell r="H77" t="str">
            <v>TU</v>
          </cell>
          <cell r="I77">
            <v>277</v>
          </cell>
        </row>
        <row r="78">
          <cell r="H78" t="str">
            <v>TU</v>
          </cell>
          <cell r="I78">
            <v>277</v>
          </cell>
        </row>
        <row r="79">
          <cell r="H79" t="str">
            <v>TU</v>
          </cell>
          <cell r="I79">
            <v>277</v>
          </cell>
        </row>
        <row r="80">
          <cell r="H80" t="str">
            <v>TU</v>
          </cell>
          <cell r="I80">
            <v>277</v>
          </cell>
        </row>
        <row r="81">
          <cell r="H81" t="str">
            <v>TU</v>
          </cell>
          <cell r="I81">
            <v>277</v>
          </cell>
        </row>
        <row r="82">
          <cell r="H82" t="str">
            <v>TU</v>
          </cell>
          <cell r="I82">
            <v>274</v>
          </cell>
        </row>
        <row r="83">
          <cell r="H83" t="str">
            <v>TU</v>
          </cell>
          <cell r="I83">
            <v>274</v>
          </cell>
        </row>
        <row r="84">
          <cell r="H84" t="str">
            <v>TU</v>
          </cell>
          <cell r="I84">
            <v>277</v>
          </cell>
        </row>
        <row r="85">
          <cell r="H85" t="str">
            <v>TU</v>
          </cell>
          <cell r="I85">
            <v>277</v>
          </cell>
        </row>
        <row r="86">
          <cell r="H86" t="str">
            <v>TU</v>
          </cell>
          <cell r="I86">
            <v>277</v>
          </cell>
        </row>
        <row r="87">
          <cell r="H87" t="str">
            <v>TU</v>
          </cell>
          <cell r="I87">
            <v>277</v>
          </cell>
        </row>
        <row r="88">
          <cell r="H88" t="str">
            <v>TU</v>
          </cell>
          <cell r="I88">
            <v>277</v>
          </cell>
        </row>
        <row r="89">
          <cell r="H89" t="str">
            <v>TU</v>
          </cell>
          <cell r="I89">
            <v>277</v>
          </cell>
        </row>
        <row r="90">
          <cell r="H90" t="str">
            <v>TU</v>
          </cell>
          <cell r="I90">
            <v>277</v>
          </cell>
        </row>
        <row r="91">
          <cell r="H91" t="str">
            <v>TU</v>
          </cell>
          <cell r="I91">
            <v>277</v>
          </cell>
        </row>
        <row r="92">
          <cell r="H92" t="str">
            <v>TU</v>
          </cell>
          <cell r="I92">
            <v>277</v>
          </cell>
        </row>
        <row r="93">
          <cell r="H93" t="str">
            <v>TU</v>
          </cell>
          <cell r="I93">
            <v>277</v>
          </cell>
        </row>
        <row r="94">
          <cell r="H94" t="str">
            <v>TU</v>
          </cell>
          <cell r="I94">
            <v>277</v>
          </cell>
        </row>
        <row r="95">
          <cell r="H95" t="str">
            <v>TU</v>
          </cell>
          <cell r="I95">
            <v>277</v>
          </cell>
        </row>
        <row r="96">
          <cell r="H96" t="str">
            <v>TU</v>
          </cell>
          <cell r="I96">
            <v>274</v>
          </cell>
        </row>
        <row r="97">
          <cell r="H97" t="str">
            <v>TU</v>
          </cell>
          <cell r="I97">
            <v>277</v>
          </cell>
        </row>
        <row r="98">
          <cell r="H98" t="str">
            <v>TU</v>
          </cell>
          <cell r="I98">
            <v>277</v>
          </cell>
        </row>
        <row r="99">
          <cell r="H99" t="str">
            <v>TU</v>
          </cell>
          <cell r="I99">
            <v>277</v>
          </cell>
        </row>
        <row r="100">
          <cell r="H100" t="str">
            <v>TU</v>
          </cell>
          <cell r="I100">
            <v>277</v>
          </cell>
        </row>
        <row r="101">
          <cell r="H101" t="str">
            <v>TU</v>
          </cell>
          <cell r="I101">
            <v>277</v>
          </cell>
        </row>
        <row r="102">
          <cell r="H102" t="str">
            <v>TU</v>
          </cell>
          <cell r="I102">
            <v>277</v>
          </cell>
        </row>
        <row r="103">
          <cell r="H103" t="str">
            <v>TU</v>
          </cell>
          <cell r="I103">
            <v>277</v>
          </cell>
        </row>
        <row r="104">
          <cell r="H104" t="str">
            <v>TU</v>
          </cell>
          <cell r="I104">
            <v>277</v>
          </cell>
        </row>
        <row r="105">
          <cell r="H105" t="str">
            <v>TU</v>
          </cell>
          <cell r="I105">
            <v>277</v>
          </cell>
        </row>
        <row r="106">
          <cell r="H106" t="str">
            <v>TU</v>
          </cell>
          <cell r="I106">
            <v>277</v>
          </cell>
        </row>
        <row r="107">
          <cell r="H107" t="str">
            <v>TU</v>
          </cell>
          <cell r="I107">
            <v>278</v>
          </cell>
        </row>
        <row r="108">
          <cell r="H108" t="str">
            <v>TU</v>
          </cell>
          <cell r="I108">
            <v>278</v>
          </cell>
        </row>
        <row r="109">
          <cell r="H109" t="str">
            <v>TU</v>
          </cell>
          <cell r="I109">
            <v>277</v>
          </cell>
        </row>
        <row r="110">
          <cell r="H110" t="str">
            <v>TU</v>
          </cell>
          <cell r="I110">
            <v>277</v>
          </cell>
        </row>
        <row r="111">
          <cell r="H111" t="str">
            <v>TU</v>
          </cell>
          <cell r="I111">
            <v>277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COTIZADORES"/>
      <sheetName val="ALMACENES"/>
      <sheetName val="NOTAS DE ANULACION"/>
      <sheetName val="ENTREGAS MANOS-PROOVEEDOR "/>
      <sheetName val="PROFORMA-TU"/>
      <sheetName val="CALCULO-TU"/>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 val="LISTA POR CODIGO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AS3" t="str">
            <v xml:space="preserve">PROVEEDOR </v>
          </cell>
        </row>
        <row r="4">
          <cell r="AS4" t="str">
            <v>COMPAÑIA ASTOR, S. A.</v>
          </cell>
        </row>
        <row r="5">
          <cell r="AS5" t="str">
            <v>ALTA TECNOLOGIA MEDICA, S.A.</v>
          </cell>
        </row>
        <row r="6">
          <cell r="AS6" t="str">
            <v>ALTA TECNOLOGIA MEDICA, S.A.</v>
          </cell>
        </row>
        <row r="7">
          <cell r="AS7" t="str">
            <v>UCITECH, S.A.</v>
          </cell>
        </row>
        <row r="8">
          <cell r="AS8" t="str">
            <v>UCITECH, S.A.</v>
          </cell>
        </row>
        <row r="9">
          <cell r="AS9" t="str">
            <v>MEDI-FAST,S.A.</v>
          </cell>
        </row>
        <row r="10">
          <cell r="AS10" t="str">
            <v>ALTA TECNOLOGIA MEDICA, S.A.</v>
          </cell>
        </row>
        <row r="11">
          <cell r="AS11" t="str">
            <v>TERAPIAS AVANZADAS, S.A.</v>
          </cell>
        </row>
        <row r="12">
          <cell r="AS12" t="str">
            <v>HOPIMEDICA PANAMA, S.A.</v>
          </cell>
        </row>
        <row r="13">
          <cell r="AS13" t="str">
            <v>ALTA TECNOLOGIA MEDICA, S.A.</v>
          </cell>
        </row>
        <row r="14">
          <cell r="AS14" t="str">
            <v>UCITECH, S.A.</v>
          </cell>
        </row>
        <row r="17">
          <cell r="AS17" t="str">
            <v>HEALTHCARE PRODUCTS CENTROAMERICA, S.A.</v>
          </cell>
        </row>
        <row r="18">
          <cell r="AS18" t="str">
            <v>PRODUCTOS DESCARTABLES DE PANAMA, S.A.</v>
          </cell>
        </row>
        <row r="26">
          <cell r="AS26" t="str">
            <v>KENDALL</v>
          </cell>
        </row>
        <row r="31">
          <cell r="AS31" t="str">
            <v>ADVANCED MEDICAL SUPPLY CORP</v>
          </cell>
        </row>
        <row r="38">
          <cell r="AS38" t="str">
            <v>ADVANCED MEDICAL SUPPLY CORP</v>
          </cell>
        </row>
        <row r="40">
          <cell r="AS40" t="str">
            <v>HEALTHCARE PRODUCTS CENTROAMERICA, S.A.</v>
          </cell>
        </row>
        <row r="42">
          <cell r="AS42" t="str">
            <v>MEDICAL DEPOT S.A.</v>
          </cell>
        </row>
        <row r="51">
          <cell r="AS51" t="str">
            <v>HEALTHCARE PRODUCT CENTROAMERICA</v>
          </cell>
        </row>
        <row r="53">
          <cell r="AS53" t="str">
            <v>INTERMEDIC S.A</v>
          </cell>
        </row>
        <row r="60">
          <cell r="AS60" t="str">
            <v>PROMED</v>
          </cell>
        </row>
        <row r="66">
          <cell r="AS66" t="str">
            <v>INTERMEDIC S.A</v>
          </cell>
        </row>
        <row r="69">
          <cell r="AS69" t="str">
            <v>4 HOSPITALES INC</v>
          </cell>
        </row>
        <row r="77">
          <cell r="AS77" t="str">
            <v>PROMOCION MEDICA, S..A (PROMED, S.A.)</v>
          </cell>
        </row>
        <row r="80">
          <cell r="AS80" t="str">
            <v>KENDALL</v>
          </cell>
        </row>
        <row r="88">
          <cell r="AS88" t="str">
            <v>ALPHA MEDIQ.S.A</v>
          </cell>
        </row>
        <row r="95">
          <cell r="AS95" t="str">
            <v>HEALTHCARE PRODUCT CENTROAMERICA</v>
          </cell>
        </row>
        <row r="102">
          <cell r="AS102" t="str">
            <v>CELINA ELVIRA VILLAVERDE CAMARGO DE VASQUEZ SUPPLY Y GYM</v>
          </cell>
        </row>
        <row r="105">
          <cell r="AS105" t="str">
            <v>PRODUCTOS DESCARTABLES DE PANAMA, S.A.//HEALTHCARE PRODUCTS CENTROAMERICA, S.A.</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SC01010061</v>
          </cell>
        </row>
        <row r="33">
          <cell r="C33" t="str">
            <v>SU02010006</v>
          </cell>
        </row>
        <row r="34">
          <cell r="C34" t="str">
            <v>MA11010009</v>
          </cell>
        </row>
        <row r="35">
          <cell r="C35" t="str">
            <v>MA01010019</v>
          </cell>
        </row>
        <row r="36">
          <cell r="C36" t="str">
            <v>MA01010166</v>
          </cell>
        </row>
        <row r="37">
          <cell r="C37" t="str">
            <v>MA01010015</v>
          </cell>
        </row>
        <row r="38">
          <cell r="C38" t="str">
            <v>MA01010032</v>
          </cell>
        </row>
        <row r="39">
          <cell r="C39" t="str">
            <v>MA01010033</v>
          </cell>
        </row>
        <row r="40">
          <cell r="C40" t="str">
            <v>MA01050002</v>
          </cell>
        </row>
        <row r="41">
          <cell r="C41" t="str">
            <v>SU02010008</v>
          </cell>
        </row>
        <row r="42">
          <cell r="C42" t="str">
            <v>SU02010009</v>
          </cell>
        </row>
        <row r="43">
          <cell r="C43" t="str">
            <v>SU02010011</v>
          </cell>
        </row>
        <row r="44">
          <cell r="C44" t="str">
            <v>SU02010003</v>
          </cell>
        </row>
        <row r="45">
          <cell r="C45" t="str">
            <v>SU02010010</v>
          </cell>
        </row>
        <row r="46">
          <cell r="C46" t="str">
            <v>SU02010002</v>
          </cell>
        </row>
        <row r="47">
          <cell r="C47" t="str">
            <v>SU02010001</v>
          </cell>
        </row>
        <row r="48">
          <cell r="C48" t="str">
            <v>SU02010005</v>
          </cell>
        </row>
        <row r="49">
          <cell r="C49" t="str">
            <v>SU02020005</v>
          </cell>
        </row>
        <row r="50">
          <cell r="C50" t="str">
            <v>SU02040004</v>
          </cell>
        </row>
        <row r="51">
          <cell r="C51" t="str">
            <v>MN01030039</v>
          </cell>
        </row>
        <row r="52">
          <cell r="C52" t="str">
            <v>MN01030051</v>
          </cell>
        </row>
        <row r="53">
          <cell r="C53" t="str">
            <v>MN01030040</v>
          </cell>
        </row>
        <row r="54">
          <cell r="C54" t="str">
            <v>MN01030053</v>
          </cell>
        </row>
        <row r="55">
          <cell r="C55" t="str">
            <v>MA10030003</v>
          </cell>
        </row>
        <row r="56">
          <cell r="C56" t="str">
            <v>MA10040026</v>
          </cell>
        </row>
        <row r="57">
          <cell r="C57" t="str">
            <v>SC01020001</v>
          </cell>
        </row>
        <row r="58">
          <cell r="C58" t="str">
            <v>SC02030136</v>
          </cell>
        </row>
        <row r="59">
          <cell r="C59" t="str">
            <v>SC02030006</v>
          </cell>
        </row>
        <row r="60">
          <cell r="C60" t="str">
            <v>IN02020008</v>
          </cell>
        </row>
        <row r="61">
          <cell r="C61" t="str">
            <v>IN02020007</v>
          </cell>
        </row>
        <row r="62">
          <cell r="C62" t="str">
            <v>MA08020016</v>
          </cell>
        </row>
        <row r="63">
          <cell r="C63" t="str">
            <v>MA12010028</v>
          </cell>
        </row>
        <row r="64">
          <cell r="C64" t="str">
            <v>SC02030008</v>
          </cell>
        </row>
        <row r="65">
          <cell r="C65" t="str">
            <v>MA08040010</v>
          </cell>
        </row>
        <row r="66">
          <cell r="C66" t="str">
            <v>MA08040003</v>
          </cell>
        </row>
        <row r="67">
          <cell r="C67" t="str">
            <v>MA01050048</v>
          </cell>
        </row>
        <row r="68">
          <cell r="C68" t="str">
            <v>AP03020067</v>
          </cell>
        </row>
        <row r="69">
          <cell r="C69" t="str">
            <v>MA01010037</v>
          </cell>
        </row>
        <row r="70">
          <cell r="C70" t="str">
            <v>MA01010038</v>
          </cell>
        </row>
        <row r="71">
          <cell r="C71" t="str">
            <v>SC01010028</v>
          </cell>
        </row>
        <row r="72">
          <cell r="C72" t="str">
            <v>SC01010056</v>
          </cell>
        </row>
        <row r="73">
          <cell r="C73" t="str">
            <v>SC01010058</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MA03010153</v>
          </cell>
        </row>
        <row r="108">
          <cell r="C108" t="str">
            <v>MA03010121</v>
          </cell>
        </row>
        <row r="109">
          <cell r="C109" t="str">
            <v>MA03010122</v>
          </cell>
        </row>
        <row r="110">
          <cell r="C110" t="str">
            <v>MA03010154</v>
          </cell>
        </row>
        <row r="111">
          <cell r="C111" t="str">
            <v>MA03010155</v>
          </cell>
        </row>
        <row r="112">
          <cell r="C112" t="str">
            <v>MA03010125</v>
          </cell>
        </row>
        <row r="113">
          <cell r="C113" t="str">
            <v>MA07010053</v>
          </cell>
        </row>
        <row r="114">
          <cell r="C114" t="str">
            <v>SC01010029</v>
          </cell>
        </row>
        <row r="115">
          <cell r="C115" t="str">
            <v>MA07010005</v>
          </cell>
        </row>
        <row r="116">
          <cell r="C116" t="str">
            <v>OA04010032</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I543"/>
  <sheetViews>
    <sheetView tabSelected="1" workbookViewId="0">
      <selection activeCell="K6" sqref="K6"/>
    </sheetView>
  </sheetViews>
  <sheetFormatPr baseColWidth="10" defaultRowHeight="15" x14ac:dyDescent="0.25"/>
  <cols>
    <col min="1" max="1" width="13.28515625" customWidth="1"/>
    <col min="2" max="2" width="54.42578125" customWidth="1"/>
    <col min="3" max="4" width="15" customWidth="1"/>
    <col min="5" max="5" width="16.5703125" customWidth="1"/>
    <col min="6" max="6" width="16.42578125" customWidth="1"/>
    <col min="7" max="7" width="14.42578125" customWidth="1"/>
    <col min="8" max="8" width="15.140625" customWidth="1"/>
    <col min="9" max="9" width="17" customWidth="1"/>
  </cols>
  <sheetData>
    <row r="1" spans="1:9" ht="18.75" x14ac:dyDescent="0.3">
      <c r="A1" s="12" t="s">
        <v>0</v>
      </c>
      <c r="B1" s="12"/>
      <c r="C1" s="12"/>
      <c r="D1" s="12"/>
      <c r="E1" s="12"/>
      <c r="F1" s="12"/>
      <c r="G1" s="12"/>
      <c r="H1" s="12"/>
      <c r="I1" s="12"/>
    </row>
    <row r="2" spans="1:9" ht="18.75" x14ac:dyDescent="0.3">
      <c r="A2" s="13" t="s">
        <v>1</v>
      </c>
      <c r="B2" s="13"/>
      <c r="C2" s="13"/>
      <c r="D2" s="13"/>
      <c r="E2" s="13"/>
      <c r="F2" s="13"/>
      <c r="G2" s="13"/>
      <c r="H2" s="13"/>
      <c r="I2" s="13"/>
    </row>
    <row r="3" spans="1:9" ht="44.25" customHeight="1" x14ac:dyDescent="0.25">
      <c r="A3" s="14" t="s">
        <v>2</v>
      </c>
      <c r="B3" s="14" t="s">
        <v>3</v>
      </c>
      <c r="C3" s="15" t="s">
        <v>4</v>
      </c>
      <c r="D3" s="15" t="s">
        <v>5</v>
      </c>
      <c r="E3" s="1" t="s">
        <v>6</v>
      </c>
      <c r="F3" s="1" t="s">
        <v>7</v>
      </c>
      <c r="G3" s="2" t="s">
        <v>8</v>
      </c>
      <c r="H3" s="16" t="s">
        <v>9</v>
      </c>
      <c r="I3" s="17" t="s">
        <v>10</v>
      </c>
    </row>
    <row r="4" spans="1:9" s="4" customFormat="1" ht="15.75" customHeight="1" x14ac:dyDescent="0.25">
      <c r="A4" s="14"/>
      <c r="B4" s="14"/>
      <c r="C4" s="15"/>
      <c r="D4" s="15"/>
      <c r="E4" s="3" t="s">
        <v>11</v>
      </c>
      <c r="F4" s="3" t="s">
        <v>11</v>
      </c>
      <c r="G4" s="3" t="s">
        <v>11</v>
      </c>
      <c r="H4" s="16"/>
      <c r="I4" s="17"/>
    </row>
    <row r="5" spans="1:9" s="4" customFormat="1" ht="24.95" customHeight="1" x14ac:dyDescent="0.25">
      <c r="A5" s="5">
        <v>101000801</v>
      </c>
      <c r="B5" s="6" t="s">
        <v>12</v>
      </c>
      <c r="C5" s="6" t="s">
        <v>13</v>
      </c>
      <c r="D5" s="7">
        <v>4.7780000000000003E-2</v>
      </c>
      <c r="E5" s="8">
        <v>6315000</v>
      </c>
      <c r="F5" s="8">
        <v>914000</v>
      </c>
      <c r="G5" s="8">
        <v>907000</v>
      </c>
      <c r="H5" s="8">
        <f>SUM(E5:G5)</f>
        <v>8136000</v>
      </c>
      <c r="I5" s="9">
        <f>H5*D5</f>
        <v>388738.08</v>
      </c>
    </row>
    <row r="6" spans="1:9" s="4" customFormat="1" ht="24.95" customHeight="1" x14ac:dyDescent="0.25">
      <c r="A6" s="5">
        <v>101001101</v>
      </c>
      <c r="B6" s="6" t="s">
        <v>14</v>
      </c>
      <c r="C6" s="6" t="s">
        <v>15</v>
      </c>
      <c r="D6" s="7">
        <v>0.01</v>
      </c>
      <c r="E6" s="8">
        <v>0</v>
      </c>
      <c r="F6" s="8">
        <v>0</v>
      </c>
      <c r="G6" s="8">
        <v>0</v>
      </c>
      <c r="H6" s="8">
        <f t="shared" ref="H6:H69" si="0">SUM(E6:G6)</f>
        <v>0</v>
      </c>
      <c r="I6" s="9">
        <f t="shared" ref="I6:I69" si="1">H6*D6</f>
        <v>0</v>
      </c>
    </row>
    <row r="7" spans="1:9" s="4" customFormat="1" ht="24.95" customHeight="1" x14ac:dyDescent="0.25">
      <c r="A7" s="5">
        <v>101001801</v>
      </c>
      <c r="B7" s="6" t="s">
        <v>16</v>
      </c>
      <c r="C7" s="6" t="s">
        <v>15</v>
      </c>
      <c r="D7" s="7">
        <v>5.91E-2</v>
      </c>
      <c r="E7" s="8">
        <v>0</v>
      </c>
      <c r="F7" s="8">
        <v>11400</v>
      </c>
      <c r="G7" s="8">
        <v>38700</v>
      </c>
      <c r="H7" s="8">
        <f t="shared" si="0"/>
        <v>50100</v>
      </c>
      <c r="I7" s="9">
        <f t="shared" si="1"/>
        <v>2960.91</v>
      </c>
    </row>
    <row r="8" spans="1:9" s="4" customFormat="1" ht="24.95" customHeight="1" x14ac:dyDescent="0.25">
      <c r="A8" s="5">
        <v>101002001</v>
      </c>
      <c r="B8" s="6" t="s">
        <v>17</v>
      </c>
      <c r="C8" s="6" t="s">
        <v>15</v>
      </c>
      <c r="D8" s="7">
        <v>0.09</v>
      </c>
      <c r="E8" s="8">
        <v>117060</v>
      </c>
      <c r="F8" s="8">
        <v>0</v>
      </c>
      <c r="G8" s="8">
        <v>0</v>
      </c>
      <c r="H8" s="8">
        <f t="shared" si="0"/>
        <v>117060</v>
      </c>
      <c r="I8" s="9">
        <f t="shared" si="1"/>
        <v>10535.4</v>
      </c>
    </row>
    <row r="9" spans="1:9" s="4" customFormat="1" ht="24.95" customHeight="1" x14ac:dyDescent="0.25">
      <c r="A9" s="5">
        <v>101002101</v>
      </c>
      <c r="B9" s="6" t="s">
        <v>18</v>
      </c>
      <c r="C9" s="6" t="s">
        <v>15</v>
      </c>
      <c r="D9" s="7">
        <v>3.5299999999999998E-2</v>
      </c>
      <c r="E9" s="8">
        <v>0</v>
      </c>
      <c r="F9" s="8">
        <v>0</v>
      </c>
      <c r="G9" s="8">
        <v>0</v>
      </c>
      <c r="H9" s="8">
        <f t="shared" si="0"/>
        <v>0</v>
      </c>
      <c r="I9" s="9">
        <f t="shared" si="1"/>
        <v>0</v>
      </c>
    </row>
    <row r="10" spans="1:9" s="4" customFormat="1" ht="24.95" customHeight="1" x14ac:dyDescent="0.25">
      <c r="A10" s="5">
        <v>101002301</v>
      </c>
      <c r="B10" s="6" t="s">
        <v>19</v>
      </c>
      <c r="C10" s="6" t="s">
        <v>15</v>
      </c>
      <c r="D10" s="7">
        <v>0.16470000000000001</v>
      </c>
      <c r="E10" s="8">
        <v>0</v>
      </c>
      <c r="F10" s="8">
        <v>0</v>
      </c>
      <c r="G10" s="8">
        <v>0</v>
      </c>
      <c r="H10" s="8">
        <f t="shared" si="0"/>
        <v>0</v>
      </c>
      <c r="I10" s="9">
        <f t="shared" si="1"/>
        <v>0</v>
      </c>
    </row>
    <row r="11" spans="1:9" s="4" customFormat="1" ht="24.95" customHeight="1" x14ac:dyDescent="0.25">
      <c r="A11" s="5">
        <v>101002401</v>
      </c>
      <c r="B11" s="6" t="s">
        <v>20</v>
      </c>
      <c r="C11" s="6" t="s">
        <v>13</v>
      </c>
      <c r="D11" s="7">
        <v>0.63</v>
      </c>
      <c r="E11" s="8">
        <v>256200</v>
      </c>
      <c r="F11" s="8">
        <v>10200</v>
      </c>
      <c r="G11" s="8">
        <v>2520</v>
      </c>
      <c r="H11" s="8">
        <f t="shared" si="0"/>
        <v>268920</v>
      </c>
      <c r="I11" s="9">
        <f t="shared" si="1"/>
        <v>169419.6</v>
      </c>
    </row>
    <row r="12" spans="1:9" s="4" customFormat="1" ht="24.95" customHeight="1" x14ac:dyDescent="0.25">
      <c r="A12" s="5">
        <v>101002601</v>
      </c>
      <c r="B12" s="6" t="s">
        <v>21</v>
      </c>
      <c r="C12" s="6" t="s">
        <v>15</v>
      </c>
      <c r="D12" s="7">
        <v>4.3700000000000003E-2</v>
      </c>
      <c r="E12" s="8">
        <v>0</v>
      </c>
      <c r="F12" s="8">
        <v>0</v>
      </c>
      <c r="G12" s="8">
        <v>0</v>
      </c>
      <c r="H12" s="8">
        <f t="shared" si="0"/>
        <v>0</v>
      </c>
      <c r="I12" s="9">
        <f t="shared" si="1"/>
        <v>0</v>
      </c>
    </row>
    <row r="13" spans="1:9" s="4" customFormat="1" ht="24.95" customHeight="1" x14ac:dyDescent="0.25">
      <c r="A13" s="5">
        <v>101003001</v>
      </c>
      <c r="B13" s="6" t="s">
        <v>22</v>
      </c>
      <c r="C13" s="6" t="s">
        <v>13</v>
      </c>
      <c r="D13" s="7">
        <v>0.1</v>
      </c>
      <c r="E13" s="8">
        <v>0</v>
      </c>
      <c r="F13" s="8">
        <v>0</v>
      </c>
      <c r="G13" s="8">
        <v>0</v>
      </c>
      <c r="H13" s="8">
        <f t="shared" si="0"/>
        <v>0</v>
      </c>
      <c r="I13" s="9">
        <f t="shared" si="1"/>
        <v>0</v>
      </c>
    </row>
    <row r="14" spans="1:9" s="4" customFormat="1" ht="24.95" customHeight="1" x14ac:dyDescent="0.25">
      <c r="A14" s="5">
        <v>101003101</v>
      </c>
      <c r="B14" s="6" t="s">
        <v>23</v>
      </c>
      <c r="C14" s="6" t="s">
        <v>15</v>
      </c>
      <c r="D14" s="7">
        <v>5.5999999999999994E-2</v>
      </c>
      <c r="E14" s="8">
        <v>1444000</v>
      </c>
      <c r="F14" s="8">
        <v>0</v>
      </c>
      <c r="G14" s="8">
        <v>0</v>
      </c>
      <c r="H14" s="8">
        <f t="shared" si="0"/>
        <v>1444000</v>
      </c>
      <c r="I14" s="9">
        <f t="shared" si="1"/>
        <v>80863.999999999985</v>
      </c>
    </row>
    <row r="15" spans="1:9" s="4" customFormat="1" ht="24.95" customHeight="1" x14ac:dyDescent="0.25">
      <c r="A15" s="5">
        <v>101003201</v>
      </c>
      <c r="B15" s="6" t="s">
        <v>24</v>
      </c>
      <c r="C15" s="6" t="s">
        <v>13</v>
      </c>
      <c r="D15" s="7">
        <v>0.26269999999999999</v>
      </c>
      <c r="E15" s="8">
        <v>0</v>
      </c>
      <c r="F15" s="8">
        <v>0</v>
      </c>
      <c r="G15" s="8">
        <v>0</v>
      </c>
      <c r="H15" s="8">
        <f t="shared" si="0"/>
        <v>0</v>
      </c>
      <c r="I15" s="9">
        <f t="shared" si="1"/>
        <v>0</v>
      </c>
    </row>
    <row r="16" spans="1:9" s="4" customFormat="1" ht="24.95" customHeight="1" x14ac:dyDescent="0.25">
      <c r="A16" s="5">
        <v>101003801</v>
      </c>
      <c r="B16" s="6" t="s">
        <v>25</v>
      </c>
      <c r="C16" s="6" t="s">
        <v>13</v>
      </c>
      <c r="D16" s="7">
        <v>1.5900000000000001E-2</v>
      </c>
      <c r="E16" s="8">
        <v>3300248</v>
      </c>
      <c r="F16" s="8">
        <v>3167696</v>
      </c>
      <c r="G16" s="8">
        <v>1466360</v>
      </c>
      <c r="H16" s="8">
        <f t="shared" si="0"/>
        <v>7934304</v>
      </c>
      <c r="I16" s="9">
        <f t="shared" si="1"/>
        <v>126155.4336</v>
      </c>
    </row>
    <row r="17" spans="1:9" s="4" customFormat="1" ht="24.95" customHeight="1" x14ac:dyDescent="0.25">
      <c r="A17" s="5">
        <v>101003901</v>
      </c>
      <c r="B17" s="6" t="s">
        <v>26</v>
      </c>
      <c r="C17" s="6" t="s">
        <v>13</v>
      </c>
      <c r="D17" s="7">
        <v>5.37</v>
      </c>
      <c r="E17" s="8">
        <v>111422</v>
      </c>
      <c r="F17" s="8">
        <v>22320</v>
      </c>
      <c r="G17" s="8">
        <v>33928</v>
      </c>
      <c r="H17" s="8">
        <f t="shared" si="0"/>
        <v>167670</v>
      </c>
      <c r="I17" s="9">
        <f t="shared" si="1"/>
        <v>900387.9</v>
      </c>
    </row>
    <row r="18" spans="1:9" s="4" customFormat="1" ht="24.95" customHeight="1" x14ac:dyDescent="0.25">
      <c r="A18" s="5">
        <v>101004401</v>
      </c>
      <c r="B18" s="6" t="s">
        <v>27</v>
      </c>
      <c r="C18" s="6" t="s">
        <v>13</v>
      </c>
      <c r="D18" s="7">
        <v>0.24953</v>
      </c>
      <c r="E18" s="8">
        <v>7200</v>
      </c>
      <c r="F18" s="8">
        <v>0</v>
      </c>
      <c r="G18" s="8">
        <v>0</v>
      </c>
      <c r="H18" s="8">
        <f t="shared" si="0"/>
        <v>7200</v>
      </c>
      <c r="I18" s="9">
        <f t="shared" si="1"/>
        <v>1796.616</v>
      </c>
    </row>
    <row r="19" spans="1:9" s="4" customFormat="1" ht="24.95" customHeight="1" x14ac:dyDescent="0.25">
      <c r="A19" s="5">
        <v>101004501</v>
      </c>
      <c r="B19" s="6" t="s">
        <v>28</v>
      </c>
      <c r="C19" s="6" t="s">
        <v>13</v>
      </c>
      <c r="D19" s="7">
        <v>2.1669999999999998E-2</v>
      </c>
      <c r="E19" s="8">
        <v>0</v>
      </c>
      <c r="F19" s="8">
        <v>0</v>
      </c>
      <c r="G19" s="8">
        <v>0</v>
      </c>
      <c r="H19" s="8">
        <f t="shared" si="0"/>
        <v>0</v>
      </c>
      <c r="I19" s="9">
        <f t="shared" si="1"/>
        <v>0</v>
      </c>
    </row>
    <row r="20" spans="1:9" s="4" customFormat="1" ht="24.95" customHeight="1" x14ac:dyDescent="0.25">
      <c r="A20" s="5">
        <v>101005101</v>
      </c>
      <c r="B20" s="6" t="s">
        <v>29</v>
      </c>
      <c r="C20" s="6" t="s">
        <v>13</v>
      </c>
      <c r="D20" s="7">
        <v>7.3999999999999996E-2</v>
      </c>
      <c r="E20" s="8">
        <v>42330</v>
      </c>
      <c r="F20" s="8">
        <v>0</v>
      </c>
      <c r="G20" s="8">
        <v>4470</v>
      </c>
      <c r="H20" s="8">
        <f t="shared" si="0"/>
        <v>46800</v>
      </c>
      <c r="I20" s="9">
        <f t="shared" si="1"/>
        <v>3463.2</v>
      </c>
    </row>
    <row r="21" spans="1:9" s="4" customFormat="1" ht="24.95" customHeight="1" x14ac:dyDescent="0.25">
      <c r="A21" s="5">
        <v>101007801</v>
      </c>
      <c r="B21" s="6" t="s">
        <v>30</v>
      </c>
      <c r="C21" s="6" t="s">
        <v>15</v>
      </c>
      <c r="D21" s="7">
        <v>0.13</v>
      </c>
      <c r="E21" s="8">
        <v>41310</v>
      </c>
      <c r="F21" s="8">
        <v>0</v>
      </c>
      <c r="G21" s="8">
        <v>6480</v>
      </c>
      <c r="H21" s="8">
        <f t="shared" si="0"/>
        <v>47790</v>
      </c>
      <c r="I21" s="9">
        <f t="shared" si="1"/>
        <v>6212.7</v>
      </c>
    </row>
    <row r="22" spans="1:9" s="4" customFormat="1" ht="24.95" customHeight="1" x14ac:dyDescent="0.25">
      <c r="A22" s="5">
        <v>101008501</v>
      </c>
      <c r="B22" s="6" t="s">
        <v>31</v>
      </c>
      <c r="C22" s="6" t="s">
        <v>13</v>
      </c>
      <c r="D22" s="7">
        <v>0.27500000000000002</v>
      </c>
      <c r="E22" s="8">
        <v>6772100</v>
      </c>
      <c r="F22" s="8">
        <v>109100</v>
      </c>
      <c r="G22" s="8">
        <v>165800</v>
      </c>
      <c r="H22" s="8">
        <f t="shared" si="0"/>
        <v>7047000</v>
      </c>
      <c r="I22" s="9">
        <f t="shared" si="1"/>
        <v>1937925.0000000002</v>
      </c>
    </row>
    <row r="23" spans="1:9" s="4" customFormat="1" ht="24.95" customHeight="1" x14ac:dyDescent="0.25">
      <c r="A23" s="5">
        <v>101008601</v>
      </c>
      <c r="B23" s="6" t="s">
        <v>32</v>
      </c>
      <c r="C23" s="6" t="s">
        <v>15</v>
      </c>
      <c r="D23" s="7">
        <v>7.1999999999999995E-2</v>
      </c>
      <c r="E23" s="8">
        <v>0</v>
      </c>
      <c r="F23" s="8">
        <v>24000</v>
      </c>
      <c r="G23" s="8">
        <v>15800</v>
      </c>
      <c r="H23" s="8">
        <f t="shared" si="0"/>
        <v>39800</v>
      </c>
      <c r="I23" s="9">
        <f t="shared" si="1"/>
        <v>2865.6</v>
      </c>
    </row>
    <row r="24" spans="1:9" s="4" customFormat="1" ht="24.95" customHeight="1" x14ac:dyDescent="0.25">
      <c r="A24" s="5">
        <v>101008801</v>
      </c>
      <c r="B24" s="6" t="s">
        <v>33</v>
      </c>
      <c r="C24" s="6" t="s">
        <v>15</v>
      </c>
      <c r="D24" s="7">
        <v>0.01</v>
      </c>
      <c r="E24" s="8">
        <v>2885145</v>
      </c>
      <c r="F24" s="8">
        <v>0</v>
      </c>
      <c r="G24" s="8">
        <v>0</v>
      </c>
      <c r="H24" s="8">
        <f t="shared" si="0"/>
        <v>2885145</v>
      </c>
      <c r="I24" s="9">
        <f t="shared" si="1"/>
        <v>28851.45</v>
      </c>
    </row>
    <row r="25" spans="1:9" s="4" customFormat="1" ht="24.95" customHeight="1" x14ac:dyDescent="0.25">
      <c r="A25" s="5">
        <v>101009501</v>
      </c>
      <c r="B25" s="6" t="s">
        <v>34</v>
      </c>
      <c r="C25" s="6" t="s">
        <v>15</v>
      </c>
      <c r="D25" s="7">
        <v>1.3999999999999999E-2</v>
      </c>
      <c r="E25" s="8">
        <v>1498100</v>
      </c>
      <c r="F25" s="8">
        <v>64000</v>
      </c>
      <c r="G25" s="8">
        <v>0</v>
      </c>
      <c r="H25" s="8">
        <f t="shared" si="0"/>
        <v>1562100</v>
      </c>
      <c r="I25" s="9">
        <f t="shared" si="1"/>
        <v>21869.399999999998</v>
      </c>
    </row>
    <row r="26" spans="1:9" s="4" customFormat="1" ht="24.95" customHeight="1" x14ac:dyDescent="0.25">
      <c r="A26" s="5">
        <v>101010101</v>
      </c>
      <c r="B26" s="6" t="s">
        <v>35</v>
      </c>
      <c r="C26" s="6" t="s">
        <v>15</v>
      </c>
      <c r="D26" s="7">
        <v>6.3899999999999998E-2</v>
      </c>
      <c r="E26" s="8">
        <v>0</v>
      </c>
      <c r="F26" s="8">
        <v>0</v>
      </c>
      <c r="G26" s="8">
        <v>0</v>
      </c>
      <c r="H26" s="8">
        <f t="shared" si="0"/>
        <v>0</v>
      </c>
      <c r="I26" s="9">
        <f t="shared" si="1"/>
        <v>0</v>
      </c>
    </row>
    <row r="27" spans="1:9" s="4" customFormat="1" ht="24.95" customHeight="1" x14ac:dyDescent="0.25">
      <c r="A27" s="5">
        <v>101010601</v>
      </c>
      <c r="B27" s="6" t="s">
        <v>36</v>
      </c>
      <c r="C27" s="6" t="s">
        <v>15</v>
      </c>
      <c r="D27" s="7">
        <v>0.52</v>
      </c>
      <c r="E27" s="8">
        <v>238200</v>
      </c>
      <c r="F27" s="8">
        <v>45600</v>
      </c>
      <c r="G27" s="8">
        <v>87000</v>
      </c>
      <c r="H27" s="8">
        <f t="shared" si="0"/>
        <v>370800</v>
      </c>
      <c r="I27" s="9">
        <f t="shared" si="1"/>
        <v>192816</v>
      </c>
    </row>
    <row r="28" spans="1:9" s="4" customFormat="1" ht="24.95" customHeight="1" x14ac:dyDescent="0.25">
      <c r="A28" s="5">
        <v>101010701</v>
      </c>
      <c r="B28" s="6" t="s">
        <v>37</v>
      </c>
      <c r="C28" s="6" t="s">
        <v>13</v>
      </c>
      <c r="D28" s="7">
        <v>0.6</v>
      </c>
      <c r="E28" s="8">
        <v>0</v>
      </c>
      <c r="F28" s="8">
        <v>0</v>
      </c>
      <c r="G28" s="8">
        <v>0</v>
      </c>
      <c r="H28" s="8">
        <f t="shared" si="0"/>
        <v>0</v>
      </c>
      <c r="I28" s="9">
        <f t="shared" si="1"/>
        <v>0</v>
      </c>
    </row>
    <row r="29" spans="1:9" s="4" customFormat="1" ht="24.95" customHeight="1" x14ac:dyDescent="0.25">
      <c r="A29" s="5">
        <v>101010801</v>
      </c>
      <c r="B29" s="6" t="s">
        <v>38</v>
      </c>
      <c r="C29" s="6" t="s">
        <v>15</v>
      </c>
      <c r="D29" s="7">
        <v>2.9100000000000001E-2</v>
      </c>
      <c r="E29" s="8">
        <v>0</v>
      </c>
      <c r="F29" s="8">
        <v>0</v>
      </c>
      <c r="G29" s="8">
        <v>1169200</v>
      </c>
      <c r="H29" s="8">
        <f t="shared" si="0"/>
        <v>1169200</v>
      </c>
      <c r="I29" s="9">
        <f t="shared" si="1"/>
        <v>34023.72</v>
      </c>
    </row>
    <row r="30" spans="1:9" s="4" customFormat="1" ht="24.95" customHeight="1" x14ac:dyDescent="0.25">
      <c r="A30" s="5">
        <v>101011401</v>
      </c>
      <c r="B30" s="6" t="s">
        <v>39</v>
      </c>
      <c r="C30" s="6" t="s">
        <v>15</v>
      </c>
      <c r="D30" s="7">
        <v>9.8000000000000004E-2</v>
      </c>
      <c r="E30" s="8">
        <v>0</v>
      </c>
      <c r="F30" s="8">
        <v>0</v>
      </c>
      <c r="G30" s="8">
        <v>0</v>
      </c>
      <c r="H30" s="8">
        <f t="shared" si="0"/>
        <v>0</v>
      </c>
      <c r="I30" s="9">
        <f t="shared" si="1"/>
        <v>0</v>
      </c>
    </row>
    <row r="31" spans="1:9" s="4" customFormat="1" ht="24.95" customHeight="1" x14ac:dyDescent="0.25">
      <c r="A31" s="5">
        <v>101012201</v>
      </c>
      <c r="B31" s="6" t="s">
        <v>40</v>
      </c>
      <c r="C31" s="6" t="s">
        <v>15</v>
      </c>
      <c r="D31" s="7">
        <v>0.35</v>
      </c>
      <c r="E31" s="8">
        <v>35000</v>
      </c>
      <c r="F31" s="8">
        <v>0</v>
      </c>
      <c r="G31" s="8">
        <v>12000</v>
      </c>
      <c r="H31" s="8">
        <f t="shared" si="0"/>
        <v>47000</v>
      </c>
      <c r="I31" s="9">
        <f t="shared" si="1"/>
        <v>16450</v>
      </c>
    </row>
    <row r="32" spans="1:9" s="4" customFormat="1" ht="24.95" customHeight="1" x14ac:dyDescent="0.25">
      <c r="A32" s="5">
        <v>101012301</v>
      </c>
      <c r="B32" s="6" t="s">
        <v>41</v>
      </c>
      <c r="C32" s="6" t="s">
        <v>15</v>
      </c>
      <c r="D32" s="7">
        <v>0.54</v>
      </c>
      <c r="E32" s="8">
        <v>1972858</v>
      </c>
      <c r="F32" s="8">
        <v>432000</v>
      </c>
      <c r="G32" s="8">
        <v>75000</v>
      </c>
      <c r="H32" s="8">
        <f t="shared" si="0"/>
        <v>2479858</v>
      </c>
      <c r="I32" s="9">
        <f t="shared" si="1"/>
        <v>1339123.32</v>
      </c>
    </row>
    <row r="33" spans="1:9" s="4" customFormat="1" ht="24.95" customHeight="1" x14ac:dyDescent="0.25">
      <c r="A33" s="5">
        <v>101012901</v>
      </c>
      <c r="B33" s="6" t="s">
        <v>42</v>
      </c>
      <c r="C33" s="6" t="s">
        <v>15</v>
      </c>
      <c r="D33" s="7">
        <v>7.0000000000000007E-2</v>
      </c>
      <c r="E33" s="8">
        <v>1522020</v>
      </c>
      <c r="F33" s="8">
        <v>173400</v>
      </c>
      <c r="G33" s="8">
        <v>0</v>
      </c>
      <c r="H33" s="8">
        <f t="shared" si="0"/>
        <v>1695420</v>
      </c>
      <c r="I33" s="9">
        <f t="shared" si="1"/>
        <v>118679.40000000001</v>
      </c>
    </row>
    <row r="34" spans="1:9" s="4" customFormat="1" ht="24.95" customHeight="1" x14ac:dyDescent="0.25">
      <c r="A34" s="5">
        <v>101013101</v>
      </c>
      <c r="B34" s="6" t="s">
        <v>43</v>
      </c>
      <c r="C34" s="6" t="s">
        <v>15</v>
      </c>
      <c r="D34" s="7">
        <v>1.15E-2</v>
      </c>
      <c r="E34" s="8">
        <v>13884000</v>
      </c>
      <c r="F34" s="8">
        <v>0</v>
      </c>
      <c r="G34" s="8">
        <v>0</v>
      </c>
      <c r="H34" s="8">
        <f t="shared" si="0"/>
        <v>13884000</v>
      </c>
      <c r="I34" s="9">
        <f t="shared" si="1"/>
        <v>159666</v>
      </c>
    </row>
    <row r="35" spans="1:9" s="4" customFormat="1" ht="24.95" customHeight="1" x14ac:dyDescent="0.25">
      <c r="A35" s="5">
        <v>101013701</v>
      </c>
      <c r="B35" s="6" t="s">
        <v>44</v>
      </c>
      <c r="C35" s="6" t="s">
        <v>15</v>
      </c>
      <c r="D35" s="7">
        <v>0.1</v>
      </c>
      <c r="E35" s="8">
        <v>271000</v>
      </c>
      <c r="F35" s="8">
        <v>0</v>
      </c>
      <c r="G35" s="8">
        <v>0</v>
      </c>
      <c r="H35" s="8">
        <f t="shared" si="0"/>
        <v>271000</v>
      </c>
      <c r="I35" s="9">
        <f t="shared" si="1"/>
        <v>27100</v>
      </c>
    </row>
    <row r="36" spans="1:9" s="4" customFormat="1" ht="24.95" customHeight="1" x14ac:dyDescent="0.25">
      <c r="A36" s="5">
        <v>101015901</v>
      </c>
      <c r="B36" s="6" t="s">
        <v>45</v>
      </c>
      <c r="C36" s="6" t="s">
        <v>15</v>
      </c>
      <c r="D36" s="7">
        <v>0.59</v>
      </c>
      <c r="E36" s="8">
        <v>193400</v>
      </c>
      <c r="F36" s="8">
        <v>0</v>
      </c>
      <c r="G36" s="8">
        <v>0</v>
      </c>
      <c r="H36" s="8">
        <f t="shared" si="0"/>
        <v>193400</v>
      </c>
      <c r="I36" s="9">
        <f t="shared" si="1"/>
        <v>114106</v>
      </c>
    </row>
    <row r="37" spans="1:9" s="4" customFormat="1" ht="24.95" customHeight="1" x14ac:dyDescent="0.25">
      <c r="A37" s="5">
        <v>101016301</v>
      </c>
      <c r="B37" s="6" t="s">
        <v>46</v>
      </c>
      <c r="C37" s="6" t="s">
        <v>15</v>
      </c>
      <c r="D37" s="7">
        <v>1.3000000000000001E-2</v>
      </c>
      <c r="E37" s="8">
        <v>224000</v>
      </c>
      <c r="F37" s="8">
        <v>2000</v>
      </c>
      <c r="G37" s="8">
        <v>57000</v>
      </c>
      <c r="H37" s="8">
        <f t="shared" si="0"/>
        <v>283000</v>
      </c>
      <c r="I37" s="9">
        <f t="shared" si="1"/>
        <v>3679.0000000000005</v>
      </c>
    </row>
    <row r="38" spans="1:9" s="4" customFormat="1" ht="24.95" customHeight="1" x14ac:dyDescent="0.25">
      <c r="A38" s="5">
        <v>101018301</v>
      </c>
      <c r="B38" s="6" t="s">
        <v>47</v>
      </c>
      <c r="C38" s="6" t="s">
        <v>13</v>
      </c>
      <c r="D38" s="7">
        <v>0.36</v>
      </c>
      <c r="E38" s="8">
        <v>336880</v>
      </c>
      <c r="F38" s="8">
        <v>8220</v>
      </c>
      <c r="G38" s="8">
        <v>1260</v>
      </c>
      <c r="H38" s="8">
        <f t="shared" si="0"/>
        <v>346360</v>
      </c>
      <c r="I38" s="9">
        <f t="shared" si="1"/>
        <v>124689.59999999999</v>
      </c>
    </row>
    <row r="39" spans="1:9" s="4" customFormat="1" ht="24.95" customHeight="1" x14ac:dyDescent="0.25">
      <c r="A39" s="5">
        <v>101018401</v>
      </c>
      <c r="B39" s="6" t="s">
        <v>48</v>
      </c>
      <c r="C39" s="6" t="s">
        <v>15</v>
      </c>
      <c r="D39" s="7">
        <v>0.28000000000000003</v>
      </c>
      <c r="E39" s="8">
        <v>231600</v>
      </c>
      <c r="F39" s="8">
        <v>28980</v>
      </c>
      <c r="G39" s="8">
        <v>1170</v>
      </c>
      <c r="H39" s="8">
        <f t="shared" si="0"/>
        <v>261750</v>
      </c>
      <c r="I39" s="9">
        <f t="shared" si="1"/>
        <v>73290</v>
      </c>
    </row>
    <row r="40" spans="1:9" s="4" customFormat="1" ht="24.95" customHeight="1" x14ac:dyDescent="0.25">
      <c r="A40" s="5">
        <v>101018501</v>
      </c>
      <c r="B40" s="6" t="s">
        <v>49</v>
      </c>
      <c r="C40" s="6" t="s">
        <v>13</v>
      </c>
      <c r="D40" s="7">
        <v>0.71</v>
      </c>
      <c r="E40" s="8">
        <v>0</v>
      </c>
      <c r="F40" s="8">
        <v>0</v>
      </c>
      <c r="G40" s="8">
        <v>0</v>
      </c>
      <c r="H40" s="8">
        <f t="shared" si="0"/>
        <v>0</v>
      </c>
      <c r="I40" s="9">
        <f t="shared" si="1"/>
        <v>0</v>
      </c>
    </row>
    <row r="41" spans="1:9" s="4" customFormat="1" ht="24.95" customHeight="1" x14ac:dyDescent="0.25">
      <c r="A41" s="5">
        <v>101022301</v>
      </c>
      <c r="B41" s="6" t="s">
        <v>50</v>
      </c>
      <c r="C41" s="6" t="s">
        <v>15</v>
      </c>
      <c r="D41" s="7">
        <v>0.2</v>
      </c>
      <c r="E41" s="8">
        <v>2300950</v>
      </c>
      <c r="F41" s="8">
        <v>20600</v>
      </c>
      <c r="G41" s="8">
        <v>6800</v>
      </c>
      <c r="H41" s="8">
        <f t="shared" si="0"/>
        <v>2328350</v>
      </c>
      <c r="I41" s="9">
        <f t="shared" si="1"/>
        <v>465670</v>
      </c>
    </row>
    <row r="42" spans="1:9" s="4" customFormat="1" ht="24.95" customHeight="1" x14ac:dyDescent="0.25">
      <c r="A42" s="5">
        <v>101023201</v>
      </c>
      <c r="B42" s="6" t="s">
        <v>51</v>
      </c>
      <c r="C42" s="6" t="s">
        <v>15</v>
      </c>
      <c r="D42" s="7">
        <v>0.23</v>
      </c>
      <c r="E42" s="8">
        <v>2418810</v>
      </c>
      <c r="F42" s="8">
        <v>22950</v>
      </c>
      <c r="G42" s="8">
        <v>0</v>
      </c>
      <c r="H42" s="8">
        <f t="shared" si="0"/>
        <v>2441760</v>
      </c>
      <c r="I42" s="9">
        <f t="shared" si="1"/>
        <v>561604.80000000005</v>
      </c>
    </row>
    <row r="43" spans="1:9" s="4" customFormat="1" ht="24.95" customHeight="1" x14ac:dyDescent="0.25">
      <c r="A43" s="5">
        <v>101024201</v>
      </c>
      <c r="B43" s="6" t="s">
        <v>52</v>
      </c>
      <c r="C43" s="6" t="s">
        <v>15</v>
      </c>
      <c r="D43" s="7">
        <v>2.2799999999999997E-2</v>
      </c>
      <c r="E43" s="8">
        <v>1601700</v>
      </c>
      <c r="F43" s="8">
        <v>87000</v>
      </c>
      <c r="G43" s="8">
        <v>126200</v>
      </c>
      <c r="H43" s="8">
        <f t="shared" si="0"/>
        <v>1814900</v>
      </c>
      <c r="I43" s="9">
        <f t="shared" si="1"/>
        <v>41379.719999999994</v>
      </c>
    </row>
    <row r="44" spans="1:9" s="4" customFormat="1" ht="24.95" customHeight="1" x14ac:dyDescent="0.25">
      <c r="A44" s="5">
        <v>101024501</v>
      </c>
      <c r="B44" s="6" t="s">
        <v>53</v>
      </c>
      <c r="C44" s="6" t="s">
        <v>15</v>
      </c>
      <c r="D44" s="7">
        <v>0.17</v>
      </c>
      <c r="E44" s="8">
        <v>55560</v>
      </c>
      <c r="F44" s="8">
        <v>2520</v>
      </c>
      <c r="G44" s="8">
        <v>3600</v>
      </c>
      <c r="H44" s="8">
        <f t="shared" si="0"/>
        <v>61680</v>
      </c>
      <c r="I44" s="9">
        <f t="shared" si="1"/>
        <v>10485.6</v>
      </c>
    </row>
    <row r="45" spans="1:9" s="4" customFormat="1" ht="24.95" customHeight="1" x14ac:dyDescent="0.25">
      <c r="A45" s="5">
        <v>101027201</v>
      </c>
      <c r="B45" s="6" t="s">
        <v>54</v>
      </c>
      <c r="C45" s="6" t="s">
        <v>13</v>
      </c>
      <c r="D45" s="7">
        <v>0.09</v>
      </c>
      <c r="E45" s="8">
        <v>171810</v>
      </c>
      <c r="F45" s="8">
        <v>33450</v>
      </c>
      <c r="G45" s="8">
        <v>17160</v>
      </c>
      <c r="H45" s="8">
        <f t="shared" si="0"/>
        <v>222420</v>
      </c>
      <c r="I45" s="9">
        <f t="shared" si="1"/>
        <v>20017.8</v>
      </c>
    </row>
    <row r="46" spans="1:9" s="4" customFormat="1" ht="24.95" customHeight="1" x14ac:dyDescent="0.25">
      <c r="A46" s="5">
        <v>101027701</v>
      </c>
      <c r="B46" s="6" t="s">
        <v>55</v>
      </c>
      <c r="C46" s="6" t="s">
        <v>15</v>
      </c>
      <c r="D46" s="7">
        <v>4.7500000000000001E-2</v>
      </c>
      <c r="E46" s="8">
        <v>2107200</v>
      </c>
      <c r="F46" s="8">
        <v>77900</v>
      </c>
      <c r="G46" s="8">
        <v>338100</v>
      </c>
      <c r="H46" s="8">
        <f t="shared" si="0"/>
        <v>2523200</v>
      </c>
      <c r="I46" s="9">
        <f t="shared" si="1"/>
        <v>119852</v>
      </c>
    </row>
    <row r="47" spans="1:9" s="4" customFormat="1" ht="24.95" customHeight="1" x14ac:dyDescent="0.25">
      <c r="A47" s="5">
        <v>101028501</v>
      </c>
      <c r="B47" s="6" t="s">
        <v>56</v>
      </c>
      <c r="C47" s="6" t="s">
        <v>13</v>
      </c>
      <c r="D47" s="7">
        <v>0.52</v>
      </c>
      <c r="E47" s="8">
        <v>0</v>
      </c>
      <c r="F47" s="8">
        <v>0</v>
      </c>
      <c r="G47" s="8">
        <v>0</v>
      </c>
      <c r="H47" s="8">
        <f t="shared" si="0"/>
        <v>0</v>
      </c>
      <c r="I47" s="9">
        <f t="shared" si="1"/>
        <v>0</v>
      </c>
    </row>
    <row r="48" spans="1:9" s="4" customFormat="1" ht="24.95" customHeight="1" x14ac:dyDescent="0.25">
      <c r="A48" s="5">
        <v>101030201</v>
      </c>
      <c r="B48" s="6" t="s">
        <v>57</v>
      </c>
      <c r="C48" s="6" t="s">
        <v>15</v>
      </c>
      <c r="D48" s="7">
        <v>0.25</v>
      </c>
      <c r="E48" s="8">
        <v>1251280</v>
      </c>
      <c r="F48" s="8">
        <v>0</v>
      </c>
      <c r="G48" s="8">
        <v>18500</v>
      </c>
      <c r="H48" s="8">
        <f t="shared" si="0"/>
        <v>1269780</v>
      </c>
      <c r="I48" s="9">
        <f t="shared" si="1"/>
        <v>317445</v>
      </c>
    </row>
    <row r="49" spans="1:9" s="4" customFormat="1" ht="24.95" customHeight="1" x14ac:dyDescent="0.25">
      <c r="A49" s="5">
        <v>101030701</v>
      </c>
      <c r="B49" s="6" t="s">
        <v>58</v>
      </c>
      <c r="C49" s="6" t="s">
        <v>15</v>
      </c>
      <c r="D49" s="7">
        <v>1.18E-2</v>
      </c>
      <c r="E49" s="8">
        <v>16995500</v>
      </c>
      <c r="F49" s="8">
        <v>8879000</v>
      </c>
      <c r="G49" s="8">
        <v>2378500</v>
      </c>
      <c r="H49" s="8">
        <f t="shared" si="0"/>
        <v>28253000</v>
      </c>
      <c r="I49" s="9">
        <f t="shared" si="1"/>
        <v>333385.39999999997</v>
      </c>
    </row>
    <row r="50" spans="1:9" s="4" customFormat="1" ht="24.95" customHeight="1" x14ac:dyDescent="0.25">
      <c r="A50" s="5">
        <v>101031601</v>
      </c>
      <c r="B50" s="6" t="s">
        <v>59</v>
      </c>
      <c r="C50" s="6" t="s">
        <v>13</v>
      </c>
      <c r="D50" s="7">
        <v>9.1999999999999998E-2</v>
      </c>
      <c r="E50" s="8">
        <v>306600</v>
      </c>
      <c r="F50" s="8">
        <v>0</v>
      </c>
      <c r="G50" s="8">
        <v>2200</v>
      </c>
      <c r="H50" s="8">
        <f t="shared" si="0"/>
        <v>308800</v>
      </c>
      <c r="I50" s="9">
        <f t="shared" si="1"/>
        <v>28409.599999999999</v>
      </c>
    </row>
    <row r="51" spans="1:9" s="4" customFormat="1" ht="24.95" customHeight="1" x14ac:dyDescent="0.25">
      <c r="A51" s="5">
        <v>101032001</v>
      </c>
      <c r="B51" s="6" t="s">
        <v>60</v>
      </c>
      <c r="C51" s="6" t="s">
        <v>15</v>
      </c>
      <c r="D51" s="7">
        <v>0.08</v>
      </c>
      <c r="E51" s="8">
        <v>0</v>
      </c>
      <c r="F51" s="8">
        <v>0</v>
      </c>
      <c r="G51" s="8">
        <v>0</v>
      </c>
      <c r="H51" s="8">
        <f t="shared" si="0"/>
        <v>0</v>
      </c>
      <c r="I51" s="9">
        <f t="shared" si="1"/>
        <v>0</v>
      </c>
    </row>
    <row r="52" spans="1:9" s="4" customFormat="1" ht="24.95" customHeight="1" x14ac:dyDescent="0.25">
      <c r="A52" s="5">
        <v>101032901</v>
      </c>
      <c r="B52" s="6" t="s">
        <v>61</v>
      </c>
      <c r="C52" s="6" t="s">
        <v>15</v>
      </c>
      <c r="D52" s="7">
        <v>2.69E-2</v>
      </c>
      <c r="E52" s="8">
        <v>1035400</v>
      </c>
      <c r="F52" s="8">
        <v>10000</v>
      </c>
      <c r="G52" s="8">
        <v>10000</v>
      </c>
      <c r="H52" s="8">
        <f t="shared" si="0"/>
        <v>1055400</v>
      </c>
      <c r="I52" s="9">
        <f t="shared" si="1"/>
        <v>28390.260000000002</v>
      </c>
    </row>
    <row r="53" spans="1:9" s="4" customFormat="1" ht="24.95" customHeight="1" x14ac:dyDescent="0.25">
      <c r="A53" s="5">
        <v>101034201</v>
      </c>
      <c r="B53" s="6" t="s">
        <v>62</v>
      </c>
      <c r="C53" s="6" t="s">
        <v>15</v>
      </c>
      <c r="D53" s="7">
        <v>1.3500000000000002E-2</v>
      </c>
      <c r="E53" s="8">
        <v>545000</v>
      </c>
      <c r="F53" s="8">
        <v>11000</v>
      </c>
      <c r="G53" s="8">
        <v>0</v>
      </c>
      <c r="H53" s="8">
        <f t="shared" si="0"/>
        <v>556000</v>
      </c>
      <c r="I53" s="9">
        <f t="shared" si="1"/>
        <v>7506.0000000000009</v>
      </c>
    </row>
    <row r="54" spans="1:9" s="4" customFormat="1" ht="24.95" customHeight="1" x14ac:dyDescent="0.25">
      <c r="A54" s="5">
        <v>101034401</v>
      </c>
      <c r="B54" s="6" t="s">
        <v>63</v>
      </c>
      <c r="C54" s="6" t="s">
        <v>13</v>
      </c>
      <c r="D54" s="7">
        <v>4.9579999999999999E-2</v>
      </c>
      <c r="E54" s="8">
        <v>0</v>
      </c>
      <c r="F54" s="8">
        <v>0</v>
      </c>
      <c r="G54" s="8">
        <v>0</v>
      </c>
      <c r="H54" s="8">
        <f t="shared" si="0"/>
        <v>0</v>
      </c>
      <c r="I54" s="9">
        <f t="shared" si="1"/>
        <v>0</v>
      </c>
    </row>
    <row r="55" spans="1:9" s="4" customFormat="1" ht="24.95" customHeight="1" x14ac:dyDescent="0.25">
      <c r="A55" s="5">
        <v>101034801</v>
      </c>
      <c r="B55" s="6" t="s">
        <v>64</v>
      </c>
      <c r="C55" s="6" t="s">
        <v>15</v>
      </c>
      <c r="D55" s="7">
        <v>3.9E-2</v>
      </c>
      <c r="E55" s="8">
        <v>5459000</v>
      </c>
      <c r="F55" s="8">
        <v>285000</v>
      </c>
      <c r="G55" s="8">
        <v>550000</v>
      </c>
      <c r="H55" s="8">
        <f t="shared" si="0"/>
        <v>6294000</v>
      </c>
      <c r="I55" s="9">
        <f t="shared" si="1"/>
        <v>245466</v>
      </c>
    </row>
    <row r="56" spans="1:9" s="4" customFormat="1" ht="24.95" customHeight="1" x14ac:dyDescent="0.25">
      <c r="A56" s="5">
        <v>101034901</v>
      </c>
      <c r="B56" s="6" t="s">
        <v>65</v>
      </c>
      <c r="C56" s="6" t="s">
        <v>15</v>
      </c>
      <c r="D56" s="7">
        <v>0.05</v>
      </c>
      <c r="E56" s="8">
        <v>0</v>
      </c>
      <c r="F56" s="8">
        <v>0</v>
      </c>
      <c r="G56" s="8">
        <v>0</v>
      </c>
      <c r="H56" s="8">
        <f t="shared" si="0"/>
        <v>0</v>
      </c>
      <c r="I56" s="9">
        <f t="shared" si="1"/>
        <v>0</v>
      </c>
    </row>
    <row r="57" spans="1:9" s="4" customFormat="1" ht="24.95" customHeight="1" x14ac:dyDescent="0.25">
      <c r="A57" s="5">
        <v>101035701</v>
      </c>
      <c r="B57" s="6" t="s">
        <v>66</v>
      </c>
      <c r="C57" s="6" t="s">
        <v>15</v>
      </c>
      <c r="D57" s="7">
        <v>2.6699999999999998E-2</v>
      </c>
      <c r="E57" s="8">
        <v>1046120</v>
      </c>
      <c r="F57" s="8">
        <v>0</v>
      </c>
      <c r="G57" s="8">
        <v>16700</v>
      </c>
      <c r="H57" s="8">
        <f t="shared" si="0"/>
        <v>1062820</v>
      </c>
      <c r="I57" s="9">
        <f t="shared" si="1"/>
        <v>28377.293999999998</v>
      </c>
    </row>
    <row r="58" spans="1:9" s="4" customFormat="1" ht="24.95" customHeight="1" x14ac:dyDescent="0.25">
      <c r="A58" s="5">
        <v>101036301</v>
      </c>
      <c r="B58" s="6" t="s">
        <v>67</v>
      </c>
      <c r="C58" s="6" t="s">
        <v>15</v>
      </c>
      <c r="D58" s="7">
        <v>0.25</v>
      </c>
      <c r="E58" s="8">
        <v>0</v>
      </c>
      <c r="F58" s="8">
        <v>0</v>
      </c>
      <c r="G58" s="8">
        <v>29000</v>
      </c>
      <c r="H58" s="8">
        <f t="shared" si="0"/>
        <v>29000</v>
      </c>
      <c r="I58" s="9">
        <f t="shared" si="1"/>
        <v>7250</v>
      </c>
    </row>
    <row r="59" spans="1:9" s="4" customFormat="1" ht="24.95" customHeight="1" x14ac:dyDescent="0.25">
      <c r="A59" s="5">
        <v>101037701</v>
      </c>
      <c r="B59" s="6" t="s">
        <v>68</v>
      </c>
      <c r="C59" s="6" t="s">
        <v>15</v>
      </c>
      <c r="D59" s="7">
        <v>0.11</v>
      </c>
      <c r="E59" s="8">
        <v>484440</v>
      </c>
      <c r="F59" s="8">
        <v>284400</v>
      </c>
      <c r="G59" s="8">
        <v>1236630</v>
      </c>
      <c r="H59" s="8">
        <f t="shared" si="0"/>
        <v>2005470</v>
      </c>
      <c r="I59" s="9">
        <f t="shared" si="1"/>
        <v>220601.7</v>
      </c>
    </row>
    <row r="60" spans="1:9" s="4" customFormat="1" ht="24.95" customHeight="1" x14ac:dyDescent="0.25">
      <c r="A60" s="5">
        <v>101037801</v>
      </c>
      <c r="B60" s="6" t="s">
        <v>69</v>
      </c>
      <c r="C60" s="6" t="s">
        <v>13</v>
      </c>
      <c r="D60" s="7">
        <v>1.9300000000000001E-2</v>
      </c>
      <c r="E60" s="8">
        <v>0</v>
      </c>
      <c r="F60" s="8">
        <v>0</v>
      </c>
      <c r="G60" s="8">
        <v>0</v>
      </c>
      <c r="H60" s="8">
        <f t="shared" si="0"/>
        <v>0</v>
      </c>
      <c r="I60" s="9">
        <f t="shared" si="1"/>
        <v>0</v>
      </c>
    </row>
    <row r="61" spans="1:9" s="4" customFormat="1" ht="24.95" customHeight="1" x14ac:dyDescent="0.25">
      <c r="A61" s="5">
        <v>101037901</v>
      </c>
      <c r="B61" s="6" t="s">
        <v>70</v>
      </c>
      <c r="C61" s="6" t="s">
        <v>13</v>
      </c>
      <c r="D61" s="7">
        <v>2.7900000000000001E-2</v>
      </c>
      <c r="E61" s="8">
        <v>15660</v>
      </c>
      <c r="F61" s="8">
        <v>0</v>
      </c>
      <c r="G61" s="8">
        <v>129420</v>
      </c>
      <c r="H61" s="8">
        <f t="shared" si="0"/>
        <v>145080</v>
      </c>
      <c r="I61" s="9">
        <f t="shared" si="1"/>
        <v>4047.732</v>
      </c>
    </row>
    <row r="62" spans="1:9" s="4" customFormat="1" ht="24.95" customHeight="1" x14ac:dyDescent="0.25">
      <c r="A62" s="5">
        <v>101038201</v>
      </c>
      <c r="B62" s="6" t="s">
        <v>71</v>
      </c>
      <c r="C62" s="6" t="s">
        <v>13</v>
      </c>
      <c r="D62" s="7">
        <v>1.6150000000000001E-2</v>
      </c>
      <c r="E62" s="8">
        <v>0</v>
      </c>
      <c r="F62" s="8">
        <v>0</v>
      </c>
      <c r="G62" s="8">
        <v>0</v>
      </c>
      <c r="H62" s="8">
        <f t="shared" si="0"/>
        <v>0</v>
      </c>
      <c r="I62" s="9">
        <f t="shared" si="1"/>
        <v>0</v>
      </c>
    </row>
    <row r="63" spans="1:9" s="4" customFormat="1" ht="24.95" customHeight="1" x14ac:dyDescent="0.25">
      <c r="A63" s="5">
        <v>101038801</v>
      </c>
      <c r="B63" s="6" t="s">
        <v>72</v>
      </c>
      <c r="C63" s="6" t="s">
        <v>15</v>
      </c>
      <c r="D63" s="7">
        <v>5.2999999999999999E-2</v>
      </c>
      <c r="E63" s="8">
        <v>706000</v>
      </c>
      <c r="F63" s="8">
        <v>0</v>
      </c>
      <c r="G63" s="8">
        <v>79160</v>
      </c>
      <c r="H63" s="8">
        <f t="shared" si="0"/>
        <v>785160</v>
      </c>
      <c r="I63" s="9">
        <f t="shared" si="1"/>
        <v>41613.479999999996</v>
      </c>
    </row>
    <row r="64" spans="1:9" s="4" customFormat="1" ht="24.95" customHeight="1" x14ac:dyDescent="0.25">
      <c r="A64" s="5">
        <v>101042601</v>
      </c>
      <c r="B64" s="6" t="s">
        <v>73</v>
      </c>
      <c r="C64" s="6" t="s">
        <v>15</v>
      </c>
      <c r="D64" s="7">
        <v>0.97</v>
      </c>
      <c r="E64" s="8">
        <v>398800</v>
      </c>
      <c r="F64" s="8">
        <v>0</v>
      </c>
      <c r="G64" s="8">
        <v>0</v>
      </c>
      <c r="H64" s="8">
        <f t="shared" si="0"/>
        <v>398800</v>
      </c>
      <c r="I64" s="9">
        <f t="shared" si="1"/>
        <v>386836</v>
      </c>
    </row>
    <row r="65" spans="1:9" s="4" customFormat="1" ht="24.95" customHeight="1" x14ac:dyDescent="0.25">
      <c r="A65" s="5">
        <v>101042701</v>
      </c>
      <c r="B65" s="6" t="s">
        <v>74</v>
      </c>
      <c r="C65" s="6" t="s">
        <v>15</v>
      </c>
      <c r="D65" s="7">
        <v>3.88</v>
      </c>
      <c r="E65" s="8">
        <v>122800</v>
      </c>
      <c r="F65" s="8">
        <v>3300</v>
      </c>
      <c r="G65" s="8">
        <v>29950</v>
      </c>
      <c r="H65" s="8">
        <f t="shared" si="0"/>
        <v>156050</v>
      </c>
      <c r="I65" s="9">
        <f t="shared" si="1"/>
        <v>605474</v>
      </c>
    </row>
    <row r="66" spans="1:9" s="4" customFormat="1" ht="24.95" customHeight="1" x14ac:dyDescent="0.25">
      <c r="A66" s="5">
        <v>101043001</v>
      </c>
      <c r="B66" s="6" t="s">
        <v>75</v>
      </c>
      <c r="C66" s="6" t="s">
        <v>15</v>
      </c>
      <c r="D66" s="7">
        <v>1.64</v>
      </c>
      <c r="E66" s="8">
        <v>52650</v>
      </c>
      <c r="F66" s="8">
        <v>300</v>
      </c>
      <c r="G66" s="8">
        <v>0</v>
      </c>
      <c r="H66" s="8">
        <f t="shared" si="0"/>
        <v>52950</v>
      </c>
      <c r="I66" s="9">
        <f t="shared" si="1"/>
        <v>86838</v>
      </c>
    </row>
    <row r="67" spans="1:9" s="4" customFormat="1" ht="24.95" customHeight="1" x14ac:dyDescent="0.25">
      <c r="A67" s="5">
        <v>101043501</v>
      </c>
      <c r="B67" s="6" t="s">
        <v>76</v>
      </c>
      <c r="C67" s="6" t="s">
        <v>15</v>
      </c>
      <c r="D67" s="7">
        <v>2.4799999999999999E-2</v>
      </c>
      <c r="E67" s="8">
        <v>0</v>
      </c>
      <c r="F67" s="8">
        <v>0</v>
      </c>
      <c r="G67" s="8">
        <v>113000</v>
      </c>
      <c r="H67" s="8">
        <f t="shared" si="0"/>
        <v>113000</v>
      </c>
      <c r="I67" s="9">
        <f t="shared" si="1"/>
        <v>2802.4</v>
      </c>
    </row>
    <row r="68" spans="1:9" s="4" customFormat="1" ht="24.95" customHeight="1" x14ac:dyDescent="0.25">
      <c r="A68" s="5">
        <v>101044101</v>
      </c>
      <c r="B68" s="6" t="s">
        <v>77</v>
      </c>
      <c r="C68" s="6" t="s">
        <v>15</v>
      </c>
      <c r="D68" s="7">
        <v>0.05</v>
      </c>
      <c r="E68" s="8">
        <v>0</v>
      </c>
      <c r="F68" s="8">
        <v>3900</v>
      </c>
      <c r="G68" s="8">
        <v>1200</v>
      </c>
      <c r="H68" s="8">
        <f t="shared" si="0"/>
        <v>5100</v>
      </c>
      <c r="I68" s="9">
        <f t="shared" si="1"/>
        <v>255</v>
      </c>
    </row>
    <row r="69" spans="1:9" s="4" customFormat="1" ht="24.95" customHeight="1" x14ac:dyDescent="0.25">
      <c r="A69" s="5">
        <v>101048601</v>
      </c>
      <c r="B69" s="6" t="s">
        <v>78</v>
      </c>
      <c r="C69" s="6" t="s">
        <v>15</v>
      </c>
      <c r="D69" s="7">
        <v>0.06</v>
      </c>
      <c r="E69" s="8">
        <v>0</v>
      </c>
      <c r="F69" s="8">
        <v>0</v>
      </c>
      <c r="G69" s="8">
        <v>0</v>
      </c>
      <c r="H69" s="8">
        <f t="shared" si="0"/>
        <v>0</v>
      </c>
      <c r="I69" s="9">
        <f t="shared" si="1"/>
        <v>0</v>
      </c>
    </row>
    <row r="70" spans="1:9" s="4" customFormat="1" ht="24.95" customHeight="1" x14ac:dyDescent="0.25">
      <c r="A70" s="5">
        <v>101051101</v>
      </c>
      <c r="B70" s="6" t="s">
        <v>79</v>
      </c>
      <c r="C70" s="6" t="s">
        <v>15</v>
      </c>
      <c r="D70" s="7">
        <v>5.3600000000000002E-2</v>
      </c>
      <c r="E70" s="8">
        <v>4585290</v>
      </c>
      <c r="F70" s="8">
        <v>347940</v>
      </c>
      <c r="G70" s="8">
        <v>605010</v>
      </c>
      <c r="H70" s="8">
        <f t="shared" ref="H70:H133" si="2">SUM(E70:G70)</f>
        <v>5538240</v>
      </c>
      <c r="I70" s="9">
        <f t="shared" ref="I70:I133" si="3">H70*D70</f>
        <v>296849.66399999999</v>
      </c>
    </row>
    <row r="71" spans="1:9" s="4" customFormat="1" ht="24.95" customHeight="1" x14ac:dyDescent="0.25">
      <c r="A71" s="5">
        <v>101052301</v>
      </c>
      <c r="B71" s="6" t="s">
        <v>80</v>
      </c>
      <c r="C71" s="6" t="s">
        <v>13</v>
      </c>
      <c r="D71" s="7">
        <v>2.1999999999999999E-2</v>
      </c>
      <c r="E71" s="8">
        <v>0</v>
      </c>
      <c r="F71" s="8">
        <v>0</v>
      </c>
      <c r="G71" s="8">
        <v>0</v>
      </c>
      <c r="H71" s="8">
        <f t="shared" si="2"/>
        <v>0</v>
      </c>
      <c r="I71" s="9">
        <f t="shared" si="3"/>
        <v>0</v>
      </c>
    </row>
    <row r="72" spans="1:9" s="4" customFormat="1" ht="24.95" customHeight="1" x14ac:dyDescent="0.25">
      <c r="A72" s="5">
        <v>101053901</v>
      </c>
      <c r="B72" s="6" t="s">
        <v>81</v>
      </c>
      <c r="C72" s="6" t="s">
        <v>13</v>
      </c>
      <c r="D72" s="7">
        <v>6.1600000000000002E-2</v>
      </c>
      <c r="E72" s="8">
        <v>0</v>
      </c>
      <c r="F72" s="8">
        <v>0</v>
      </c>
      <c r="G72" s="8">
        <v>0</v>
      </c>
      <c r="H72" s="8">
        <f t="shared" si="2"/>
        <v>0</v>
      </c>
      <c r="I72" s="9">
        <f t="shared" si="3"/>
        <v>0</v>
      </c>
    </row>
    <row r="73" spans="1:9" s="4" customFormat="1" ht="24.95" customHeight="1" x14ac:dyDescent="0.25">
      <c r="A73" s="5">
        <v>101054001</v>
      </c>
      <c r="B73" s="6" t="s">
        <v>82</v>
      </c>
      <c r="C73" s="6" t="s">
        <v>15</v>
      </c>
      <c r="D73" s="7">
        <v>7.7699999999999991E-2</v>
      </c>
      <c r="E73" s="8">
        <v>0</v>
      </c>
      <c r="F73" s="8">
        <v>0</v>
      </c>
      <c r="G73" s="8">
        <v>700</v>
      </c>
      <c r="H73" s="8">
        <f t="shared" si="2"/>
        <v>700</v>
      </c>
      <c r="I73" s="9">
        <f t="shared" si="3"/>
        <v>54.389999999999993</v>
      </c>
    </row>
    <row r="74" spans="1:9" s="4" customFormat="1" ht="24.95" customHeight="1" x14ac:dyDescent="0.25">
      <c r="A74" s="5">
        <v>101057701</v>
      </c>
      <c r="B74" s="6" t="s">
        <v>83</v>
      </c>
      <c r="C74" s="6" t="s">
        <v>13</v>
      </c>
      <c r="D74" s="7">
        <v>2.8080000000000001E-2</v>
      </c>
      <c r="E74" s="8">
        <v>70156200</v>
      </c>
      <c r="F74" s="8">
        <v>6500</v>
      </c>
      <c r="G74" s="8">
        <v>0</v>
      </c>
      <c r="H74" s="8">
        <f t="shared" si="2"/>
        <v>70162700</v>
      </c>
      <c r="I74" s="9">
        <f t="shared" si="3"/>
        <v>1970168.6160000002</v>
      </c>
    </row>
    <row r="75" spans="1:9" s="4" customFormat="1" ht="24.95" customHeight="1" x14ac:dyDescent="0.25">
      <c r="A75" s="5">
        <v>101058301</v>
      </c>
      <c r="B75" s="6" t="s">
        <v>84</v>
      </c>
      <c r="C75" s="6" t="s">
        <v>13</v>
      </c>
      <c r="D75" s="7">
        <v>0.21099999999999999</v>
      </c>
      <c r="E75" s="8">
        <v>448020</v>
      </c>
      <c r="F75" s="8">
        <v>280200</v>
      </c>
      <c r="G75" s="8">
        <v>51690</v>
      </c>
      <c r="H75" s="8">
        <f t="shared" si="2"/>
        <v>779910</v>
      </c>
      <c r="I75" s="9">
        <f t="shared" si="3"/>
        <v>164561.00999999998</v>
      </c>
    </row>
    <row r="76" spans="1:9" s="4" customFormat="1" ht="24.95" customHeight="1" x14ac:dyDescent="0.25">
      <c r="A76" s="5">
        <v>101059201</v>
      </c>
      <c r="B76" s="6" t="s">
        <v>85</v>
      </c>
      <c r="C76" s="6" t="s">
        <v>13</v>
      </c>
      <c r="D76" s="7">
        <v>0.18</v>
      </c>
      <c r="E76" s="8">
        <v>0</v>
      </c>
      <c r="F76" s="8">
        <v>0</v>
      </c>
      <c r="G76" s="8">
        <v>0</v>
      </c>
      <c r="H76" s="8">
        <f t="shared" si="2"/>
        <v>0</v>
      </c>
      <c r="I76" s="9">
        <f t="shared" si="3"/>
        <v>0</v>
      </c>
    </row>
    <row r="77" spans="1:9" s="4" customFormat="1" ht="24.95" customHeight="1" x14ac:dyDescent="0.25">
      <c r="A77" s="5">
        <v>101059401</v>
      </c>
      <c r="B77" s="6" t="s">
        <v>86</v>
      </c>
      <c r="C77" s="6" t="s">
        <v>15</v>
      </c>
      <c r="D77" s="7">
        <v>4.7599999999999996E-2</v>
      </c>
      <c r="E77" s="8">
        <v>2226056</v>
      </c>
      <c r="F77" s="8">
        <v>0</v>
      </c>
      <c r="G77" s="8">
        <v>35280</v>
      </c>
      <c r="H77" s="8">
        <f t="shared" si="2"/>
        <v>2261336</v>
      </c>
      <c r="I77" s="9">
        <f t="shared" si="3"/>
        <v>107639.59359999999</v>
      </c>
    </row>
    <row r="78" spans="1:9" s="4" customFormat="1" ht="24.95" customHeight="1" x14ac:dyDescent="0.25">
      <c r="A78" s="5">
        <v>101059601</v>
      </c>
      <c r="B78" s="6" t="s">
        <v>87</v>
      </c>
      <c r="C78" s="6" t="s">
        <v>15</v>
      </c>
      <c r="D78" s="7">
        <v>2.3799999999999998E-2</v>
      </c>
      <c r="E78" s="8">
        <v>2809000</v>
      </c>
      <c r="F78" s="8">
        <v>50000</v>
      </c>
      <c r="G78" s="8">
        <v>63000</v>
      </c>
      <c r="H78" s="8">
        <f t="shared" si="2"/>
        <v>2922000</v>
      </c>
      <c r="I78" s="9">
        <f t="shared" si="3"/>
        <v>69543.599999999991</v>
      </c>
    </row>
    <row r="79" spans="1:9" s="4" customFormat="1" ht="24.95" customHeight="1" x14ac:dyDescent="0.25">
      <c r="A79" s="5">
        <v>101059901</v>
      </c>
      <c r="B79" s="6" t="s">
        <v>88</v>
      </c>
      <c r="C79" s="6" t="s">
        <v>15</v>
      </c>
      <c r="D79" s="7">
        <v>1.49E-2</v>
      </c>
      <c r="E79" s="8">
        <v>0</v>
      </c>
      <c r="F79" s="8">
        <v>0</v>
      </c>
      <c r="G79" s="8">
        <v>0</v>
      </c>
      <c r="H79" s="8">
        <f t="shared" si="2"/>
        <v>0</v>
      </c>
      <c r="I79" s="9">
        <f t="shared" si="3"/>
        <v>0</v>
      </c>
    </row>
    <row r="80" spans="1:9" s="4" customFormat="1" ht="24.95" customHeight="1" x14ac:dyDescent="0.25">
      <c r="A80" s="5">
        <v>101061101</v>
      </c>
      <c r="B80" s="6" t="s">
        <v>89</v>
      </c>
      <c r="C80" s="6" t="s">
        <v>15</v>
      </c>
      <c r="D80" s="7">
        <v>0.02</v>
      </c>
      <c r="E80" s="8">
        <v>2000</v>
      </c>
      <c r="F80" s="8">
        <v>0</v>
      </c>
      <c r="G80" s="8">
        <v>0</v>
      </c>
      <c r="H80" s="8">
        <f t="shared" si="2"/>
        <v>2000</v>
      </c>
      <c r="I80" s="9">
        <f t="shared" si="3"/>
        <v>40</v>
      </c>
    </row>
    <row r="81" spans="1:9" s="4" customFormat="1" ht="24.95" customHeight="1" x14ac:dyDescent="0.25">
      <c r="A81" s="5">
        <v>101061301</v>
      </c>
      <c r="B81" s="6" t="s">
        <v>90</v>
      </c>
      <c r="C81" s="6" t="s">
        <v>15</v>
      </c>
      <c r="D81" s="7">
        <v>8.900000000000001E-2</v>
      </c>
      <c r="E81" s="8">
        <v>0</v>
      </c>
      <c r="F81" s="8">
        <v>0</v>
      </c>
      <c r="G81" s="8">
        <v>0</v>
      </c>
      <c r="H81" s="8">
        <f t="shared" si="2"/>
        <v>0</v>
      </c>
      <c r="I81" s="9">
        <f t="shared" si="3"/>
        <v>0</v>
      </c>
    </row>
    <row r="82" spans="1:9" s="4" customFormat="1" ht="24.95" customHeight="1" x14ac:dyDescent="0.25">
      <c r="A82" s="5">
        <v>101061701</v>
      </c>
      <c r="B82" s="6" t="s">
        <v>91</v>
      </c>
      <c r="C82" s="6" t="s">
        <v>13</v>
      </c>
      <c r="D82" s="7">
        <v>6.1600000000000002E-2</v>
      </c>
      <c r="E82" s="8">
        <v>600</v>
      </c>
      <c r="F82" s="8">
        <v>0</v>
      </c>
      <c r="G82" s="8">
        <v>21600</v>
      </c>
      <c r="H82" s="8">
        <f t="shared" si="2"/>
        <v>22200</v>
      </c>
      <c r="I82" s="9">
        <f t="shared" si="3"/>
        <v>1367.52</v>
      </c>
    </row>
    <row r="83" spans="1:9" s="4" customFormat="1" ht="24.95" customHeight="1" x14ac:dyDescent="0.25">
      <c r="A83" s="5">
        <v>101062501</v>
      </c>
      <c r="B83" s="6" t="s">
        <v>92</v>
      </c>
      <c r="C83" s="6" t="s">
        <v>15</v>
      </c>
      <c r="D83" s="7">
        <v>0.4</v>
      </c>
      <c r="E83" s="8">
        <v>659550</v>
      </c>
      <c r="F83" s="8">
        <v>83800</v>
      </c>
      <c r="G83" s="8">
        <v>264100</v>
      </c>
      <c r="H83" s="8">
        <f t="shared" si="2"/>
        <v>1007450</v>
      </c>
      <c r="I83" s="9">
        <f t="shared" si="3"/>
        <v>402980</v>
      </c>
    </row>
    <row r="84" spans="1:9" s="4" customFormat="1" ht="24.95" customHeight="1" x14ac:dyDescent="0.25">
      <c r="A84" s="5">
        <v>101063301</v>
      </c>
      <c r="B84" s="6" t="s">
        <v>93</v>
      </c>
      <c r="C84" s="6" t="s">
        <v>15</v>
      </c>
      <c r="D84" s="7">
        <v>0.11</v>
      </c>
      <c r="E84" s="8">
        <v>548460</v>
      </c>
      <c r="F84" s="8">
        <v>0</v>
      </c>
      <c r="G84" s="8">
        <v>0</v>
      </c>
      <c r="H84" s="8">
        <f t="shared" si="2"/>
        <v>548460</v>
      </c>
      <c r="I84" s="9">
        <f t="shared" si="3"/>
        <v>60330.6</v>
      </c>
    </row>
    <row r="85" spans="1:9" s="4" customFormat="1" ht="24.95" customHeight="1" x14ac:dyDescent="0.25">
      <c r="A85" s="5">
        <v>101063701</v>
      </c>
      <c r="B85" s="6" t="s">
        <v>94</v>
      </c>
      <c r="C85" s="6" t="s">
        <v>13</v>
      </c>
      <c r="D85" s="7">
        <v>0.14000000000000001</v>
      </c>
      <c r="E85" s="8">
        <v>0</v>
      </c>
      <c r="F85" s="8">
        <v>0</v>
      </c>
      <c r="G85" s="8">
        <v>0</v>
      </c>
      <c r="H85" s="8">
        <f t="shared" si="2"/>
        <v>0</v>
      </c>
      <c r="I85" s="9">
        <f t="shared" si="3"/>
        <v>0</v>
      </c>
    </row>
    <row r="86" spans="1:9" s="4" customFormat="1" ht="24.95" customHeight="1" x14ac:dyDescent="0.25">
      <c r="A86" s="5">
        <v>101064601</v>
      </c>
      <c r="B86" s="6" t="s">
        <v>95</v>
      </c>
      <c r="C86" s="6" t="s">
        <v>15</v>
      </c>
      <c r="D86" s="7">
        <v>4.9599999999999998E-2</v>
      </c>
      <c r="E86" s="8">
        <v>0</v>
      </c>
      <c r="F86" s="8">
        <v>0</v>
      </c>
      <c r="G86" s="8">
        <v>0</v>
      </c>
      <c r="H86" s="8">
        <f t="shared" si="2"/>
        <v>0</v>
      </c>
      <c r="I86" s="9">
        <f t="shared" si="3"/>
        <v>0</v>
      </c>
    </row>
    <row r="87" spans="1:9" s="4" customFormat="1" ht="24.95" customHeight="1" x14ac:dyDescent="0.25">
      <c r="A87" s="5">
        <v>101065301</v>
      </c>
      <c r="B87" s="6" t="s">
        <v>96</v>
      </c>
      <c r="C87" s="6" t="s">
        <v>15</v>
      </c>
      <c r="D87" s="7">
        <v>5.1700000000000003E-2</v>
      </c>
      <c r="E87" s="8">
        <v>98000</v>
      </c>
      <c r="F87" s="8">
        <v>0</v>
      </c>
      <c r="G87" s="8">
        <v>0</v>
      </c>
      <c r="H87" s="8">
        <f t="shared" si="2"/>
        <v>98000</v>
      </c>
      <c r="I87" s="9">
        <f t="shared" si="3"/>
        <v>5066.6000000000004</v>
      </c>
    </row>
    <row r="88" spans="1:9" s="4" customFormat="1" ht="24.95" customHeight="1" x14ac:dyDescent="0.25">
      <c r="A88" s="5">
        <v>101065401</v>
      </c>
      <c r="B88" s="6" t="s">
        <v>97</v>
      </c>
      <c r="C88" s="6" t="s">
        <v>15</v>
      </c>
      <c r="D88" s="7">
        <v>6.5000000000000006E-3</v>
      </c>
      <c r="E88" s="8">
        <v>0</v>
      </c>
      <c r="F88" s="8">
        <v>0</v>
      </c>
      <c r="G88" s="8">
        <v>0</v>
      </c>
      <c r="H88" s="8">
        <f t="shared" si="2"/>
        <v>0</v>
      </c>
      <c r="I88" s="9">
        <f t="shared" si="3"/>
        <v>0</v>
      </c>
    </row>
    <row r="89" spans="1:9" s="4" customFormat="1" ht="24.95" customHeight="1" x14ac:dyDescent="0.25">
      <c r="A89" s="5">
        <v>101066201</v>
      </c>
      <c r="B89" s="6" t="s">
        <v>98</v>
      </c>
      <c r="C89" s="6" t="s">
        <v>13</v>
      </c>
      <c r="D89" s="7">
        <v>8.8999999999999996E-2</v>
      </c>
      <c r="E89" s="8">
        <v>0</v>
      </c>
      <c r="F89" s="8">
        <v>0</v>
      </c>
      <c r="G89" s="8">
        <v>0</v>
      </c>
      <c r="H89" s="8">
        <f t="shared" si="2"/>
        <v>0</v>
      </c>
      <c r="I89" s="9">
        <f t="shared" si="3"/>
        <v>0</v>
      </c>
    </row>
    <row r="90" spans="1:9" s="4" customFormat="1" ht="24.95" customHeight="1" x14ac:dyDescent="0.25">
      <c r="A90" s="5">
        <v>101066401</v>
      </c>
      <c r="B90" s="6" t="s">
        <v>99</v>
      </c>
      <c r="C90" s="6" t="s">
        <v>13</v>
      </c>
      <c r="D90" s="7">
        <v>0.15</v>
      </c>
      <c r="E90" s="8">
        <v>0</v>
      </c>
      <c r="F90" s="8">
        <v>0</v>
      </c>
      <c r="G90" s="8">
        <v>0</v>
      </c>
      <c r="H90" s="8">
        <f t="shared" si="2"/>
        <v>0</v>
      </c>
      <c r="I90" s="9">
        <f t="shared" si="3"/>
        <v>0</v>
      </c>
    </row>
    <row r="91" spans="1:9" s="4" customFormat="1" ht="24.95" customHeight="1" x14ac:dyDescent="0.25">
      <c r="A91" s="5">
        <v>101068201</v>
      </c>
      <c r="B91" s="6" t="s">
        <v>100</v>
      </c>
      <c r="C91" s="6" t="s">
        <v>15</v>
      </c>
      <c r="D91" s="7">
        <v>3.5999999999999997E-2</v>
      </c>
      <c r="E91" s="8">
        <v>6170000</v>
      </c>
      <c r="F91" s="8">
        <v>0</v>
      </c>
      <c r="G91" s="8">
        <v>0</v>
      </c>
      <c r="H91" s="8">
        <f t="shared" si="2"/>
        <v>6170000</v>
      </c>
      <c r="I91" s="9">
        <f t="shared" si="3"/>
        <v>222119.99999999997</v>
      </c>
    </row>
    <row r="92" spans="1:9" s="4" customFormat="1" ht="24.95" customHeight="1" x14ac:dyDescent="0.25">
      <c r="A92" s="5">
        <v>101068401</v>
      </c>
      <c r="B92" s="6" t="s">
        <v>101</v>
      </c>
      <c r="C92" s="6" t="s">
        <v>13</v>
      </c>
      <c r="D92" s="7">
        <v>0.36</v>
      </c>
      <c r="E92" s="8">
        <v>0</v>
      </c>
      <c r="F92" s="8">
        <v>0</v>
      </c>
      <c r="G92" s="8">
        <v>0</v>
      </c>
      <c r="H92" s="8">
        <f t="shared" si="2"/>
        <v>0</v>
      </c>
      <c r="I92" s="9">
        <f t="shared" si="3"/>
        <v>0</v>
      </c>
    </row>
    <row r="93" spans="1:9" s="4" customFormat="1" ht="24.95" customHeight="1" x14ac:dyDescent="0.25">
      <c r="A93" s="5">
        <v>101068701</v>
      </c>
      <c r="B93" s="6" t="s">
        <v>102</v>
      </c>
      <c r="C93" s="6" t="s">
        <v>15</v>
      </c>
      <c r="D93" s="7">
        <v>0.17649999999999999</v>
      </c>
      <c r="E93" s="8">
        <v>490000</v>
      </c>
      <c r="F93" s="8">
        <v>23000</v>
      </c>
      <c r="G93" s="8">
        <v>5000</v>
      </c>
      <c r="H93" s="8">
        <f t="shared" si="2"/>
        <v>518000</v>
      </c>
      <c r="I93" s="9">
        <f t="shared" si="3"/>
        <v>91427</v>
      </c>
    </row>
    <row r="94" spans="1:9" s="4" customFormat="1" ht="24.95" customHeight="1" x14ac:dyDescent="0.25">
      <c r="A94" s="5">
        <v>101070101</v>
      </c>
      <c r="B94" s="6" t="s">
        <v>103</v>
      </c>
      <c r="C94" s="6" t="s">
        <v>15</v>
      </c>
      <c r="D94" s="7">
        <v>4.9000000000000002E-2</v>
      </c>
      <c r="E94" s="8">
        <v>0</v>
      </c>
      <c r="F94" s="8">
        <v>0</v>
      </c>
      <c r="G94" s="8">
        <v>6600</v>
      </c>
      <c r="H94" s="8">
        <f t="shared" si="2"/>
        <v>6600</v>
      </c>
      <c r="I94" s="9">
        <f t="shared" si="3"/>
        <v>323.40000000000003</v>
      </c>
    </row>
    <row r="95" spans="1:9" s="4" customFormat="1" ht="24.95" customHeight="1" x14ac:dyDescent="0.25">
      <c r="A95" s="5">
        <v>101070201</v>
      </c>
      <c r="B95" s="6" t="s">
        <v>104</v>
      </c>
      <c r="C95" s="6" t="s">
        <v>15</v>
      </c>
      <c r="D95" s="7">
        <v>0.14000000000000001</v>
      </c>
      <c r="E95" s="8">
        <v>136176</v>
      </c>
      <c r="F95" s="8">
        <v>8376</v>
      </c>
      <c r="G95" s="8">
        <v>5880</v>
      </c>
      <c r="H95" s="8">
        <f t="shared" si="2"/>
        <v>150432</v>
      </c>
      <c r="I95" s="9">
        <f t="shared" si="3"/>
        <v>21060.480000000003</v>
      </c>
    </row>
    <row r="96" spans="1:9" s="4" customFormat="1" ht="24.95" customHeight="1" x14ac:dyDescent="0.25">
      <c r="A96" s="5">
        <v>101070401</v>
      </c>
      <c r="B96" s="6" t="s">
        <v>105</v>
      </c>
      <c r="C96" s="6" t="s">
        <v>15</v>
      </c>
      <c r="D96" s="7">
        <v>0.41</v>
      </c>
      <c r="E96" s="8">
        <v>314440</v>
      </c>
      <c r="F96" s="8">
        <v>1660</v>
      </c>
      <c r="G96" s="8">
        <v>3200</v>
      </c>
      <c r="H96" s="8">
        <f t="shared" si="2"/>
        <v>319300</v>
      </c>
      <c r="I96" s="9">
        <f t="shared" si="3"/>
        <v>130912.99999999999</v>
      </c>
    </row>
    <row r="97" spans="1:9" s="4" customFormat="1" ht="24.95" customHeight="1" x14ac:dyDescent="0.25">
      <c r="A97" s="5">
        <v>101070501</v>
      </c>
      <c r="B97" s="6" t="s">
        <v>106</v>
      </c>
      <c r="C97" s="6" t="s">
        <v>15</v>
      </c>
      <c r="D97" s="7">
        <v>0.21</v>
      </c>
      <c r="E97" s="8">
        <v>4676200</v>
      </c>
      <c r="F97" s="8">
        <v>0</v>
      </c>
      <c r="G97" s="8">
        <v>4500</v>
      </c>
      <c r="H97" s="8">
        <f t="shared" si="2"/>
        <v>4680700</v>
      </c>
      <c r="I97" s="9">
        <f t="shared" si="3"/>
        <v>982947</v>
      </c>
    </row>
    <row r="98" spans="1:9" s="4" customFormat="1" ht="24.95" customHeight="1" x14ac:dyDescent="0.25">
      <c r="A98" s="5">
        <v>101070901</v>
      </c>
      <c r="B98" s="6" t="s">
        <v>107</v>
      </c>
      <c r="C98" s="6" t="s">
        <v>13</v>
      </c>
      <c r="D98" s="7">
        <v>0.13239999999999999</v>
      </c>
      <c r="E98" s="8">
        <v>0</v>
      </c>
      <c r="F98" s="8">
        <v>0</v>
      </c>
      <c r="G98" s="8">
        <v>0</v>
      </c>
      <c r="H98" s="8">
        <f t="shared" si="2"/>
        <v>0</v>
      </c>
      <c r="I98" s="9">
        <f t="shared" si="3"/>
        <v>0</v>
      </c>
    </row>
    <row r="99" spans="1:9" s="4" customFormat="1" ht="24.95" customHeight="1" x14ac:dyDescent="0.25">
      <c r="A99" s="5">
        <v>101071301</v>
      </c>
      <c r="B99" s="6" t="s">
        <v>108</v>
      </c>
      <c r="C99" s="6" t="s">
        <v>13</v>
      </c>
      <c r="D99" s="7">
        <v>0.1</v>
      </c>
      <c r="E99" s="8">
        <v>7344060</v>
      </c>
      <c r="F99" s="8">
        <v>3880840</v>
      </c>
      <c r="G99" s="8">
        <v>393920</v>
      </c>
      <c r="H99" s="8">
        <f t="shared" si="2"/>
        <v>11618820</v>
      </c>
      <c r="I99" s="9">
        <f t="shared" si="3"/>
        <v>1161882</v>
      </c>
    </row>
    <row r="100" spans="1:9" s="4" customFormat="1" ht="24.95" customHeight="1" x14ac:dyDescent="0.25">
      <c r="A100" s="5">
        <v>101071701</v>
      </c>
      <c r="B100" s="6" t="s">
        <v>109</v>
      </c>
      <c r="C100" s="6" t="s">
        <v>13</v>
      </c>
      <c r="D100" s="7">
        <v>0.39250000000000002</v>
      </c>
      <c r="E100" s="8">
        <v>1058000</v>
      </c>
      <c r="F100" s="8">
        <v>51000</v>
      </c>
      <c r="G100" s="8">
        <v>8100</v>
      </c>
      <c r="H100" s="8">
        <f t="shared" si="2"/>
        <v>1117100</v>
      </c>
      <c r="I100" s="9">
        <f t="shared" si="3"/>
        <v>438461.75</v>
      </c>
    </row>
    <row r="101" spans="1:9" s="4" customFormat="1" ht="24.95" customHeight="1" x14ac:dyDescent="0.25">
      <c r="A101" s="5">
        <v>101072701</v>
      </c>
      <c r="B101" s="6" t="s">
        <v>110</v>
      </c>
      <c r="C101" s="6" t="s">
        <v>15</v>
      </c>
      <c r="D101" s="7">
        <v>4.6799999999999994E-2</v>
      </c>
      <c r="E101" s="8">
        <v>0</v>
      </c>
      <c r="F101" s="8">
        <v>0</v>
      </c>
      <c r="G101" s="8">
        <v>0</v>
      </c>
      <c r="H101" s="8">
        <f t="shared" si="2"/>
        <v>0</v>
      </c>
      <c r="I101" s="9">
        <f t="shared" si="3"/>
        <v>0</v>
      </c>
    </row>
    <row r="102" spans="1:9" s="4" customFormat="1" ht="24.95" customHeight="1" x14ac:dyDescent="0.25">
      <c r="A102" s="5">
        <v>101073401</v>
      </c>
      <c r="B102" s="6" t="s">
        <v>111</v>
      </c>
      <c r="C102" s="6" t="s">
        <v>15</v>
      </c>
      <c r="D102" s="7">
        <v>1.05</v>
      </c>
      <c r="E102" s="8">
        <v>0</v>
      </c>
      <c r="F102" s="8">
        <v>0</v>
      </c>
      <c r="G102" s="8">
        <v>0</v>
      </c>
      <c r="H102" s="8">
        <f t="shared" si="2"/>
        <v>0</v>
      </c>
      <c r="I102" s="9">
        <f t="shared" si="3"/>
        <v>0</v>
      </c>
    </row>
    <row r="103" spans="1:9" s="4" customFormat="1" ht="24.95" customHeight="1" x14ac:dyDescent="0.25">
      <c r="A103" s="5">
        <v>101073501</v>
      </c>
      <c r="B103" s="6" t="s">
        <v>112</v>
      </c>
      <c r="C103" s="6" t="s">
        <v>15</v>
      </c>
      <c r="D103" s="7">
        <v>0.11</v>
      </c>
      <c r="E103" s="8">
        <v>685450</v>
      </c>
      <c r="F103" s="8">
        <v>31400</v>
      </c>
      <c r="G103" s="8">
        <v>173150</v>
      </c>
      <c r="H103" s="8">
        <f t="shared" si="2"/>
        <v>890000</v>
      </c>
      <c r="I103" s="9">
        <f t="shared" si="3"/>
        <v>97900</v>
      </c>
    </row>
    <row r="104" spans="1:9" s="4" customFormat="1" ht="24.95" customHeight="1" x14ac:dyDescent="0.25">
      <c r="A104" s="5">
        <v>101073801</v>
      </c>
      <c r="B104" s="6" t="s">
        <v>113</v>
      </c>
      <c r="C104" s="6" t="s">
        <v>15</v>
      </c>
      <c r="D104" s="7">
        <v>0.16750000000000001</v>
      </c>
      <c r="E104" s="8">
        <v>0</v>
      </c>
      <c r="F104" s="8">
        <v>0</v>
      </c>
      <c r="G104" s="8">
        <v>6500</v>
      </c>
      <c r="H104" s="8">
        <f t="shared" si="2"/>
        <v>6500</v>
      </c>
      <c r="I104" s="9">
        <f t="shared" si="3"/>
        <v>1088.75</v>
      </c>
    </row>
    <row r="105" spans="1:9" s="4" customFormat="1" ht="24.95" customHeight="1" x14ac:dyDescent="0.25">
      <c r="A105" s="5">
        <v>101074101</v>
      </c>
      <c r="B105" s="6" t="s">
        <v>114</v>
      </c>
      <c r="C105" s="6" t="s">
        <v>13</v>
      </c>
      <c r="D105" s="7">
        <v>0.67</v>
      </c>
      <c r="E105" s="8">
        <v>0</v>
      </c>
      <c r="F105" s="8">
        <v>0</v>
      </c>
      <c r="G105" s="8">
        <v>0</v>
      </c>
      <c r="H105" s="8">
        <f t="shared" si="2"/>
        <v>0</v>
      </c>
      <c r="I105" s="9">
        <f t="shared" si="3"/>
        <v>0</v>
      </c>
    </row>
    <row r="106" spans="1:9" s="4" customFormat="1" ht="24.95" customHeight="1" x14ac:dyDescent="0.25">
      <c r="A106" s="5">
        <v>101074201</v>
      </c>
      <c r="B106" s="6" t="s">
        <v>115</v>
      </c>
      <c r="C106" s="6" t="s">
        <v>13</v>
      </c>
      <c r="D106" s="7">
        <v>0.18</v>
      </c>
      <c r="E106" s="8">
        <v>197460</v>
      </c>
      <c r="F106" s="8">
        <v>3900</v>
      </c>
      <c r="G106" s="8">
        <v>2040</v>
      </c>
      <c r="H106" s="8">
        <f t="shared" si="2"/>
        <v>203400</v>
      </c>
      <c r="I106" s="9">
        <f t="shared" si="3"/>
        <v>36612</v>
      </c>
    </row>
    <row r="107" spans="1:9" s="4" customFormat="1" ht="24.95" customHeight="1" x14ac:dyDescent="0.25">
      <c r="A107" s="5">
        <v>101074301</v>
      </c>
      <c r="B107" s="6" t="s">
        <v>116</v>
      </c>
      <c r="C107" s="6" t="s">
        <v>13</v>
      </c>
      <c r="D107" s="7">
        <v>8.2900000000000001E-2</v>
      </c>
      <c r="E107" s="8">
        <v>40</v>
      </c>
      <c r="F107" s="8">
        <v>0</v>
      </c>
      <c r="G107" s="8">
        <v>0</v>
      </c>
      <c r="H107" s="8">
        <f t="shared" si="2"/>
        <v>40</v>
      </c>
      <c r="I107" s="9">
        <f t="shared" si="3"/>
        <v>3.3159999999999998</v>
      </c>
    </row>
    <row r="108" spans="1:9" s="4" customFormat="1" ht="24.95" customHeight="1" x14ac:dyDescent="0.25">
      <c r="A108" s="5">
        <v>101074801</v>
      </c>
      <c r="B108" s="6" t="s">
        <v>117</v>
      </c>
      <c r="C108" s="6" t="s">
        <v>15</v>
      </c>
      <c r="D108" s="7">
        <v>2.1000000000000001E-2</v>
      </c>
      <c r="E108" s="8">
        <v>7961160</v>
      </c>
      <c r="F108" s="8">
        <v>8340</v>
      </c>
      <c r="G108" s="8">
        <v>2050680</v>
      </c>
      <c r="H108" s="8">
        <f t="shared" si="2"/>
        <v>10020180</v>
      </c>
      <c r="I108" s="9">
        <f t="shared" si="3"/>
        <v>210423.78</v>
      </c>
    </row>
    <row r="109" spans="1:9" s="4" customFormat="1" ht="24.95" customHeight="1" x14ac:dyDescent="0.25">
      <c r="A109" s="5">
        <v>101075001</v>
      </c>
      <c r="B109" s="6" t="s">
        <v>118</v>
      </c>
      <c r="C109" s="6" t="s">
        <v>13</v>
      </c>
      <c r="D109" s="7">
        <v>0.46700000000000003</v>
      </c>
      <c r="E109" s="8">
        <v>0</v>
      </c>
      <c r="F109" s="8">
        <v>0</v>
      </c>
      <c r="G109" s="8">
        <v>0</v>
      </c>
      <c r="H109" s="8">
        <f t="shared" si="2"/>
        <v>0</v>
      </c>
      <c r="I109" s="9">
        <f t="shared" si="3"/>
        <v>0</v>
      </c>
    </row>
    <row r="110" spans="1:9" s="4" customFormat="1" ht="24.95" customHeight="1" x14ac:dyDescent="0.25">
      <c r="A110" s="5">
        <v>101075501</v>
      </c>
      <c r="B110" s="6" t="s">
        <v>119</v>
      </c>
      <c r="C110" s="6" t="s">
        <v>15</v>
      </c>
      <c r="D110" s="7">
        <v>0.22</v>
      </c>
      <c r="E110" s="8">
        <v>400980</v>
      </c>
      <c r="F110" s="8">
        <v>6630</v>
      </c>
      <c r="G110" s="8">
        <v>20820</v>
      </c>
      <c r="H110" s="8">
        <f t="shared" si="2"/>
        <v>428430</v>
      </c>
      <c r="I110" s="9">
        <f t="shared" si="3"/>
        <v>94254.6</v>
      </c>
    </row>
    <row r="111" spans="1:9" s="4" customFormat="1" ht="24.95" customHeight="1" x14ac:dyDescent="0.25">
      <c r="A111" s="5">
        <v>101077501</v>
      </c>
      <c r="B111" s="6" t="s">
        <v>120</v>
      </c>
      <c r="C111" s="6" t="s">
        <v>15</v>
      </c>
      <c r="D111" s="7">
        <v>0.08</v>
      </c>
      <c r="E111" s="8">
        <v>280000</v>
      </c>
      <c r="F111" s="8">
        <v>69000</v>
      </c>
      <c r="G111" s="8">
        <v>16000</v>
      </c>
      <c r="H111" s="8">
        <f t="shared" si="2"/>
        <v>365000</v>
      </c>
      <c r="I111" s="9">
        <f t="shared" si="3"/>
        <v>29200</v>
      </c>
    </row>
    <row r="112" spans="1:9" s="4" customFormat="1" ht="24.95" customHeight="1" x14ac:dyDescent="0.25">
      <c r="A112" s="5">
        <v>101079701</v>
      </c>
      <c r="B112" s="6" t="s">
        <v>121</v>
      </c>
      <c r="C112" s="6" t="s">
        <v>15</v>
      </c>
      <c r="D112" s="7">
        <v>1.4E-2</v>
      </c>
      <c r="E112" s="8">
        <v>0</v>
      </c>
      <c r="F112" s="8">
        <v>15000</v>
      </c>
      <c r="G112" s="8">
        <v>9000</v>
      </c>
      <c r="H112" s="8">
        <f t="shared" si="2"/>
        <v>24000</v>
      </c>
      <c r="I112" s="9">
        <f t="shared" si="3"/>
        <v>336</v>
      </c>
    </row>
    <row r="113" spans="1:9" s="4" customFormat="1" ht="24.95" customHeight="1" x14ac:dyDescent="0.25">
      <c r="A113" s="5">
        <v>101079801</v>
      </c>
      <c r="B113" s="6" t="s">
        <v>122</v>
      </c>
      <c r="C113" s="6" t="s">
        <v>15</v>
      </c>
      <c r="D113" s="7">
        <v>0.3</v>
      </c>
      <c r="E113" s="8">
        <v>0</v>
      </c>
      <c r="F113" s="8">
        <v>0</v>
      </c>
      <c r="G113" s="8">
        <v>8040</v>
      </c>
      <c r="H113" s="8">
        <f t="shared" si="2"/>
        <v>8040</v>
      </c>
      <c r="I113" s="9">
        <f t="shared" si="3"/>
        <v>2412</v>
      </c>
    </row>
    <row r="114" spans="1:9" s="4" customFormat="1" ht="24.95" customHeight="1" x14ac:dyDescent="0.25">
      <c r="A114" s="5">
        <v>101079901</v>
      </c>
      <c r="B114" s="6" t="s">
        <v>123</v>
      </c>
      <c r="C114" s="6" t="s">
        <v>15</v>
      </c>
      <c r="D114" s="7">
        <v>6.3399999999999998E-2</v>
      </c>
      <c r="E114" s="8">
        <v>2227350</v>
      </c>
      <c r="F114" s="8">
        <v>154980</v>
      </c>
      <c r="G114" s="8">
        <v>169680</v>
      </c>
      <c r="H114" s="8">
        <f t="shared" si="2"/>
        <v>2552010</v>
      </c>
      <c r="I114" s="9">
        <f t="shared" si="3"/>
        <v>161797.43400000001</v>
      </c>
    </row>
    <row r="115" spans="1:9" s="4" customFormat="1" ht="24.95" customHeight="1" x14ac:dyDescent="0.25">
      <c r="A115" s="5">
        <v>101080001</v>
      </c>
      <c r="B115" s="6" t="s">
        <v>124</v>
      </c>
      <c r="C115" s="6" t="s">
        <v>15</v>
      </c>
      <c r="D115" s="7">
        <v>0.3</v>
      </c>
      <c r="E115" s="8">
        <v>277600</v>
      </c>
      <c r="F115" s="8">
        <v>97200</v>
      </c>
      <c r="G115" s="8">
        <v>16600</v>
      </c>
      <c r="H115" s="8">
        <f t="shared" si="2"/>
        <v>391400</v>
      </c>
      <c r="I115" s="9">
        <f t="shared" si="3"/>
        <v>117420</v>
      </c>
    </row>
    <row r="116" spans="1:9" s="4" customFormat="1" ht="24.95" customHeight="1" x14ac:dyDescent="0.25">
      <c r="A116" s="5">
        <v>101082801</v>
      </c>
      <c r="B116" s="6" t="s">
        <v>125</v>
      </c>
      <c r="C116" s="6" t="s">
        <v>15</v>
      </c>
      <c r="D116" s="7">
        <v>4.0500000000000001E-2</v>
      </c>
      <c r="E116" s="8">
        <v>282870</v>
      </c>
      <c r="F116" s="8">
        <v>0</v>
      </c>
      <c r="G116" s="8">
        <v>0</v>
      </c>
      <c r="H116" s="8">
        <f t="shared" si="2"/>
        <v>282870</v>
      </c>
      <c r="I116" s="9">
        <f t="shared" si="3"/>
        <v>11456.235000000001</v>
      </c>
    </row>
    <row r="117" spans="1:9" s="4" customFormat="1" ht="24.95" customHeight="1" x14ac:dyDescent="0.25">
      <c r="A117" s="5">
        <v>101082901</v>
      </c>
      <c r="B117" s="6" t="s">
        <v>126</v>
      </c>
      <c r="C117" s="6" t="s">
        <v>15</v>
      </c>
      <c r="D117" s="7">
        <v>0.27</v>
      </c>
      <c r="E117" s="8">
        <v>0</v>
      </c>
      <c r="F117" s="8">
        <v>0</v>
      </c>
      <c r="G117" s="8">
        <v>0</v>
      </c>
      <c r="H117" s="8">
        <f t="shared" si="2"/>
        <v>0</v>
      </c>
      <c r="I117" s="9">
        <f t="shared" si="3"/>
        <v>0</v>
      </c>
    </row>
    <row r="118" spans="1:9" s="4" customFormat="1" ht="24.95" customHeight="1" x14ac:dyDescent="0.25">
      <c r="A118" s="5">
        <v>101083201</v>
      </c>
      <c r="B118" s="6" t="s">
        <v>127</v>
      </c>
      <c r="C118" s="6" t="s">
        <v>15</v>
      </c>
      <c r="D118" s="7">
        <v>0.37</v>
      </c>
      <c r="E118" s="8">
        <v>0</v>
      </c>
      <c r="F118" s="8">
        <v>0</v>
      </c>
      <c r="G118" s="8">
        <v>57561</v>
      </c>
      <c r="H118" s="8">
        <f t="shared" si="2"/>
        <v>57561</v>
      </c>
      <c r="I118" s="9">
        <f t="shared" si="3"/>
        <v>21297.57</v>
      </c>
    </row>
    <row r="119" spans="1:9" s="4" customFormat="1" ht="24.95" customHeight="1" x14ac:dyDescent="0.25">
      <c r="A119" s="5">
        <v>101083401</v>
      </c>
      <c r="B119" s="6" t="s">
        <v>128</v>
      </c>
      <c r="C119" s="6" t="s">
        <v>15</v>
      </c>
      <c r="D119" s="7">
        <v>0.19</v>
      </c>
      <c r="E119" s="8">
        <v>109000</v>
      </c>
      <c r="F119" s="8">
        <v>9000</v>
      </c>
      <c r="G119" s="8">
        <v>2500</v>
      </c>
      <c r="H119" s="8">
        <f t="shared" si="2"/>
        <v>120500</v>
      </c>
      <c r="I119" s="9">
        <f t="shared" si="3"/>
        <v>22895</v>
      </c>
    </row>
    <row r="120" spans="1:9" s="4" customFormat="1" ht="24.95" customHeight="1" x14ac:dyDescent="0.25">
      <c r="A120" s="5">
        <v>101083601</v>
      </c>
      <c r="B120" s="6" t="s">
        <v>129</v>
      </c>
      <c r="C120" s="6" t="s">
        <v>15</v>
      </c>
      <c r="D120" s="7">
        <v>0.18</v>
      </c>
      <c r="E120" s="8">
        <v>244000</v>
      </c>
      <c r="F120" s="8">
        <v>34000</v>
      </c>
      <c r="G120" s="8">
        <v>3000</v>
      </c>
      <c r="H120" s="8">
        <f t="shared" si="2"/>
        <v>281000</v>
      </c>
      <c r="I120" s="9">
        <f t="shared" si="3"/>
        <v>50580</v>
      </c>
    </row>
    <row r="121" spans="1:9" s="4" customFormat="1" ht="24.95" customHeight="1" x14ac:dyDescent="0.25">
      <c r="A121" s="5">
        <v>101083801</v>
      </c>
      <c r="B121" s="6" t="s">
        <v>130</v>
      </c>
      <c r="C121" s="6" t="s">
        <v>15</v>
      </c>
      <c r="D121" s="7">
        <v>0.15</v>
      </c>
      <c r="E121" s="8">
        <v>200640</v>
      </c>
      <c r="F121" s="8">
        <v>0</v>
      </c>
      <c r="G121" s="8">
        <v>35070</v>
      </c>
      <c r="H121" s="8">
        <f t="shared" si="2"/>
        <v>235710</v>
      </c>
      <c r="I121" s="9">
        <f t="shared" si="3"/>
        <v>35356.5</v>
      </c>
    </row>
    <row r="122" spans="1:9" s="4" customFormat="1" ht="24.95" customHeight="1" x14ac:dyDescent="0.25">
      <c r="A122" s="5">
        <v>101084001</v>
      </c>
      <c r="B122" s="6" t="s">
        <v>131</v>
      </c>
      <c r="C122" s="6" t="s">
        <v>15</v>
      </c>
      <c r="D122" s="7">
        <v>3.5750000000000002</v>
      </c>
      <c r="E122" s="8">
        <v>224000</v>
      </c>
      <c r="F122" s="8">
        <v>56500</v>
      </c>
      <c r="G122" s="8">
        <v>13000</v>
      </c>
      <c r="H122" s="8">
        <f t="shared" si="2"/>
        <v>293500</v>
      </c>
      <c r="I122" s="9">
        <f t="shared" si="3"/>
        <v>1049262.5</v>
      </c>
    </row>
    <row r="123" spans="1:9" s="4" customFormat="1" ht="24.95" customHeight="1" x14ac:dyDescent="0.25">
      <c r="A123" s="5">
        <v>101085001</v>
      </c>
      <c r="B123" s="6" t="s">
        <v>132</v>
      </c>
      <c r="C123" s="6" t="s">
        <v>13</v>
      </c>
      <c r="D123" s="7">
        <v>7.0000000000000007E-2</v>
      </c>
      <c r="E123" s="8">
        <v>0</v>
      </c>
      <c r="F123" s="8">
        <v>0</v>
      </c>
      <c r="G123" s="8">
        <v>0</v>
      </c>
      <c r="H123" s="8">
        <f t="shared" si="2"/>
        <v>0</v>
      </c>
      <c r="I123" s="9">
        <f t="shared" si="3"/>
        <v>0</v>
      </c>
    </row>
    <row r="124" spans="1:9" s="4" customFormat="1" ht="24.95" customHeight="1" x14ac:dyDescent="0.25">
      <c r="A124" s="5">
        <v>101085101</v>
      </c>
      <c r="B124" s="6" t="s">
        <v>133</v>
      </c>
      <c r="C124" s="6" t="s">
        <v>13</v>
      </c>
      <c r="D124" s="7">
        <v>3.1E-2</v>
      </c>
      <c r="E124" s="8">
        <v>0</v>
      </c>
      <c r="F124" s="8">
        <v>0</v>
      </c>
      <c r="G124" s="8">
        <v>0</v>
      </c>
      <c r="H124" s="8">
        <f t="shared" si="2"/>
        <v>0</v>
      </c>
      <c r="I124" s="9">
        <f t="shared" si="3"/>
        <v>0</v>
      </c>
    </row>
    <row r="125" spans="1:9" s="4" customFormat="1" ht="24.95" customHeight="1" x14ac:dyDescent="0.25">
      <c r="A125" s="5">
        <v>101085201</v>
      </c>
      <c r="B125" s="6" t="s">
        <v>134</v>
      </c>
      <c r="C125" s="6" t="s">
        <v>13</v>
      </c>
      <c r="D125" s="7">
        <v>0.19</v>
      </c>
      <c r="E125" s="8">
        <v>350</v>
      </c>
      <c r="F125" s="8">
        <v>0</v>
      </c>
      <c r="G125" s="8">
        <v>129990</v>
      </c>
      <c r="H125" s="8">
        <f t="shared" si="2"/>
        <v>130340</v>
      </c>
      <c r="I125" s="9">
        <f t="shared" si="3"/>
        <v>24764.6</v>
      </c>
    </row>
    <row r="126" spans="1:9" s="4" customFormat="1" ht="24.95" customHeight="1" x14ac:dyDescent="0.25">
      <c r="A126" s="5">
        <v>101085801</v>
      </c>
      <c r="B126" s="6" t="s">
        <v>135</v>
      </c>
      <c r="C126" s="6" t="s">
        <v>15</v>
      </c>
      <c r="D126" s="7">
        <v>4.9000000000000002E-2</v>
      </c>
      <c r="E126" s="8">
        <v>1906020</v>
      </c>
      <c r="F126" s="8">
        <v>4320</v>
      </c>
      <c r="G126" s="8">
        <v>23070</v>
      </c>
      <c r="H126" s="8">
        <f t="shared" si="2"/>
        <v>1933410</v>
      </c>
      <c r="I126" s="9">
        <f t="shared" si="3"/>
        <v>94737.09</v>
      </c>
    </row>
    <row r="127" spans="1:9" s="4" customFormat="1" ht="24.95" customHeight="1" x14ac:dyDescent="0.25">
      <c r="A127" s="5">
        <v>101086001</v>
      </c>
      <c r="B127" s="6" t="s">
        <v>136</v>
      </c>
      <c r="C127" s="6" t="s">
        <v>15</v>
      </c>
      <c r="D127" s="7">
        <v>4.9000000000000002E-2</v>
      </c>
      <c r="E127" s="8">
        <v>3206400</v>
      </c>
      <c r="F127" s="8">
        <v>710800</v>
      </c>
      <c r="G127" s="8">
        <v>333000</v>
      </c>
      <c r="H127" s="8">
        <f t="shared" si="2"/>
        <v>4250200</v>
      </c>
      <c r="I127" s="9">
        <f t="shared" si="3"/>
        <v>208259.80000000002</v>
      </c>
    </row>
    <row r="128" spans="1:9" s="4" customFormat="1" ht="24.95" customHeight="1" x14ac:dyDescent="0.25">
      <c r="A128" s="5">
        <v>101086201</v>
      </c>
      <c r="B128" s="6" t="s">
        <v>137</v>
      </c>
      <c r="C128" s="6" t="s">
        <v>13</v>
      </c>
      <c r="D128" s="7">
        <v>0.1701</v>
      </c>
      <c r="E128" s="8">
        <v>0</v>
      </c>
      <c r="F128" s="8">
        <v>0</v>
      </c>
      <c r="G128" s="8">
        <v>0</v>
      </c>
      <c r="H128" s="8">
        <f t="shared" si="2"/>
        <v>0</v>
      </c>
      <c r="I128" s="9">
        <f t="shared" si="3"/>
        <v>0</v>
      </c>
    </row>
    <row r="129" spans="1:9" s="4" customFormat="1" ht="24.95" customHeight="1" x14ac:dyDescent="0.25">
      <c r="A129" s="5">
        <v>101086401</v>
      </c>
      <c r="B129" s="6" t="s">
        <v>138</v>
      </c>
      <c r="C129" s="6" t="s">
        <v>15</v>
      </c>
      <c r="D129" s="7">
        <v>2.7E-2</v>
      </c>
      <c r="E129" s="8">
        <v>8989500</v>
      </c>
      <c r="F129" s="8">
        <v>78000</v>
      </c>
      <c r="G129" s="8">
        <v>4170</v>
      </c>
      <c r="H129" s="8">
        <f t="shared" si="2"/>
        <v>9071670</v>
      </c>
      <c r="I129" s="9">
        <f t="shared" si="3"/>
        <v>244935.09</v>
      </c>
    </row>
    <row r="130" spans="1:9" s="4" customFormat="1" ht="24.95" customHeight="1" x14ac:dyDescent="0.25">
      <c r="A130" s="5">
        <v>101086601</v>
      </c>
      <c r="B130" s="6" t="s">
        <v>139</v>
      </c>
      <c r="C130" s="6" t="s">
        <v>15</v>
      </c>
      <c r="D130" s="7">
        <v>8.6E-3</v>
      </c>
      <c r="E130" s="8">
        <v>7660800</v>
      </c>
      <c r="F130" s="8">
        <v>769800</v>
      </c>
      <c r="G130" s="8">
        <v>106200</v>
      </c>
      <c r="H130" s="8">
        <f t="shared" si="2"/>
        <v>8536800</v>
      </c>
      <c r="I130" s="9">
        <f t="shared" si="3"/>
        <v>73416.479999999996</v>
      </c>
    </row>
    <row r="131" spans="1:9" s="4" customFormat="1" ht="24.95" customHeight="1" x14ac:dyDescent="0.25">
      <c r="A131" s="5">
        <v>101087001</v>
      </c>
      <c r="B131" s="6" t="s">
        <v>140</v>
      </c>
      <c r="C131" s="6" t="s">
        <v>13</v>
      </c>
      <c r="D131" s="7">
        <v>0.27139999999999997</v>
      </c>
      <c r="E131" s="8">
        <v>0</v>
      </c>
      <c r="F131" s="8">
        <v>0</v>
      </c>
      <c r="G131" s="8">
        <v>0</v>
      </c>
      <c r="H131" s="8">
        <f t="shared" si="2"/>
        <v>0</v>
      </c>
      <c r="I131" s="9">
        <f t="shared" si="3"/>
        <v>0</v>
      </c>
    </row>
    <row r="132" spans="1:9" s="4" customFormat="1" ht="24.95" customHeight="1" x14ac:dyDescent="0.25">
      <c r="A132" s="5">
        <v>101087201</v>
      </c>
      <c r="B132" s="6" t="s">
        <v>141</v>
      </c>
      <c r="C132" s="6" t="s">
        <v>15</v>
      </c>
      <c r="D132" s="7">
        <v>0.2</v>
      </c>
      <c r="E132" s="8">
        <v>0</v>
      </c>
      <c r="F132" s="8">
        <v>40400</v>
      </c>
      <c r="G132" s="8">
        <v>1100</v>
      </c>
      <c r="H132" s="8">
        <f t="shared" si="2"/>
        <v>41500</v>
      </c>
      <c r="I132" s="9">
        <f t="shared" si="3"/>
        <v>8300</v>
      </c>
    </row>
    <row r="133" spans="1:9" s="4" customFormat="1" ht="24.95" customHeight="1" x14ac:dyDescent="0.25">
      <c r="A133" s="5">
        <v>101087401</v>
      </c>
      <c r="B133" s="6" t="s">
        <v>142</v>
      </c>
      <c r="C133" s="6" t="s">
        <v>15</v>
      </c>
      <c r="D133" s="7">
        <v>0.95</v>
      </c>
      <c r="E133" s="8">
        <v>4051900</v>
      </c>
      <c r="F133" s="8">
        <v>138000</v>
      </c>
      <c r="G133" s="8">
        <v>8000</v>
      </c>
      <c r="H133" s="8">
        <f t="shared" si="2"/>
        <v>4197900</v>
      </c>
      <c r="I133" s="9">
        <f t="shared" si="3"/>
        <v>3988005</v>
      </c>
    </row>
    <row r="134" spans="1:9" s="4" customFormat="1" ht="24.95" customHeight="1" x14ac:dyDescent="0.25">
      <c r="A134" s="5">
        <v>101090101</v>
      </c>
      <c r="B134" s="6" t="s">
        <v>143</v>
      </c>
      <c r="C134" s="6" t="s">
        <v>15</v>
      </c>
      <c r="D134" s="7">
        <v>0.12</v>
      </c>
      <c r="E134" s="8">
        <v>144000</v>
      </c>
      <c r="F134" s="8">
        <v>20880</v>
      </c>
      <c r="G134" s="8">
        <v>2880</v>
      </c>
      <c r="H134" s="8">
        <f t="shared" ref="H134:H197" si="4">SUM(E134:G134)</f>
        <v>167760</v>
      </c>
      <c r="I134" s="9">
        <f t="shared" ref="I134:I197" si="5">H134*D134</f>
        <v>20131.2</v>
      </c>
    </row>
    <row r="135" spans="1:9" s="4" customFormat="1" ht="24.95" customHeight="1" x14ac:dyDescent="0.25">
      <c r="A135" s="5">
        <v>101090501</v>
      </c>
      <c r="B135" s="6" t="s">
        <v>144</v>
      </c>
      <c r="C135" s="6" t="s">
        <v>15</v>
      </c>
      <c r="D135" s="7">
        <v>1.17</v>
      </c>
      <c r="E135" s="8">
        <v>279270</v>
      </c>
      <c r="F135" s="8">
        <v>6450</v>
      </c>
      <c r="G135" s="8">
        <v>0</v>
      </c>
      <c r="H135" s="8">
        <f t="shared" si="4"/>
        <v>285720</v>
      </c>
      <c r="I135" s="9">
        <f t="shared" si="5"/>
        <v>334292.39999999997</v>
      </c>
    </row>
    <row r="136" spans="1:9" s="4" customFormat="1" ht="24.95" customHeight="1" x14ac:dyDescent="0.25">
      <c r="A136" s="5">
        <v>101090801</v>
      </c>
      <c r="B136" s="6" t="s">
        <v>145</v>
      </c>
      <c r="C136" s="6" t="s">
        <v>15</v>
      </c>
      <c r="D136" s="7">
        <v>0.55000000000000004</v>
      </c>
      <c r="E136" s="8">
        <v>6120</v>
      </c>
      <c r="F136" s="8">
        <v>900</v>
      </c>
      <c r="G136" s="8">
        <v>0</v>
      </c>
      <c r="H136" s="8">
        <f t="shared" si="4"/>
        <v>7020</v>
      </c>
      <c r="I136" s="9">
        <f t="shared" si="5"/>
        <v>3861.0000000000005</v>
      </c>
    </row>
    <row r="137" spans="1:9" s="4" customFormat="1" ht="24.95" customHeight="1" x14ac:dyDescent="0.25">
      <c r="A137" s="5">
        <v>101091001</v>
      </c>
      <c r="B137" s="6" t="s">
        <v>146</v>
      </c>
      <c r="C137" s="6" t="s">
        <v>15</v>
      </c>
      <c r="D137" s="7">
        <v>3.8300000000000001E-2</v>
      </c>
      <c r="E137" s="8">
        <v>338070</v>
      </c>
      <c r="F137" s="8">
        <v>0</v>
      </c>
      <c r="G137" s="8">
        <v>311460</v>
      </c>
      <c r="H137" s="8">
        <f t="shared" si="4"/>
        <v>649530</v>
      </c>
      <c r="I137" s="9">
        <f t="shared" si="5"/>
        <v>24876.999</v>
      </c>
    </row>
    <row r="138" spans="1:9" s="4" customFormat="1" ht="24.95" customHeight="1" x14ac:dyDescent="0.25">
      <c r="A138" s="5">
        <v>101091401</v>
      </c>
      <c r="B138" s="6" t="s">
        <v>147</v>
      </c>
      <c r="C138" s="6" t="s">
        <v>15</v>
      </c>
      <c r="D138" s="7">
        <v>0.17</v>
      </c>
      <c r="E138" s="8">
        <v>453992</v>
      </c>
      <c r="F138" s="8">
        <v>371040</v>
      </c>
      <c r="G138" s="8">
        <v>147980</v>
      </c>
      <c r="H138" s="8">
        <f t="shared" si="4"/>
        <v>973012</v>
      </c>
      <c r="I138" s="9">
        <f t="shared" si="5"/>
        <v>165412.04</v>
      </c>
    </row>
    <row r="139" spans="1:9" s="4" customFormat="1" ht="24.95" customHeight="1" x14ac:dyDescent="0.25">
      <c r="A139" s="5">
        <v>101091601</v>
      </c>
      <c r="B139" s="6" t="s">
        <v>148</v>
      </c>
      <c r="C139" s="6" t="s">
        <v>15</v>
      </c>
      <c r="D139" s="7">
        <v>3</v>
      </c>
      <c r="E139" s="8">
        <v>840</v>
      </c>
      <c r="F139" s="8">
        <v>0</v>
      </c>
      <c r="G139" s="8">
        <v>0</v>
      </c>
      <c r="H139" s="8">
        <f t="shared" si="4"/>
        <v>840</v>
      </c>
      <c r="I139" s="9">
        <f t="shared" si="5"/>
        <v>2520</v>
      </c>
    </row>
    <row r="140" spans="1:9" s="4" customFormat="1" ht="24.95" customHeight="1" x14ac:dyDescent="0.25">
      <c r="A140" s="5">
        <v>101091701</v>
      </c>
      <c r="B140" s="6" t="s">
        <v>149</v>
      </c>
      <c r="C140" s="6" t="s">
        <v>15</v>
      </c>
      <c r="D140" s="7">
        <v>1.6662999999999999</v>
      </c>
      <c r="E140" s="8">
        <v>0</v>
      </c>
      <c r="F140" s="8">
        <v>0</v>
      </c>
      <c r="G140" s="8">
        <v>0</v>
      </c>
      <c r="H140" s="8">
        <f t="shared" si="4"/>
        <v>0</v>
      </c>
      <c r="I140" s="9">
        <f t="shared" si="5"/>
        <v>0</v>
      </c>
    </row>
    <row r="141" spans="1:9" s="4" customFormat="1" ht="24.95" customHeight="1" x14ac:dyDescent="0.25">
      <c r="A141" s="5">
        <v>101092001</v>
      </c>
      <c r="B141" s="6" t="s">
        <v>150</v>
      </c>
      <c r="C141" s="6" t="s">
        <v>13</v>
      </c>
      <c r="D141" s="7">
        <v>1.1299999999999999</v>
      </c>
      <c r="E141" s="8">
        <v>0</v>
      </c>
      <c r="F141" s="8">
        <v>0</v>
      </c>
      <c r="G141" s="8">
        <v>0</v>
      </c>
      <c r="H141" s="8">
        <f t="shared" si="4"/>
        <v>0</v>
      </c>
      <c r="I141" s="9">
        <f t="shared" si="5"/>
        <v>0</v>
      </c>
    </row>
    <row r="142" spans="1:9" s="4" customFormat="1" ht="24.95" customHeight="1" x14ac:dyDescent="0.25">
      <c r="A142" s="5">
        <v>101092101</v>
      </c>
      <c r="B142" s="6" t="s">
        <v>151</v>
      </c>
      <c r="C142" s="6" t="s">
        <v>13</v>
      </c>
      <c r="D142" s="7">
        <v>0.08</v>
      </c>
      <c r="E142" s="8">
        <v>97692</v>
      </c>
      <c r="F142" s="8">
        <v>39200</v>
      </c>
      <c r="G142" s="8">
        <v>252</v>
      </c>
      <c r="H142" s="8">
        <f t="shared" si="4"/>
        <v>137144</v>
      </c>
      <c r="I142" s="9">
        <f t="shared" si="5"/>
        <v>10971.52</v>
      </c>
    </row>
    <row r="143" spans="1:9" s="4" customFormat="1" ht="24.95" customHeight="1" x14ac:dyDescent="0.25">
      <c r="A143" s="5">
        <v>101092201</v>
      </c>
      <c r="B143" s="6" t="s">
        <v>152</v>
      </c>
      <c r="C143" s="6" t="s">
        <v>15</v>
      </c>
      <c r="D143" s="7">
        <v>0.18590000000000001</v>
      </c>
      <c r="E143" s="8">
        <v>135360</v>
      </c>
      <c r="F143" s="8">
        <v>9600</v>
      </c>
      <c r="G143" s="8">
        <v>10800</v>
      </c>
      <c r="H143" s="8">
        <f t="shared" si="4"/>
        <v>155760</v>
      </c>
      <c r="I143" s="9">
        <f t="shared" si="5"/>
        <v>28955.784000000003</v>
      </c>
    </row>
    <row r="144" spans="1:9" s="4" customFormat="1" ht="24.95" customHeight="1" x14ac:dyDescent="0.25">
      <c r="A144" s="5">
        <v>101092301</v>
      </c>
      <c r="B144" s="6" t="s">
        <v>153</v>
      </c>
      <c r="C144" s="6" t="s">
        <v>15</v>
      </c>
      <c r="D144" s="7">
        <v>3</v>
      </c>
      <c r="E144" s="8">
        <v>22800</v>
      </c>
      <c r="F144" s="8">
        <v>9060</v>
      </c>
      <c r="G144" s="8">
        <v>8160</v>
      </c>
      <c r="H144" s="8">
        <f t="shared" si="4"/>
        <v>40020</v>
      </c>
      <c r="I144" s="9">
        <f t="shared" si="5"/>
        <v>120060</v>
      </c>
    </row>
    <row r="145" spans="1:9" s="4" customFormat="1" ht="24.95" customHeight="1" x14ac:dyDescent="0.25">
      <c r="A145" s="5">
        <v>101092801</v>
      </c>
      <c r="B145" s="6" t="s">
        <v>154</v>
      </c>
      <c r="C145" s="6" t="s">
        <v>15</v>
      </c>
      <c r="D145" s="7">
        <v>0.19</v>
      </c>
      <c r="E145" s="8">
        <v>0</v>
      </c>
      <c r="F145" s="8">
        <v>0</v>
      </c>
      <c r="G145" s="8">
        <v>0</v>
      </c>
      <c r="H145" s="8">
        <f t="shared" si="4"/>
        <v>0</v>
      </c>
      <c r="I145" s="9">
        <f t="shared" si="5"/>
        <v>0</v>
      </c>
    </row>
    <row r="146" spans="1:9" s="4" customFormat="1" ht="24.95" customHeight="1" x14ac:dyDescent="0.25">
      <c r="A146" s="5">
        <v>101092901</v>
      </c>
      <c r="B146" s="6" t="s">
        <v>155</v>
      </c>
      <c r="C146" s="6" t="s">
        <v>15</v>
      </c>
      <c r="D146" s="7">
        <v>0.13200000000000001</v>
      </c>
      <c r="E146" s="8">
        <v>72800</v>
      </c>
      <c r="F146" s="8">
        <v>179452</v>
      </c>
      <c r="G146" s="8">
        <v>61796</v>
      </c>
      <c r="H146" s="8">
        <f t="shared" si="4"/>
        <v>314048</v>
      </c>
      <c r="I146" s="9">
        <f t="shared" si="5"/>
        <v>41454.336000000003</v>
      </c>
    </row>
    <row r="147" spans="1:9" s="4" customFormat="1" ht="24.95" customHeight="1" x14ac:dyDescent="0.25">
      <c r="A147" s="5">
        <v>101093001</v>
      </c>
      <c r="B147" s="6" t="s">
        <v>156</v>
      </c>
      <c r="C147" s="6" t="s">
        <v>13</v>
      </c>
      <c r="D147" s="7">
        <v>0.69</v>
      </c>
      <c r="E147" s="8">
        <v>0</v>
      </c>
      <c r="F147" s="8">
        <v>0</v>
      </c>
      <c r="G147" s="8">
        <v>0</v>
      </c>
      <c r="H147" s="8">
        <f t="shared" si="4"/>
        <v>0</v>
      </c>
      <c r="I147" s="9">
        <f t="shared" si="5"/>
        <v>0</v>
      </c>
    </row>
    <row r="148" spans="1:9" s="4" customFormat="1" ht="24.95" customHeight="1" x14ac:dyDescent="0.25">
      <c r="A148" s="5">
        <v>101093101</v>
      </c>
      <c r="B148" s="6" t="s">
        <v>157</v>
      </c>
      <c r="C148" s="6" t="s">
        <v>15</v>
      </c>
      <c r="D148" s="7">
        <v>0.17</v>
      </c>
      <c r="E148" s="8">
        <v>0</v>
      </c>
      <c r="F148" s="8">
        <v>0</v>
      </c>
      <c r="G148" s="8">
        <v>0</v>
      </c>
      <c r="H148" s="8">
        <f t="shared" si="4"/>
        <v>0</v>
      </c>
      <c r="I148" s="9">
        <f t="shared" si="5"/>
        <v>0</v>
      </c>
    </row>
    <row r="149" spans="1:9" s="4" customFormat="1" ht="24.95" customHeight="1" x14ac:dyDescent="0.25">
      <c r="A149" s="5">
        <v>101093301</v>
      </c>
      <c r="B149" s="6" t="s">
        <v>158</v>
      </c>
      <c r="C149" s="6" t="s">
        <v>15</v>
      </c>
      <c r="D149" s="7">
        <v>5.4699999999999999E-2</v>
      </c>
      <c r="E149" s="8">
        <v>603800</v>
      </c>
      <c r="F149" s="8">
        <v>0</v>
      </c>
      <c r="G149" s="8">
        <v>0</v>
      </c>
      <c r="H149" s="8">
        <f t="shared" si="4"/>
        <v>603800</v>
      </c>
      <c r="I149" s="9">
        <f t="shared" si="5"/>
        <v>33027.86</v>
      </c>
    </row>
    <row r="150" spans="1:9" s="4" customFormat="1" ht="24.95" customHeight="1" x14ac:dyDescent="0.25">
      <c r="A150" s="5">
        <v>101093401</v>
      </c>
      <c r="B150" s="6" t="s">
        <v>159</v>
      </c>
      <c r="C150" s="6" t="s">
        <v>15</v>
      </c>
      <c r="D150" s="7">
        <v>7.5999999999999998E-2</v>
      </c>
      <c r="E150" s="8">
        <v>2554800</v>
      </c>
      <c r="F150" s="8">
        <v>317580</v>
      </c>
      <c r="G150" s="8">
        <v>59700</v>
      </c>
      <c r="H150" s="8">
        <f t="shared" si="4"/>
        <v>2932080</v>
      </c>
      <c r="I150" s="9">
        <f t="shared" si="5"/>
        <v>222838.08</v>
      </c>
    </row>
    <row r="151" spans="1:9" s="4" customFormat="1" ht="24.95" customHeight="1" x14ac:dyDescent="0.25">
      <c r="A151" s="5">
        <v>101093501</v>
      </c>
      <c r="B151" s="6" t="s">
        <v>160</v>
      </c>
      <c r="C151" s="6" t="s">
        <v>13</v>
      </c>
      <c r="D151" s="7">
        <v>17.13</v>
      </c>
      <c r="E151" s="8">
        <v>9690</v>
      </c>
      <c r="F151" s="8">
        <v>0</v>
      </c>
      <c r="G151" s="8">
        <v>3420</v>
      </c>
      <c r="H151" s="8">
        <f t="shared" si="4"/>
        <v>13110</v>
      </c>
      <c r="I151" s="9">
        <f t="shared" si="5"/>
        <v>224574.3</v>
      </c>
    </row>
    <row r="152" spans="1:9" s="4" customFormat="1" ht="24.95" customHeight="1" x14ac:dyDescent="0.25">
      <c r="A152" s="5">
        <v>101093601</v>
      </c>
      <c r="B152" s="6" t="s">
        <v>161</v>
      </c>
      <c r="C152" s="6" t="s">
        <v>15</v>
      </c>
      <c r="D152" s="7">
        <v>0.39</v>
      </c>
      <c r="E152" s="8">
        <v>0</v>
      </c>
      <c r="F152" s="8">
        <v>16400</v>
      </c>
      <c r="G152" s="8">
        <v>0</v>
      </c>
      <c r="H152" s="8">
        <f t="shared" si="4"/>
        <v>16400</v>
      </c>
      <c r="I152" s="9">
        <f t="shared" si="5"/>
        <v>6396</v>
      </c>
    </row>
    <row r="153" spans="1:9" s="4" customFormat="1" ht="24.95" customHeight="1" x14ac:dyDescent="0.25">
      <c r="A153" s="5">
        <v>101093801</v>
      </c>
      <c r="B153" s="6" t="s">
        <v>162</v>
      </c>
      <c r="C153" s="6" t="s">
        <v>15</v>
      </c>
      <c r="D153" s="7">
        <v>0.35</v>
      </c>
      <c r="E153" s="8">
        <v>478200</v>
      </c>
      <c r="F153" s="8">
        <v>0</v>
      </c>
      <c r="G153" s="8">
        <v>1950</v>
      </c>
      <c r="H153" s="8">
        <f t="shared" si="4"/>
        <v>480150</v>
      </c>
      <c r="I153" s="9">
        <f t="shared" si="5"/>
        <v>168052.5</v>
      </c>
    </row>
    <row r="154" spans="1:9" s="4" customFormat="1" ht="24.95" customHeight="1" x14ac:dyDescent="0.25">
      <c r="A154" s="5">
        <v>101094001</v>
      </c>
      <c r="B154" s="6" t="s">
        <v>163</v>
      </c>
      <c r="C154" s="6" t="s">
        <v>15</v>
      </c>
      <c r="D154" s="7">
        <v>9.41</v>
      </c>
      <c r="E154" s="8">
        <v>109540</v>
      </c>
      <c r="F154" s="8">
        <v>0</v>
      </c>
      <c r="G154" s="8">
        <v>0</v>
      </c>
      <c r="H154" s="8">
        <f t="shared" si="4"/>
        <v>109540</v>
      </c>
      <c r="I154" s="9">
        <f t="shared" si="5"/>
        <v>1030771.4</v>
      </c>
    </row>
    <row r="155" spans="1:9" s="4" customFormat="1" ht="24.95" customHeight="1" x14ac:dyDescent="0.25">
      <c r="A155" s="5">
        <v>101094101</v>
      </c>
      <c r="B155" s="6" t="s">
        <v>164</v>
      </c>
      <c r="C155" s="6" t="s">
        <v>15</v>
      </c>
      <c r="D155" s="7">
        <v>3.76</v>
      </c>
      <c r="E155" s="8">
        <v>467200</v>
      </c>
      <c r="F155" s="8">
        <v>450</v>
      </c>
      <c r="G155" s="8">
        <v>8400</v>
      </c>
      <c r="H155" s="8">
        <f t="shared" si="4"/>
        <v>476050</v>
      </c>
      <c r="I155" s="9">
        <f t="shared" si="5"/>
        <v>1789948</v>
      </c>
    </row>
    <row r="156" spans="1:9" s="4" customFormat="1" ht="24.95" customHeight="1" x14ac:dyDescent="0.25">
      <c r="A156" s="5">
        <v>101094201</v>
      </c>
      <c r="B156" s="6" t="s">
        <v>165</v>
      </c>
      <c r="C156" s="6" t="s">
        <v>15</v>
      </c>
      <c r="D156" s="7">
        <v>1.0900000000000001</v>
      </c>
      <c r="E156" s="8">
        <v>14200</v>
      </c>
      <c r="F156" s="8">
        <v>800</v>
      </c>
      <c r="G156" s="8">
        <v>0</v>
      </c>
      <c r="H156" s="8">
        <f t="shared" si="4"/>
        <v>15000</v>
      </c>
      <c r="I156" s="9">
        <f t="shared" si="5"/>
        <v>16350.000000000002</v>
      </c>
    </row>
    <row r="157" spans="1:9" s="4" customFormat="1" ht="24.95" customHeight="1" x14ac:dyDescent="0.25">
      <c r="A157" s="5">
        <v>101094301</v>
      </c>
      <c r="B157" s="6" t="s">
        <v>166</v>
      </c>
      <c r="C157" s="6" t="s">
        <v>15</v>
      </c>
      <c r="D157" s="7">
        <v>9.9199999999999997E-2</v>
      </c>
      <c r="E157" s="8">
        <v>0</v>
      </c>
      <c r="F157" s="8">
        <v>0</v>
      </c>
      <c r="G157" s="8">
        <v>0</v>
      </c>
      <c r="H157" s="8">
        <f t="shared" si="4"/>
        <v>0</v>
      </c>
      <c r="I157" s="9">
        <f t="shared" si="5"/>
        <v>0</v>
      </c>
    </row>
    <row r="158" spans="1:9" s="4" customFormat="1" ht="24.95" customHeight="1" x14ac:dyDescent="0.25">
      <c r="A158" s="5">
        <v>101094501</v>
      </c>
      <c r="B158" s="6" t="s">
        <v>167</v>
      </c>
      <c r="C158" s="6" t="s">
        <v>15</v>
      </c>
      <c r="D158" s="7">
        <v>14.26</v>
      </c>
      <c r="E158" s="8">
        <v>12540</v>
      </c>
      <c r="F158" s="8">
        <v>36</v>
      </c>
      <c r="G158" s="8">
        <v>0</v>
      </c>
      <c r="H158" s="8">
        <f t="shared" si="4"/>
        <v>12576</v>
      </c>
      <c r="I158" s="9">
        <f t="shared" si="5"/>
        <v>179333.76000000001</v>
      </c>
    </row>
    <row r="159" spans="1:9" s="4" customFormat="1" ht="24.95" customHeight="1" x14ac:dyDescent="0.25">
      <c r="A159" s="5">
        <v>101094601</v>
      </c>
      <c r="B159" s="6" t="s">
        <v>168</v>
      </c>
      <c r="C159" s="6" t="s">
        <v>15</v>
      </c>
      <c r="D159" s="7">
        <v>0.45</v>
      </c>
      <c r="E159" s="8">
        <v>0</v>
      </c>
      <c r="F159" s="8">
        <v>0</v>
      </c>
      <c r="G159" s="8">
        <v>0</v>
      </c>
      <c r="H159" s="8">
        <f t="shared" si="4"/>
        <v>0</v>
      </c>
      <c r="I159" s="9">
        <f t="shared" si="5"/>
        <v>0</v>
      </c>
    </row>
    <row r="160" spans="1:9" s="4" customFormat="1" ht="24.95" customHeight="1" x14ac:dyDescent="0.25">
      <c r="A160" s="5">
        <v>101094701</v>
      </c>
      <c r="B160" s="6" t="s">
        <v>169</v>
      </c>
      <c r="C160" s="6" t="s">
        <v>15</v>
      </c>
      <c r="D160" s="7">
        <v>5.49</v>
      </c>
      <c r="E160" s="8">
        <v>80490</v>
      </c>
      <c r="F160" s="8">
        <v>5490</v>
      </c>
      <c r="G160" s="8">
        <v>3720</v>
      </c>
      <c r="H160" s="8">
        <f t="shared" si="4"/>
        <v>89700</v>
      </c>
      <c r="I160" s="9">
        <f t="shared" si="5"/>
        <v>492453</v>
      </c>
    </row>
    <row r="161" spans="1:9" s="4" customFormat="1" ht="24.95" customHeight="1" x14ac:dyDescent="0.25">
      <c r="A161" s="5">
        <v>101095601</v>
      </c>
      <c r="B161" s="6" t="s">
        <v>170</v>
      </c>
      <c r="C161" s="6" t="s">
        <v>13</v>
      </c>
      <c r="D161" s="7">
        <v>11.03</v>
      </c>
      <c r="E161" s="8">
        <v>0</v>
      </c>
      <c r="F161" s="8">
        <v>0</v>
      </c>
      <c r="G161" s="8">
        <v>0</v>
      </c>
      <c r="H161" s="8">
        <f t="shared" si="4"/>
        <v>0</v>
      </c>
      <c r="I161" s="9">
        <f t="shared" si="5"/>
        <v>0</v>
      </c>
    </row>
    <row r="162" spans="1:9" s="4" customFormat="1" ht="24.95" customHeight="1" x14ac:dyDescent="0.25">
      <c r="A162" s="5">
        <v>101095701</v>
      </c>
      <c r="B162" s="6" t="s">
        <v>171</v>
      </c>
      <c r="C162" s="6" t="s">
        <v>15</v>
      </c>
      <c r="D162" s="7">
        <v>18.13</v>
      </c>
      <c r="E162" s="8">
        <v>0</v>
      </c>
      <c r="F162" s="8">
        <v>0</v>
      </c>
      <c r="G162" s="8">
        <v>0</v>
      </c>
      <c r="H162" s="8">
        <f t="shared" si="4"/>
        <v>0</v>
      </c>
      <c r="I162" s="9">
        <f t="shared" si="5"/>
        <v>0</v>
      </c>
    </row>
    <row r="163" spans="1:9" s="4" customFormat="1" ht="24.95" customHeight="1" x14ac:dyDescent="0.25">
      <c r="A163" s="5">
        <v>101095801</v>
      </c>
      <c r="B163" s="6" t="s">
        <v>172</v>
      </c>
      <c r="C163" s="6" t="s">
        <v>15</v>
      </c>
      <c r="D163" s="7">
        <v>19.13</v>
      </c>
      <c r="E163" s="8">
        <v>65762</v>
      </c>
      <c r="F163" s="8">
        <v>2070</v>
      </c>
      <c r="G163" s="8">
        <v>540</v>
      </c>
      <c r="H163" s="8">
        <f t="shared" si="4"/>
        <v>68372</v>
      </c>
      <c r="I163" s="9">
        <f t="shared" si="5"/>
        <v>1307956.3599999999</v>
      </c>
    </row>
    <row r="164" spans="1:9" s="4" customFormat="1" ht="24.95" customHeight="1" x14ac:dyDescent="0.25">
      <c r="A164" s="5">
        <v>101096001</v>
      </c>
      <c r="B164" s="6" t="s">
        <v>173</v>
      </c>
      <c r="C164" s="6" t="s">
        <v>15</v>
      </c>
      <c r="D164" s="7">
        <v>42</v>
      </c>
      <c r="E164" s="8">
        <v>79184</v>
      </c>
      <c r="F164" s="8">
        <v>2352</v>
      </c>
      <c r="G164" s="8">
        <v>2688</v>
      </c>
      <c r="H164" s="8">
        <f t="shared" si="4"/>
        <v>84224</v>
      </c>
      <c r="I164" s="9">
        <f t="shared" si="5"/>
        <v>3537408</v>
      </c>
    </row>
    <row r="165" spans="1:9" s="4" customFormat="1" ht="24.95" customHeight="1" x14ac:dyDescent="0.25">
      <c r="A165" s="5">
        <v>101096101</v>
      </c>
      <c r="B165" s="6" t="s">
        <v>174</v>
      </c>
      <c r="C165" s="6" t="s">
        <v>15</v>
      </c>
      <c r="D165" s="7">
        <v>24.9</v>
      </c>
      <c r="E165" s="8">
        <v>0</v>
      </c>
      <c r="F165" s="8">
        <v>0</v>
      </c>
      <c r="G165" s="8">
        <v>0</v>
      </c>
      <c r="H165" s="8">
        <f t="shared" si="4"/>
        <v>0</v>
      </c>
      <c r="I165" s="9">
        <f t="shared" si="5"/>
        <v>0</v>
      </c>
    </row>
    <row r="166" spans="1:9" s="4" customFormat="1" ht="24.95" customHeight="1" x14ac:dyDescent="0.25">
      <c r="A166" s="5">
        <v>101096201</v>
      </c>
      <c r="B166" s="6" t="s">
        <v>175</v>
      </c>
      <c r="C166" s="6" t="s">
        <v>15</v>
      </c>
      <c r="D166" s="7">
        <v>0.496</v>
      </c>
      <c r="E166" s="8">
        <v>873420</v>
      </c>
      <c r="F166" s="8">
        <v>0</v>
      </c>
      <c r="G166" s="8">
        <v>9960</v>
      </c>
      <c r="H166" s="8">
        <f t="shared" si="4"/>
        <v>883380</v>
      </c>
      <c r="I166" s="9">
        <f t="shared" si="5"/>
        <v>438156.48</v>
      </c>
    </row>
    <row r="167" spans="1:9" s="4" customFormat="1" ht="24.95" customHeight="1" x14ac:dyDescent="0.25">
      <c r="A167" s="5">
        <v>101096301</v>
      </c>
      <c r="B167" s="6" t="s">
        <v>176</v>
      </c>
      <c r="C167" s="6" t="s">
        <v>15</v>
      </c>
      <c r="D167" s="7">
        <v>0.48</v>
      </c>
      <c r="E167" s="8">
        <v>212640</v>
      </c>
      <c r="F167" s="8">
        <v>213600</v>
      </c>
      <c r="G167" s="8">
        <v>0</v>
      </c>
      <c r="H167" s="8">
        <f t="shared" si="4"/>
        <v>426240</v>
      </c>
      <c r="I167" s="9">
        <f t="shared" si="5"/>
        <v>204595.19999999998</v>
      </c>
    </row>
    <row r="168" spans="1:9" s="4" customFormat="1" ht="24.95" customHeight="1" x14ac:dyDescent="0.25">
      <c r="A168" s="5">
        <v>101096401</v>
      </c>
      <c r="B168" s="6" t="s">
        <v>177</v>
      </c>
      <c r="C168" s="6" t="s">
        <v>13</v>
      </c>
      <c r="D168" s="7">
        <v>0.72</v>
      </c>
      <c r="E168" s="8">
        <v>0</v>
      </c>
      <c r="F168" s="8">
        <v>0</v>
      </c>
      <c r="G168" s="8">
        <v>0</v>
      </c>
      <c r="H168" s="8">
        <f t="shared" si="4"/>
        <v>0</v>
      </c>
      <c r="I168" s="9">
        <f t="shared" si="5"/>
        <v>0</v>
      </c>
    </row>
    <row r="169" spans="1:9" s="4" customFormat="1" ht="24.95" customHeight="1" x14ac:dyDescent="0.25">
      <c r="A169" s="5">
        <v>101096501</v>
      </c>
      <c r="B169" s="6" t="s">
        <v>178</v>
      </c>
      <c r="C169" s="6" t="s">
        <v>15</v>
      </c>
      <c r="D169" s="7">
        <v>0.09</v>
      </c>
      <c r="E169" s="8">
        <v>442250</v>
      </c>
      <c r="F169" s="8">
        <v>0</v>
      </c>
      <c r="G169" s="8">
        <v>60570</v>
      </c>
      <c r="H169" s="8">
        <f t="shared" si="4"/>
        <v>502820</v>
      </c>
      <c r="I169" s="9">
        <f t="shared" si="5"/>
        <v>45253.799999999996</v>
      </c>
    </row>
    <row r="170" spans="1:9" s="4" customFormat="1" ht="24.95" customHeight="1" x14ac:dyDescent="0.25">
      <c r="A170" s="5">
        <v>101096601</v>
      </c>
      <c r="B170" s="6" t="s">
        <v>179</v>
      </c>
      <c r="C170" s="6" t="s">
        <v>15</v>
      </c>
      <c r="D170" s="7">
        <v>0.44</v>
      </c>
      <c r="E170" s="8">
        <v>39696</v>
      </c>
      <c r="F170" s="8">
        <v>0</v>
      </c>
      <c r="G170" s="8">
        <v>0</v>
      </c>
      <c r="H170" s="8">
        <f t="shared" si="4"/>
        <v>39696</v>
      </c>
      <c r="I170" s="9">
        <f t="shared" si="5"/>
        <v>17466.240000000002</v>
      </c>
    </row>
    <row r="171" spans="1:9" s="4" customFormat="1" ht="24.95" customHeight="1" x14ac:dyDescent="0.25">
      <c r="A171" s="5">
        <v>101096801</v>
      </c>
      <c r="B171" s="6" t="s">
        <v>180</v>
      </c>
      <c r="C171" s="6" t="s">
        <v>15</v>
      </c>
      <c r="D171" s="7">
        <v>0.78900000000000003</v>
      </c>
      <c r="E171" s="8">
        <v>85500</v>
      </c>
      <c r="F171" s="8">
        <v>0</v>
      </c>
      <c r="G171" s="8">
        <v>0</v>
      </c>
      <c r="H171" s="8">
        <f t="shared" si="4"/>
        <v>85500</v>
      </c>
      <c r="I171" s="9">
        <f t="shared" si="5"/>
        <v>67459.5</v>
      </c>
    </row>
    <row r="172" spans="1:9" s="4" customFormat="1" ht="24.95" customHeight="1" x14ac:dyDescent="0.25">
      <c r="A172" s="5">
        <v>101096901</v>
      </c>
      <c r="B172" s="6" t="s">
        <v>181</v>
      </c>
      <c r="C172" s="6" t="s">
        <v>15</v>
      </c>
      <c r="D172" s="7">
        <v>6.52</v>
      </c>
      <c r="E172" s="8">
        <v>265020</v>
      </c>
      <c r="F172" s="8">
        <v>2400</v>
      </c>
      <c r="G172" s="8">
        <v>0</v>
      </c>
      <c r="H172" s="8">
        <f t="shared" si="4"/>
        <v>267420</v>
      </c>
      <c r="I172" s="9">
        <f t="shared" si="5"/>
        <v>1743578.4</v>
      </c>
    </row>
    <row r="173" spans="1:9" s="4" customFormat="1" ht="24.95" customHeight="1" x14ac:dyDescent="0.25">
      <c r="A173" s="5">
        <v>101097001</v>
      </c>
      <c r="B173" s="6" t="s">
        <v>182</v>
      </c>
      <c r="C173" s="6" t="s">
        <v>15</v>
      </c>
      <c r="D173" s="7">
        <v>0.77</v>
      </c>
      <c r="E173" s="8">
        <v>52080</v>
      </c>
      <c r="F173" s="8">
        <v>0</v>
      </c>
      <c r="G173" s="8">
        <v>20880</v>
      </c>
      <c r="H173" s="8">
        <f t="shared" si="4"/>
        <v>72960</v>
      </c>
      <c r="I173" s="9">
        <f t="shared" si="5"/>
        <v>56179.200000000004</v>
      </c>
    </row>
    <row r="174" spans="1:9" s="4" customFormat="1" ht="24.95" customHeight="1" x14ac:dyDescent="0.25">
      <c r="A174" s="5">
        <v>101097101</v>
      </c>
      <c r="B174" s="6" t="s">
        <v>183</v>
      </c>
      <c r="C174" s="6" t="s">
        <v>15</v>
      </c>
      <c r="D174" s="7">
        <v>0.6</v>
      </c>
      <c r="E174" s="8">
        <v>0</v>
      </c>
      <c r="F174" s="8">
        <v>0</v>
      </c>
      <c r="G174" s="8">
        <v>9900</v>
      </c>
      <c r="H174" s="8">
        <f t="shared" si="4"/>
        <v>9900</v>
      </c>
      <c r="I174" s="9">
        <f t="shared" si="5"/>
        <v>5940</v>
      </c>
    </row>
    <row r="175" spans="1:9" s="4" customFormat="1" ht="24.95" customHeight="1" x14ac:dyDescent="0.25">
      <c r="A175" s="5">
        <v>101097201</v>
      </c>
      <c r="B175" s="6" t="s">
        <v>184</v>
      </c>
      <c r="C175" s="6" t="s">
        <v>15</v>
      </c>
      <c r="D175" s="7">
        <v>2</v>
      </c>
      <c r="E175" s="8">
        <v>0</v>
      </c>
      <c r="F175" s="8">
        <v>0</v>
      </c>
      <c r="G175" s="8">
        <v>4080</v>
      </c>
      <c r="H175" s="8">
        <f t="shared" si="4"/>
        <v>4080</v>
      </c>
      <c r="I175" s="9">
        <f t="shared" si="5"/>
        <v>8160</v>
      </c>
    </row>
    <row r="176" spans="1:9" s="4" customFormat="1" ht="24.95" customHeight="1" x14ac:dyDescent="0.25">
      <c r="A176" s="5">
        <v>101097301</v>
      </c>
      <c r="B176" s="6" t="s">
        <v>185</v>
      </c>
      <c r="C176" s="6" t="s">
        <v>15</v>
      </c>
      <c r="D176" s="7">
        <v>3.18</v>
      </c>
      <c r="E176" s="8">
        <v>1980</v>
      </c>
      <c r="F176" s="8">
        <v>0</v>
      </c>
      <c r="G176" s="8">
        <v>1080</v>
      </c>
      <c r="H176" s="8">
        <f t="shared" si="4"/>
        <v>3060</v>
      </c>
      <c r="I176" s="9">
        <f t="shared" si="5"/>
        <v>9730.8000000000011</v>
      </c>
    </row>
    <row r="177" spans="1:9" s="4" customFormat="1" ht="24.95" customHeight="1" x14ac:dyDescent="0.25">
      <c r="A177" s="5">
        <v>101097401</v>
      </c>
      <c r="B177" s="6" t="s">
        <v>186</v>
      </c>
      <c r="C177" s="6" t="s">
        <v>13</v>
      </c>
      <c r="D177" s="7">
        <v>31</v>
      </c>
      <c r="E177" s="8">
        <v>15110</v>
      </c>
      <c r="F177" s="8">
        <v>360</v>
      </c>
      <c r="G177" s="8">
        <v>0</v>
      </c>
      <c r="H177" s="8">
        <f t="shared" si="4"/>
        <v>15470</v>
      </c>
      <c r="I177" s="9">
        <f t="shared" si="5"/>
        <v>479570</v>
      </c>
    </row>
    <row r="178" spans="1:9" s="4" customFormat="1" ht="24.95" customHeight="1" x14ac:dyDescent="0.25">
      <c r="A178" s="5">
        <v>101097501</v>
      </c>
      <c r="B178" s="6" t="s">
        <v>187</v>
      </c>
      <c r="C178" s="6" t="s">
        <v>15</v>
      </c>
      <c r="D178" s="7">
        <v>0.76</v>
      </c>
      <c r="E178" s="8">
        <v>28080</v>
      </c>
      <c r="F178" s="8">
        <v>1200</v>
      </c>
      <c r="G178" s="8">
        <v>0</v>
      </c>
      <c r="H178" s="8">
        <f t="shared" si="4"/>
        <v>29280</v>
      </c>
      <c r="I178" s="9">
        <f t="shared" si="5"/>
        <v>22252.799999999999</v>
      </c>
    </row>
    <row r="179" spans="1:9" s="4" customFormat="1" ht="24.95" customHeight="1" x14ac:dyDescent="0.25">
      <c r="A179" s="5">
        <v>101097601</v>
      </c>
      <c r="B179" s="6" t="s">
        <v>188</v>
      </c>
      <c r="C179" s="6" t="s">
        <v>13</v>
      </c>
      <c r="D179" s="7">
        <v>0.71</v>
      </c>
      <c r="E179" s="8">
        <v>0</v>
      </c>
      <c r="F179" s="8">
        <v>0</v>
      </c>
      <c r="G179" s="8">
        <v>0</v>
      </c>
      <c r="H179" s="8">
        <f t="shared" si="4"/>
        <v>0</v>
      </c>
      <c r="I179" s="9">
        <f t="shared" si="5"/>
        <v>0</v>
      </c>
    </row>
    <row r="180" spans="1:9" s="4" customFormat="1" ht="24.95" customHeight="1" x14ac:dyDescent="0.25">
      <c r="A180" s="5">
        <v>101097701</v>
      </c>
      <c r="B180" s="6" t="s">
        <v>189</v>
      </c>
      <c r="C180" s="6" t="s">
        <v>15</v>
      </c>
      <c r="D180" s="7">
        <v>0.79</v>
      </c>
      <c r="E180" s="8">
        <v>103000</v>
      </c>
      <c r="F180" s="8">
        <v>6300</v>
      </c>
      <c r="G180" s="8">
        <v>2480</v>
      </c>
      <c r="H180" s="8">
        <f t="shared" si="4"/>
        <v>111780</v>
      </c>
      <c r="I180" s="9">
        <f t="shared" si="5"/>
        <v>88306.2</v>
      </c>
    </row>
    <row r="181" spans="1:9" s="4" customFormat="1" ht="24.95" customHeight="1" x14ac:dyDescent="0.25">
      <c r="A181" s="5">
        <v>101097801</v>
      </c>
      <c r="B181" s="6" t="s">
        <v>190</v>
      </c>
      <c r="C181" s="6" t="s">
        <v>15</v>
      </c>
      <c r="D181" s="7">
        <v>0.55000000000000004</v>
      </c>
      <c r="E181" s="8">
        <v>72630</v>
      </c>
      <c r="F181" s="8">
        <v>600</v>
      </c>
      <c r="G181" s="8">
        <v>0</v>
      </c>
      <c r="H181" s="8">
        <f t="shared" si="4"/>
        <v>73230</v>
      </c>
      <c r="I181" s="9">
        <f t="shared" si="5"/>
        <v>40276.5</v>
      </c>
    </row>
    <row r="182" spans="1:9" s="4" customFormat="1" ht="24.95" customHeight="1" x14ac:dyDescent="0.25">
      <c r="A182" s="5">
        <v>101097901</v>
      </c>
      <c r="B182" s="6" t="s">
        <v>191</v>
      </c>
      <c r="C182" s="6" t="s">
        <v>15</v>
      </c>
      <c r="D182" s="7">
        <v>0.65</v>
      </c>
      <c r="E182" s="8">
        <v>76500</v>
      </c>
      <c r="F182" s="8">
        <v>600</v>
      </c>
      <c r="G182" s="8">
        <v>2460</v>
      </c>
      <c r="H182" s="8">
        <f t="shared" si="4"/>
        <v>79560</v>
      </c>
      <c r="I182" s="9">
        <f t="shared" si="5"/>
        <v>51714</v>
      </c>
    </row>
    <row r="183" spans="1:9" s="4" customFormat="1" ht="24.95" customHeight="1" x14ac:dyDescent="0.25">
      <c r="A183" s="5">
        <v>101098001</v>
      </c>
      <c r="B183" s="6" t="s">
        <v>192</v>
      </c>
      <c r="C183" s="6" t="s">
        <v>13</v>
      </c>
      <c r="D183" s="7">
        <v>1.5</v>
      </c>
      <c r="E183" s="8">
        <v>0</v>
      </c>
      <c r="F183" s="8">
        <v>0</v>
      </c>
      <c r="G183" s="8">
        <v>0</v>
      </c>
      <c r="H183" s="8">
        <f t="shared" si="4"/>
        <v>0</v>
      </c>
      <c r="I183" s="9">
        <f t="shared" si="5"/>
        <v>0</v>
      </c>
    </row>
    <row r="184" spans="1:9" s="4" customFormat="1" ht="24.95" customHeight="1" x14ac:dyDescent="0.25">
      <c r="A184" s="5">
        <v>101098901</v>
      </c>
      <c r="B184" s="6" t="s">
        <v>193</v>
      </c>
      <c r="C184" s="6" t="s">
        <v>15</v>
      </c>
      <c r="D184" s="7">
        <v>39.5</v>
      </c>
      <c r="E184" s="8">
        <v>35392</v>
      </c>
      <c r="F184" s="8">
        <v>1176</v>
      </c>
      <c r="G184" s="8">
        <v>0</v>
      </c>
      <c r="H184" s="8">
        <f t="shared" si="4"/>
        <v>36568</v>
      </c>
      <c r="I184" s="9">
        <f t="shared" si="5"/>
        <v>1444436</v>
      </c>
    </row>
    <row r="185" spans="1:9" s="4" customFormat="1" ht="24.95" customHeight="1" x14ac:dyDescent="0.25">
      <c r="A185" s="5">
        <v>101099501</v>
      </c>
      <c r="B185" s="6" t="s">
        <v>194</v>
      </c>
      <c r="C185" s="6" t="s">
        <v>15</v>
      </c>
      <c r="D185" s="7">
        <v>5.7</v>
      </c>
      <c r="E185" s="8">
        <v>32700</v>
      </c>
      <c r="F185" s="8">
        <v>0</v>
      </c>
      <c r="G185" s="8">
        <v>0</v>
      </c>
      <c r="H185" s="8">
        <f t="shared" si="4"/>
        <v>32700</v>
      </c>
      <c r="I185" s="9">
        <f t="shared" si="5"/>
        <v>186390</v>
      </c>
    </row>
    <row r="186" spans="1:9" s="4" customFormat="1" ht="24.95" customHeight="1" x14ac:dyDescent="0.25">
      <c r="A186" s="5">
        <v>101099601</v>
      </c>
      <c r="B186" s="6" t="s">
        <v>195</v>
      </c>
      <c r="C186" s="6" t="s">
        <v>15</v>
      </c>
      <c r="D186" s="7">
        <v>2.2999999999999998</v>
      </c>
      <c r="E186" s="8">
        <v>27536</v>
      </c>
      <c r="F186" s="8">
        <v>304</v>
      </c>
      <c r="G186" s="8">
        <v>0</v>
      </c>
      <c r="H186" s="8">
        <f t="shared" si="4"/>
        <v>27840</v>
      </c>
      <c r="I186" s="9">
        <f t="shared" si="5"/>
        <v>64031.999999999993</v>
      </c>
    </row>
    <row r="187" spans="1:9" s="4" customFormat="1" ht="24.95" customHeight="1" x14ac:dyDescent="0.25">
      <c r="A187" s="5">
        <v>101099901</v>
      </c>
      <c r="B187" s="6" t="s">
        <v>196</v>
      </c>
      <c r="C187" s="6" t="s">
        <v>15</v>
      </c>
      <c r="D187" s="7">
        <v>39.65</v>
      </c>
      <c r="E187" s="8">
        <v>247800</v>
      </c>
      <c r="F187" s="8">
        <v>1200</v>
      </c>
      <c r="G187" s="8">
        <v>8160</v>
      </c>
      <c r="H187" s="8">
        <f t="shared" si="4"/>
        <v>257160</v>
      </c>
      <c r="I187" s="9">
        <f t="shared" si="5"/>
        <v>10196394</v>
      </c>
    </row>
    <row r="188" spans="1:9" s="4" customFormat="1" ht="24.95" customHeight="1" x14ac:dyDescent="0.25">
      <c r="A188" s="5">
        <v>101100001</v>
      </c>
      <c r="B188" s="6" t="s">
        <v>197</v>
      </c>
      <c r="C188" s="6" t="s">
        <v>15</v>
      </c>
      <c r="D188" s="7">
        <v>89</v>
      </c>
      <c r="E188" s="8">
        <v>5040</v>
      </c>
      <c r="F188" s="8">
        <v>168</v>
      </c>
      <c r="G188" s="8">
        <v>84</v>
      </c>
      <c r="H188" s="8">
        <f t="shared" si="4"/>
        <v>5292</v>
      </c>
      <c r="I188" s="9">
        <f t="shared" si="5"/>
        <v>470988</v>
      </c>
    </row>
    <row r="189" spans="1:9" s="4" customFormat="1" ht="24.95" customHeight="1" x14ac:dyDescent="0.25">
      <c r="A189" s="5">
        <v>101100101</v>
      </c>
      <c r="B189" s="6" t="s">
        <v>198</v>
      </c>
      <c r="C189" s="6" t="s">
        <v>15</v>
      </c>
      <c r="D189" s="7">
        <v>89</v>
      </c>
      <c r="E189" s="8">
        <v>2478</v>
      </c>
      <c r="F189" s="8">
        <v>0</v>
      </c>
      <c r="G189" s="8">
        <v>0</v>
      </c>
      <c r="H189" s="8">
        <f t="shared" si="4"/>
        <v>2478</v>
      </c>
      <c r="I189" s="9">
        <f t="shared" si="5"/>
        <v>220542</v>
      </c>
    </row>
    <row r="190" spans="1:9" s="4" customFormat="1" ht="24.95" customHeight="1" x14ac:dyDescent="0.25">
      <c r="A190" s="5">
        <v>101100201</v>
      </c>
      <c r="B190" s="6" t="s">
        <v>199</v>
      </c>
      <c r="C190" s="6" t="s">
        <v>13</v>
      </c>
      <c r="D190" s="7">
        <v>0.97</v>
      </c>
      <c r="E190" s="8">
        <v>0</v>
      </c>
      <c r="F190" s="8">
        <v>0</v>
      </c>
      <c r="G190" s="8">
        <v>0</v>
      </c>
      <c r="H190" s="8">
        <f t="shared" si="4"/>
        <v>0</v>
      </c>
      <c r="I190" s="9">
        <f t="shared" si="5"/>
        <v>0</v>
      </c>
    </row>
    <row r="191" spans="1:9" s="4" customFormat="1" ht="24.95" customHeight="1" x14ac:dyDescent="0.25">
      <c r="A191" s="5">
        <v>101100401</v>
      </c>
      <c r="B191" s="6" t="s">
        <v>200</v>
      </c>
      <c r="C191" s="6" t="s">
        <v>13</v>
      </c>
      <c r="D191" s="7">
        <v>11.5</v>
      </c>
      <c r="E191" s="8">
        <v>478680</v>
      </c>
      <c r="F191" s="8">
        <v>300</v>
      </c>
      <c r="G191" s="8">
        <v>0</v>
      </c>
      <c r="H191" s="8">
        <f t="shared" si="4"/>
        <v>478980</v>
      </c>
      <c r="I191" s="9">
        <f t="shared" si="5"/>
        <v>5508270</v>
      </c>
    </row>
    <row r="192" spans="1:9" s="4" customFormat="1" ht="24.95" customHeight="1" x14ac:dyDescent="0.25">
      <c r="A192" s="5">
        <v>101100901</v>
      </c>
      <c r="B192" s="6" t="s">
        <v>201</v>
      </c>
      <c r="C192" s="6" t="s">
        <v>15</v>
      </c>
      <c r="D192" s="7">
        <v>1.45</v>
      </c>
      <c r="E192" s="8">
        <v>0</v>
      </c>
      <c r="F192" s="8">
        <v>0</v>
      </c>
      <c r="G192" s="8">
        <v>0</v>
      </c>
      <c r="H192" s="8">
        <f t="shared" si="4"/>
        <v>0</v>
      </c>
      <c r="I192" s="9">
        <f t="shared" si="5"/>
        <v>0</v>
      </c>
    </row>
    <row r="193" spans="1:9" s="4" customFormat="1" ht="24.95" customHeight="1" x14ac:dyDescent="0.25">
      <c r="A193" s="5">
        <v>101101001</v>
      </c>
      <c r="B193" s="6" t="s">
        <v>202</v>
      </c>
      <c r="C193" s="6" t="s">
        <v>15</v>
      </c>
      <c r="D193" s="7">
        <v>0.12</v>
      </c>
      <c r="E193" s="8">
        <v>211980</v>
      </c>
      <c r="F193" s="8">
        <v>4620</v>
      </c>
      <c r="G193" s="8">
        <v>4140</v>
      </c>
      <c r="H193" s="8">
        <f t="shared" si="4"/>
        <v>220740</v>
      </c>
      <c r="I193" s="9">
        <f t="shared" si="5"/>
        <v>26488.799999999999</v>
      </c>
    </row>
    <row r="194" spans="1:9" s="4" customFormat="1" ht="24.95" customHeight="1" x14ac:dyDescent="0.25">
      <c r="A194" s="5">
        <v>101101101</v>
      </c>
      <c r="B194" s="6" t="s">
        <v>203</v>
      </c>
      <c r="C194" s="6" t="s">
        <v>15</v>
      </c>
      <c r="D194" s="7">
        <v>42</v>
      </c>
      <c r="E194" s="8">
        <v>8176</v>
      </c>
      <c r="F194" s="8">
        <v>0</v>
      </c>
      <c r="G194" s="8">
        <v>0</v>
      </c>
      <c r="H194" s="8">
        <f t="shared" si="4"/>
        <v>8176</v>
      </c>
      <c r="I194" s="9">
        <f t="shared" si="5"/>
        <v>343392</v>
      </c>
    </row>
    <row r="195" spans="1:9" s="4" customFormat="1" ht="24.95" customHeight="1" x14ac:dyDescent="0.25">
      <c r="A195" s="5">
        <v>101101201</v>
      </c>
      <c r="B195" s="6" t="s">
        <v>204</v>
      </c>
      <c r="C195" s="6" t="s">
        <v>15</v>
      </c>
      <c r="D195" s="7">
        <v>11.22</v>
      </c>
      <c r="E195" s="8">
        <v>3150</v>
      </c>
      <c r="F195" s="8">
        <v>0</v>
      </c>
      <c r="G195" s="8">
        <v>0</v>
      </c>
      <c r="H195" s="8">
        <f t="shared" si="4"/>
        <v>3150</v>
      </c>
      <c r="I195" s="9">
        <f t="shared" si="5"/>
        <v>35343</v>
      </c>
    </row>
    <row r="196" spans="1:9" s="4" customFormat="1" ht="24.95" customHeight="1" x14ac:dyDescent="0.25">
      <c r="A196" s="5">
        <v>101101301</v>
      </c>
      <c r="B196" s="6" t="s">
        <v>205</v>
      </c>
      <c r="C196" s="6" t="s">
        <v>15</v>
      </c>
      <c r="D196" s="7">
        <v>1.94</v>
      </c>
      <c r="E196" s="8">
        <v>0</v>
      </c>
      <c r="F196" s="8">
        <v>0</v>
      </c>
      <c r="G196" s="8">
        <v>0</v>
      </c>
      <c r="H196" s="8">
        <f t="shared" si="4"/>
        <v>0</v>
      </c>
      <c r="I196" s="9">
        <f t="shared" si="5"/>
        <v>0</v>
      </c>
    </row>
    <row r="197" spans="1:9" s="4" customFormat="1" ht="24.95" customHeight="1" x14ac:dyDescent="0.25">
      <c r="A197" s="5">
        <v>101101401</v>
      </c>
      <c r="B197" s="6" t="s">
        <v>206</v>
      </c>
      <c r="C197" s="6" t="s">
        <v>15</v>
      </c>
      <c r="D197" s="7">
        <v>1.96</v>
      </c>
      <c r="E197" s="8">
        <v>0</v>
      </c>
      <c r="F197" s="8">
        <v>0</v>
      </c>
      <c r="G197" s="8">
        <v>0</v>
      </c>
      <c r="H197" s="8">
        <f t="shared" si="4"/>
        <v>0</v>
      </c>
      <c r="I197" s="9">
        <f t="shared" si="5"/>
        <v>0</v>
      </c>
    </row>
    <row r="198" spans="1:9" s="4" customFormat="1" ht="24.95" customHeight="1" x14ac:dyDescent="0.25">
      <c r="A198" s="5">
        <v>101104301</v>
      </c>
      <c r="B198" s="6" t="s">
        <v>207</v>
      </c>
      <c r="C198" s="6" t="s">
        <v>13</v>
      </c>
      <c r="D198" s="7">
        <v>12.2</v>
      </c>
      <c r="E198" s="8">
        <v>0</v>
      </c>
      <c r="F198" s="8">
        <v>0</v>
      </c>
      <c r="G198" s="8">
        <v>0</v>
      </c>
      <c r="H198" s="8">
        <f t="shared" ref="H198:H261" si="6">SUM(E198:G198)</f>
        <v>0</v>
      </c>
      <c r="I198" s="9">
        <f t="shared" ref="I198:I261" si="7">H198*D198</f>
        <v>0</v>
      </c>
    </row>
    <row r="199" spans="1:9" s="4" customFormat="1" ht="24.95" customHeight="1" x14ac:dyDescent="0.25">
      <c r="A199" s="5">
        <v>102000702</v>
      </c>
      <c r="B199" s="6" t="s">
        <v>208</v>
      </c>
      <c r="C199" s="6" t="s">
        <v>15</v>
      </c>
      <c r="D199" s="7">
        <v>0.11</v>
      </c>
      <c r="E199" s="8">
        <v>12688</v>
      </c>
      <c r="F199" s="8">
        <v>0</v>
      </c>
      <c r="G199" s="8">
        <v>0</v>
      </c>
      <c r="H199" s="8">
        <f t="shared" si="6"/>
        <v>12688</v>
      </c>
      <c r="I199" s="9">
        <f t="shared" si="7"/>
        <v>1395.68</v>
      </c>
    </row>
    <row r="200" spans="1:9" s="4" customFormat="1" ht="24.95" customHeight="1" x14ac:dyDescent="0.25">
      <c r="A200" s="5">
        <v>102000901</v>
      </c>
      <c r="B200" s="6" t="s">
        <v>209</v>
      </c>
      <c r="C200" s="6" t="s">
        <v>15</v>
      </c>
      <c r="D200" s="7">
        <v>1.27</v>
      </c>
      <c r="E200" s="8">
        <v>10799</v>
      </c>
      <c r="F200" s="8">
        <v>5376</v>
      </c>
      <c r="G200" s="8">
        <v>160032</v>
      </c>
      <c r="H200" s="8">
        <f t="shared" si="6"/>
        <v>176207</v>
      </c>
      <c r="I200" s="9">
        <f t="shared" si="7"/>
        <v>223782.89</v>
      </c>
    </row>
    <row r="201" spans="1:9" s="4" customFormat="1" ht="24.95" customHeight="1" x14ac:dyDescent="0.25">
      <c r="A201" s="5">
        <v>102001302</v>
      </c>
      <c r="B201" s="6" t="s">
        <v>210</v>
      </c>
      <c r="C201" s="6" t="s">
        <v>15</v>
      </c>
      <c r="D201" s="7">
        <v>6.9</v>
      </c>
      <c r="E201" s="8">
        <v>35695</v>
      </c>
      <c r="F201" s="8">
        <v>198</v>
      </c>
      <c r="G201" s="8">
        <v>348</v>
      </c>
      <c r="H201" s="8">
        <f t="shared" si="6"/>
        <v>36241</v>
      </c>
      <c r="I201" s="9">
        <f t="shared" si="7"/>
        <v>250062.90000000002</v>
      </c>
    </row>
    <row r="202" spans="1:9" s="4" customFormat="1" ht="24.95" customHeight="1" x14ac:dyDescent="0.25">
      <c r="A202" s="5">
        <v>102001901</v>
      </c>
      <c r="B202" s="6" t="s">
        <v>211</v>
      </c>
      <c r="C202" s="6" t="s">
        <v>13</v>
      </c>
      <c r="D202" s="7">
        <v>43.84</v>
      </c>
      <c r="E202" s="8">
        <v>0</v>
      </c>
      <c r="F202" s="8">
        <v>0</v>
      </c>
      <c r="G202" s="8">
        <v>0</v>
      </c>
      <c r="H202" s="8">
        <f t="shared" si="6"/>
        <v>0</v>
      </c>
      <c r="I202" s="9">
        <f t="shared" si="7"/>
        <v>0</v>
      </c>
    </row>
    <row r="203" spans="1:9" s="4" customFormat="1" ht="24.95" customHeight="1" x14ac:dyDescent="0.25">
      <c r="A203" s="5">
        <v>102002101</v>
      </c>
      <c r="B203" s="6" t="s">
        <v>212</v>
      </c>
      <c r="C203" s="6" t="s">
        <v>15</v>
      </c>
      <c r="D203" s="7">
        <v>8.5</v>
      </c>
      <c r="E203" s="8">
        <v>47845</v>
      </c>
      <c r="F203" s="8">
        <v>17079</v>
      </c>
      <c r="G203" s="8">
        <v>22060</v>
      </c>
      <c r="H203" s="8">
        <f t="shared" si="6"/>
        <v>86984</v>
      </c>
      <c r="I203" s="9">
        <f t="shared" si="7"/>
        <v>739364</v>
      </c>
    </row>
    <row r="204" spans="1:9" s="4" customFormat="1" ht="24.95" customHeight="1" x14ac:dyDescent="0.25">
      <c r="A204" s="5">
        <v>102002701</v>
      </c>
      <c r="B204" s="6" t="s">
        <v>213</v>
      </c>
      <c r="C204" s="6" t="s">
        <v>15</v>
      </c>
      <c r="D204" s="7">
        <v>0.23</v>
      </c>
      <c r="E204" s="8">
        <v>79585</v>
      </c>
      <c r="F204" s="8">
        <v>1850</v>
      </c>
      <c r="G204" s="8">
        <v>6760</v>
      </c>
      <c r="H204" s="8">
        <f t="shared" si="6"/>
        <v>88195</v>
      </c>
      <c r="I204" s="9">
        <f t="shared" si="7"/>
        <v>20284.850000000002</v>
      </c>
    </row>
    <row r="205" spans="1:9" s="4" customFormat="1" ht="24.95" customHeight="1" x14ac:dyDescent="0.25">
      <c r="A205" s="5">
        <v>102003001</v>
      </c>
      <c r="B205" s="6" t="s">
        <v>214</v>
      </c>
      <c r="C205" s="6" t="s">
        <v>15</v>
      </c>
      <c r="D205" s="7">
        <v>0.32</v>
      </c>
      <c r="E205" s="8">
        <v>43400</v>
      </c>
      <c r="F205" s="8">
        <v>440</v>
      </c>
      <c r="G205" s="8">
        <v>0</v>
      </c>
      <c r="H205" s="8">
        <f t="shared" si="6"/>
        <v>43840</v>
      </c>
      <c r="I205" s="9">
        <f t="shared" si="7"/>
        <v>14028.800000000001</v>
      </c>
    </row>
    <row r="206" spans="1:9" s="4" customFormat="1" ht="24.95" customHeight="1" x14ac:dyDescent="0.25">
      <c r="A206" s="5">
        <v>102003801</v>
      </c>
      <c r="B206" s="6" t="s">
        <v>215</v>
      </c>
      <c r="C206" s="6" t="s">
        <v>15</v>
      </c>
      <c r="D206" s="7">
        <v>0.4</v>
      </c>
      <c r="E206" s="8">
        <v>108700</v>
      </c>
      <c r="F206" s="8">
        <v>0</v>
      </c>
      <c r="G206" s="8">
        <v>0</v>
      </c>
      <c r="H206" s="8">
        <f t="shared" si="6"/>
        <v>108700</v>
      </c>
      <c r="I206" s="9">
        <f t="shared" si="7"/>
        <v>43480</v>
      </c>
    </row>
    <row r="207" spans="1:9" s="4" customFormat="1" ht="24.95" customHeight="1" x14ac:dyDescent="0.25">
      <c r="A207" s="5">
        <v>102004402</v>
      </c>
      <c r="B207" s="6" t="s">
        <v>216</v>
      </c>
      <c r="C207" s="6" t="s">
        <v>15</v>
      </c>
      <c r="D207" s="7">
        <v>0.45</v>
      </c>
      <c r="E207" s="8">
        <v>0</v>
      </c>
      <c r="F207" s="8">
        <v>0</v>
      </c>
      <c r="G207" s="8">
        <v>0</v>
      </c>
      <c r="H207" s="8">
        <f t="shared" si="6"/>
        <v>0</v>
      </c>
      <c r="I207" s="9">
        <f t="shared" si="7"/>
        <v>0</v>
      </c>
    </row>
    <row r="208" spans="1:9" s="4" customFormat="1" ht="24.95" customHeight="1" x14ac:dyDescent="0.25">
      <c r="A208" s="5">
        <v>102004601</v>
      </c>
      <c r="B208" s="6" t="s">
        <v>217</v>
      </c>
      <c r="C208" s="6" t="s">
        <v>15</v>
      </c>
      <c r="D208" s="7">
        <v>0.54</v>
      </c>
      <c r="E208" s="8">
        <v>38880</v>
      </c>
      <c r="F208" s="8">
        <v>7071</v>
      </c>
      <c r="G208" s="8">
        <v>2516</v>
      </c>
      <c r="H208" s="8">
        <f t="shared" si="6"/>
        <v>48467</v>
      </c>
      <c r="I208" s="9">
        <f t="shared" si="7"/>
        <v>26172.18</v>
      </c>
    </row>
    <row r="209" spans="1:9" s="4" customFormat="1" ht="24.95" customHeight="1" x14ac:dyDescent="0.25">
      <c r="A209" s="5">
        <v>102004701</v>
      </c>
      <c r="B209" s="6" t="s">
        <v>218</v>
      </c>
      <c r="C209" s="6" t="s">
        <v>15</v>
      </c>
      <c r="D209" s="7">
        <v>0.75</v>
      </c>
      <c r="E209" s="8">
        <v>18723</v>
      </c>
      <c r="F209" s="8">
        <v>2670</v>
      </c>
      <c r="G209" s="8">
        <v>3796</v>
      </c>
      <c r="H209" s="8">
        <f t="shared" si="6"/>
        <v>25189</v>
      </c>
      <c r="I209" s="9">
        <f t="shared" si="7"/>
        <v>18891.75</v>
      </c>
    </row>
    <row r="210" spans="1:9" s="4" customFormat="1" ht="24.95" customHeight="1" x14ac:dyDescent="0.25">
      <c r="A210" s="5">
        <v>102004801</v>
      </c>
      <c r="B210" s="6" t="s">
        <v>219</v>
      </c>
      <c r="C210" s="6" t="s">
        <v>15</v>
      </c>
      <c r="D210" s="7">
        <v>0.54</v>
      </c>
      <c r="E210" s="8">
        <v>10262</v>
      </c>
      <c r="F210" s="8">
        <v>565</v>
      </c>
      <c r="G210" s="8">
        <v>4166</v>
      </c>
      <c r="H210" s="8">
        <f t="shared" si="6"/>
        <v>14993</v>
      </c>
      <c r="I210" s="9">
        <f t="shared" si="7"/>
        <v>8096.22</v>
      </c>
    </row>
    <row r="211" spans="1:9" s="4" customFormat="1" ht="24.95" customHeight="1" x14ac:dyDescent="0.25">
      <c r="A211" s="5">
        <v>102004901</v>
      </c>
      <c r="B211" s="6" t="s">
        <v>220</v>
      </c>
      <c r="C211" s="6" t="s">
        <v>15</v>
      </c>
      <c r="D211" s="7">
        <v>0.73</v>
      </c>
      <c r="E211" s="8">
        <v>52983</v>
      </c>
      <c r="F211" s="8">
        <v>3771</v>
      </c>
      <c r="G211" s="8">
        <v>3066</v>
      </c>
      <c r="H211" s="8">
        <f t="shared" si="6"/>
        <v>59820</v>
      </c>
      <c r="I211" s="9">
        <f t="shared" si="7"/>
        <v>43668.6</v>
      </c>
    </row>
    <row r="212" spans="1:9" s="4" customFormat="1" ht="24.95" customHeight="1" x14ac:dyDescent="0.25">
      <c r="A212" s="5">
        <v>102005001</v>
      </c>
      <c r="B212" s="6" t="s">
        <v>221</v>
      </c>
      <c r="C212" s="6" t="s">
        <v>15</v>
      </c>
      <c r="D212" s="7">
        <v>0.67</v>
      </c>
      <c r="E212" s="8">
        <v>8170</v>
      </c>
      <c r="F212" s="8">
        <v>2406</v>
      </c>
      <c r="G212" s="8">
        <v>1864</v>
      </c>
      <c r="H212" s="8">
        <f t="shared" si="6"/>
        <v>12440</v>
      </c>
      <c r="I212" s="9">
        <f t="shared" si="7"/>
        <v>8334.8000000000011</v>
      </c>
    </row>
    <row r="213" spans="1:9" s="4" customFormat="1" ht="24.95" customHeight="1" x14ac:dyDescent="0.25">
      <c r="A213" s="5">
        <v>102005302</v>
      </c>
      <c r="B213" s="6" t="s">
        <v>222</v>
      </c>
      <c r="C213" s="6" t="s">
        <v>15</v>
      </c>
      <c r="D213" s="7">
        <v>0.5</v>
      </c>
      <c r="E213" s="8">
        <v>57977</v>
      </c>
      <c r="F213" s="8">
        <v>2810</v>
      </c>
      <c r="G213" s="8">
        <v>29808</v>
      </c>
      <c r="H213" s="8">
        <f t="shared" si="6"/>
        <v>90595</v>
      </c>
      <c r="I213" s="9">
        <f t="shared" si="7"/>
        <v>45297.5</v>
      </c>
    </row>
    <row r="214" spans="1:9" s="4" customFormat="1" ht="24.95" customHeight="1" x14ac:dyDescent="0.25">
      <c r="A214" s="5">
        <v>102005901</v>
      </c>
      <c r="B214" s="6" t="s">
        <v>223</v>
      </c>
      <c r="C214" s="6" t="s">
        <v>13</v>
      </c>
      <c r="D214" s="7">
        <v>5.0019999999999998</v>
      </c>
      <c r="E214" s="8">
        <v>52293</v>
      </c>
      <c r="F214" s="8">
        <v>930</v>
      </c>
      <c r="G214" s="8">
        <v>2407</v>
      </c>
      <c r="H214" s="8">
        <f t="shared" si="6"/>
        <v>55630</v>
      </c>
      <c r="I214" s="9">
        <f t="shared" si="7"/>
        <v>278261.26</v>
      </c>
    </row>
    <row r="215" spans="1:9" s="4" customFormat="1" ht="24.95" customHeight="1" x14ac:dyDescent="0.25">
      <c r="A215" s="5">
        <v>102007401</v>
      </c>
      <c r="B215" s="6" t="s">
        <v>224</v>
      </c>
      <c r="C215" s="6" t="s">
        <v>13</v>
      </c>
      <c r="D215" s="7">
        <v>1.95</v>
      </c>
      <c r="E215" s="8">
        <v>628</v>
      </c>
      <c r="F215" s="8">
        <v>130</v>
      </c>
      <c r="G215" s="8">
        <v>94</v>
      </c>
      <c r="H215" s="8">
        <f t="shared" si="6"/>
        <v>852</v>
      </c>
      <c r="I215" s="9">
        <f t="shared" si="7"/>
        <v>1661.3999999999999</v>
      </c>
    </row>
    <row r="216" spans="1:9" s="4" customFormat="1" ht="24.95" customHeight="1" x14ac:dyDescent="0.25">
      <c r="A216" s="5">
        <v>102008501</v>
      </c>
      <c r="B216" s="6" t="s">
        <v>225</v>
      </c>
      <c r="C216" s="6" t="s">
        <v>15</v>
      </c>
      <c r="D216" s="7">
        <v>59.48</v>
      </c>
      <c r="E216" s="8">
        <v>672</v>
      </c>
      <c r="F216" s="8">
        <v>0</v>
      </c>
      <c r="G216" s="8">
        <v>126</v>
      </c>
      <c r="H216" s="8">
        <f t="shared" si="6"/>
        <v>798</v>
      </c>
      <c r="I216" s="9">
        <f t="shared" si="7"/>
        <v>47465.04</v>
      </c>
    </row>
    <row r="217" spans="1:9" s="4" customFormat="1" ht="24.95" customHeight="1" x14ac:dyDescent="0.25">
      <c r="A217" s="5">
        <v>102008901</v>
      </c>
      <c r="B217" s="6" t="s">
        <v>226</v>
      </c>
      <c r="C217" s="6" t="s">
        <v>15</v>
      </c>
      <c r="D217" s="7">
        <v>13.91</v>
      </c>
      <c r="E217" s="8">
        <v>160</v>
      </c>
      <c r="F217" s="8">
        <v>0</v>
      </c>
      <c r="G217" s="8">
        <v>0</v>
      </c>
      <c r="H217" s="8">
        <f t="shared" si="6"/>
        <v>160</v>
      </c>
      <c r="I217" s="9">
        <f t="shared" si="7"/>
        <v>2225.6</v>
      </c>
    </row>
    <row r="218" spans="1:9" s="4" customFormat="1" ht="24.95" customHeight="1" x14ac:dyDescent="0.25">
      <c r="A218" s="5">
        <v>102009401</v>
      </c>
      <c r="B218" s="6" t="s">
        <v>227</v>
      </c>
      <c r="C218" s="6" t="s">
        <v>15</v>
      </c>
      <c r="D218" s="7">
        <v>0.72</v>
      </c>
      <c r="E218" s="8">
        <v>49152</v>
      </c>
      <c r="F218" s="8">
        <v>61806</v>
      </c>
      <c r="G218" s="8">
        <v>28725</v>
      </c>
      <c r="H218" s="8">
        <f t="shared" si="6"/>
        <v>139683</v>
      </c>
      <c r="I218" s="9">
        <f t="shared" si="7"/>
        <v>100571.76</v>
      </c>
    </row>
    <row r="219" spans="1:9" s="4" customFormat="1" ht="24.95" customHeight="1" x14ac:dyDescent="0.25">
      <c r="A219" s="5">
        <v>102009501</v>
      </c>
      <c r="B219" s="6" t="s">
        <v>228</v>
      </c>
      <c r="C219" s="6" t="s">
        <v>13</v>
      </c>
      <c r="D219" s="7">
        <v>3.15</v>
      </c>
      <c r="E219" s="8">
        <v>0</v>
      </c>
      <c r="F219" s="8">
        <v>0</v>
      </c>
      <c r="G219" s="8">
        <v>0</v>
      </c>
      <c r="H219" s="8">
        <f t="shared" si="6"/>
        <v>0</v>
      </c>
      <c r="I219" s="9">
        <f t="shared" si="7"/>
        <v>0</v>
      </c>
    </row>
    <row r="220" spans="1:9" s="4" customFormat="1" ht="24.95" customHeight="1" x14ac:dyDescent="0.25">
      <c r="A220" s="5">
        <v>102010701</v>
      </c>
      <c r="B220" s="6" t="s">
        <v>229</v>
      </c>
      <c r="C220" s="6" t="s">
        <v>15</v>
      </c>
      <c r="D220" s="7">
        <v>0.62</v>
      </c>
      <c r="E220" s="8">
        <v>0</v>
      </c>
      <c r="F220" s="8">
        <v>0</v>
      </c>
      <c r="G220" s="8">
        <v>0</v>
      </c>
      <c r="H220" s="8">
        <f t="shared" si="6"/>
        <v>0</v>
      </c>
      <c r="I220" s="9">
        <f t="shared" si="7"/>
        <v>0</v>
      </c>
    </row>
    <row r="221" spans="1:9" s="4" customFormat="1" ht="24.95" customHeight="1" x14ac:dyDescent="0.25">
      <c r="A221" s="5">
        <v>102011701</v>
      </c>
      <c r="B221" s="6" t="s">
        <v>230</v>
      </c>
      <c r="C221" s="6" t="s">
        <v>15</v>
      </c>
      <c r="D221" s="7">
        <v>0.22</v>
      </c>
      <c r="E221" s="8">
        <v>97145</v>
      </c>
      <c r="F221" s="8">
        <v>0</v>
      </c>
      <c r="G221" s="8">
        <v>0</v>
      </c>
      <c r="H221" s="8">
        <f t="shared" si="6"/>
        <v>97145</v>
      </c>
      <c r="I221" s="9">
        <f t="shared" si="7"/>
        <v>21371.9</v>
      </c>
    </row>
    <row r="222" spans="1:9" s="4" customFormat="1" ht="24.95" customHeight="1" x14ac:dyDescent="0.25">
      <c r="A222" s="5">
        <v>102011801</v>
      </c>
      <c r="B222" s="6" t="s">
        <v>231</v>
      </c>
      <c r="C222" s="6" t="s">
        <v>15</v>
      </c>
      <c r="D222" s="7">
        <v>2.06</v>
      </c>
      <c r="E222" s="8">
        <v>65366</v>
      </c>
      <c r="F222" s="8">
        <v>9965</v>
      </c>
      <c r="G222" s="8">
        <v>9700</v>
      </c>
      <c r="H222" s="8">
        <f t="shared" si="6"/>
        <v>85031</v>
      </c>
      <c r="I222" s="9">
        <f t="shared" si="7"/>
        <v>175163.86000000002</v>
      </c>
    </row>
    <row r="223" spans="1:9" s="4" customFormat="1" ht="24.95" customHeight="1" x14ac:dyDescent="0.25">
      <c r="A223" s="5">
        <v>102013401</v>
      </c>
      <c r="B223" s="6" t="s">
        <v>232</v>
      </c>
      <c r="C223" s="6" t="s">
        <v>15</v>
      </c>
      <c r="D223" s="7">
        <v>0.67</v>
      </c>
      <c r="E223" s="8">
        <v>5069</v>
      </c>
      <c r="F223" s="8">
        <v>47070</v>
      </c>
      <c r="G223" s="8">
        <v>57070</v>
      </c>
      <c r="H223" s="8">
        <f t="shared" si="6"/>
        <v>109209</v>
      </c>
      <c r="I223" s="9">
        <f t="shared" si="7"/>
        <v>73170.03</v>
      </c>
    </row>
    <row r="224" spans="1:9" s="4" customFormat="1" ht="24.95" customHeight="1" x14ac:dyDescent="0.25">
      <c r="A224" s="5">
        <v>102013601</v>
      </c>
      <c r="B224" s="6" t="s">
        <v>233</v>
      </c>
      <c r="C224" s="6" t="s">
        <v>13</v>
      </c>
      <c r="D224" s="7">
        <v>0.39</v>
      </c>
      <c r="E224" s="8">
        <v>200</v>
      </c>
      <c r="F224" s="8">
        <v>2233</v>
      </c>
      <c r="G224" s="8">
        <v>0</v>
      </c>
      <c r="H224" s="8">
        <f t="shared" si="6"/>
        <v>2433</v>
      </c>
      <c r="I224" s="9">
        <f t="shared" si="7"/>
        <v>948.87</v>
      </c>
    </row>
    <row r="225" spans="1:9" s="4" customFormat="1" ht="24.95" customHeight="1" x14ac:dyDescent="0.25">
      <c r="A225" s="5">
        <v>102013701</v>
      </c>
      <c r="B225" s="6" t="s">
        <v>234</v>
      </c>
      <c r="C225" s="6" t="s">
        <v>15</v>
      </c>
      <c r="D225" s="7">
        <v>0.55000000000000004</v>
      </c>
      <c r="E225" s="8">
        <v>8529</v>
      </c>
      <c r="F225" s="8">
        <v>10104</v>
      </c>
      <c r="G225" s="8">
        <v>180</v>
      </c>
      <c r="H225" s="8">
        <f t="shared" si="6"/>
        <v>18813</v>
      </c>
      <c r="I225" s="9">
        <f t="shared" si="7"/>
        <v>10347.150000000001</v>
      </c>
    </row>
    <row r="226" spans="1:9" s="4" customFormat="1" ht="24.95" customHeight="1" x14ac:dyDescent="0.25">
      <c r="A226" s="5">
        <v>102013801</v>
      </c>
      <c r="B226" s="6" t="s">
        <v>235</v>
      </c>
      <c r="C226" s="6" t="s">
        <v>15</v>
      </c>
      <c r="D226" s="7">
        <v>2.6</v>
      </c>
      <c r="E226" s="8">
        <v>594</v>
      </c>
      <c r="F226" s="8">
        <v>0</v>
      </c>
      <c r="G226" s="8">
        <v>330</v>
      </c>
      <c r="H226" s="8">
        <f t="shared" si="6"/>
        <v>924</v>
      </c>
      <c r="I226" s="9">
        <f t="shared" si="7"/>
        <v>2402.4</v>
      </c>
    </row>
    <row r="227" spans="1:9" s="4" customFormat="1" ht="24.95" customHeight="1" x14ac:dyDescent="0.25">
      <c r="A227" s="5">
        <v>102013901</v>
      </c>
      <c r="B227" s="6" t="s">
        <v>236</v>
      </c>
      <c r="C227" s="6" t="s">
        <v>15</v>
      </c>
      <c r="D227" s="7">
        <v>0.81599999999999995</v>
      </c>
      <c r="E227" s="8">
        <v>86009</v>
      </c>
      <c r="F227" s="8">
        <v>8391</v>
      </c>
      <c r="G227" s="8">
        <v>50</v>
      </c>
      <c r="H227" s="8">
        <f t="shared" si="6"/>
        <v>94450</v>
      </c>
      <c r="I227" s="9">
        <f t="shared" si="7"/>
        <v>77071.199999999997</v>
      </c>
    </row>
    <row r="228" spans="1:9" s="4" customFormat="1" ht="24.95" customHeight="1" x14ac:dyDescent="0.25">
      <c r="A228" s="5">
        <v>102014001</v>
      </c>
      <c r="B228" s="6" t="s">
        <v>237</v>
      </c>
      <c r="C228" s="6" t="s">
        <v>15</v>
      </c>
      <c r="D228" s="7">
        <v>0.42</v>
      </c>
      <c r="E228" s="8">
        <v>10200</v>
      </c>
      <c r="F228" s="8">
        <v>2376</v>
      </c>
      <c r="G228" s="8">
        <v>46900</v>
      </c>
      <c r="H228" s="8">
        <f t="shared" si="6"/>
        <v>59476</v>
      </c>
      <c r="I228" s="9">
        <f t="shared" si="7"/>
        <v>24979.919999999998</v>
      </c>
    </row>
    <row r="229" spans="1:9" s="4" customFormat="1" ht="24.95" customHeight="1" x14ac:dyDescent="0.25">
      <c r="A229" s="5">
        <v>102014101</v>
      </c>
      <c r="B229" s="6" t="s">
        <v>238</v>
      </c>
      <c r="C229" s="6" t="s">
        <v>15</v>
      </c>
      <c r="D229" s="7">
        <v>0.26</v>
      </c>
      <c r="E229" s="8">
        <v>126000</v>
      </c>
      <c r="F229" s="8">
        <v>8108</v>
      </c>
      <c r="G229" s="8">
        <v>13200</v>
      </c>
      <c r="H229" s="8">
        <f t="shared" si="6"/>
        <v>147308</v>
      </c>
      <c r="I229" s="9">
        <f t="shared" si="7"/>
        <v>38300.080000000002</v>
      </c>
    </row>
    <row r="230" spans="1:9" s="4" customFormat="1" ht="24.95" customHeight="1" x14ac:dyDescent="0.25">
      <c r="A230" s="5">
        <v>102014501</v>
      </c>
      <c r="B230" s="6" t="s">
        <v>239</v>
      </c>
      <c r="C230" s="6" t="s">
        <v>15</v>
      </c>
      <c r="D230" s="7">
        <v>5.48</v>
      </c>
      <c r="E230" s="8">
        <v>13343</v>
      </c>
      <c r="F230" s="8">
        <v>0</v>
      </c>
      <c r="G230" s="8">
        <v>0</v>
      </c>
      <c r="H230" s="8">
        <f t="shared" si="6"/>
        <v>13343</v>
      </c>
      <c r="I230" s="9">
        <f t="shared" si="7"/>
        <v>73119.64</v>
      </c>
    </row>
    <row r="231" spans="1:9" s="4" customFormat="1" ht="24.95" customHeight="1" x14ac:dyDescent="0.25">
      <c r="A231" s="5">
        <v>102014701</v>
      </c>
      <c r="B231" s="6" t="s">
        <v>240</v>
      </c>
      <c r="C231" s="6" t="s">
        <v>15</v>
      </c>
      <c r="D231" s="7">
        <v>0.14000000000000001</v>
      </c>
      <c r="E231" s="8">
        <v>152415</v>
      </c>
      <c r="F231" s="8">
        <v>198569</v>
      </c>
      <c r="G231" s="8">
        <v>17540</v>
      </c>
      <c r="H231" s="8">
        <f t="shared" si="6"/>
        <v>368524</v>
      </c>
      <c r="I231" s="9">
        <f t="shared" si="7"/>
        <v>51593.360000000008</v>
      </c>
    </row>
    <row r="232" spans="1:9" s="4" customFormat="1" ht="24.95" customHeight="1" x14ac:dyDescent="0.25">
      <c r="A232" s="5">
        <v>102014901</v>
      </c>
      <c r="B232" s="6" t="s">
        <v>241</v>
      </c>
      <c r="C232" s="6" t="s">
        <v>15</v>
      </c>
      <c r="D232" s="7">
        <v>0.46</v>
      </c>
      <c r="E232" s="8">
        <v>124994</v>
      </c>
      <c r="F232" s="8">
        <v>21684</v>
      </c>
      <c r="G232" s="8">
        <v>2575</v>
      </c>
      <c r="H232" s="8">
        <f t="shared" si="6"/>
        <v>149253</v>
      </c>
      <c r="I232" s="9">
        <f t="shared" si="7"/>
        <v>68656.38</v>
      </c>
    </row>
    <row r="233" spans="1:9" s="4" customFormat="1" ht="24.95" customHeight="1" x14ac:dyDescent="0.25">
      <c r="A233" s="5">
        <v>102016401</v>
      </c>
      <c r="B233" s="6" t="s">
        <v>242</v>
      </c>
      <c r="C233" s="6" t="s">
        <v>13</v>
      </c>
      <c r="D233" s="7">
        <v>0.29499999999999998</v>
      </c>
      <c r="E233" s="8">
        <v>17065</v>
      </c>
      <c r="F233" s="8">
        <v>292</v>
      </c>
      <c r="G233" s="8">
        <v>0</v>
      </c>
      <c r="H233" s="8">
        <f t="shared" si="6"/>
        <v>17357</v>
      </c>
      <c r="I233" s="9">
        <f t="shared" si="7"/>
        <v>5120.3149999999996</v>
      </c>
    </row>
    <row r="234" spans="1:9" s="4" customFormat="1" ht="24.95" customHeight="1" x14ac:dyDescent="0.25">
      <c r="A234" s="5">
        <v>102017101</v>
      </c>
      <c r="B234" s="6" t="s">
        <v>243</v>
      </c>
      <c r="C234" s="6" t="s">
        <v>15</v>
      </c>
      <c r="D234" s="7">
        <v>2.2599999999999998</v>
      </c>
      <c r="E234" s="8">
        <v>45260</v>
      </c>
      <c r="F234" s="8">
        <v>18400</v>
      </c>
      <c r="G234" s="8">
        <v>2585</v>
      </c>
      <c r="H234" s="8">
        <f t="shared" si="6"/>
        <v>66245</v>
      </c>
      <c r="I234" s="9">
        <f t="shared" si="7"/>
        <v>149713.69999999998</v>
      </c>
    </row>
    <row r="235" spans="1:9" s="4" customFormat="1" ht="24.95" customHeight="1" x14ac:dyDescent="0.25">
      <c r="A235" s="5">
        <v>102017401</v>
      </c>
      <c r="B235" s="6" t="s">
        <v>244</v>
      </c>
      <c r="C235" s="6" t="s">
        <v>15</v>
      </c>
      <c r="D235" s="7">
        <v>0.54</v>
      </c>
      <c r="E235" s="8">
        <v>2588</v>
      </c>
      <c r="F235" s="8">
        <v>27864</v>
      </c>
      <c r="G235" s="8">
        <v>8096</v>
      </c>
      <c r="H235" s="8">
        <f t="shared" si="6"/>
        <v>38548</v>
      </c>
      <c r="I235" s="9">
        <f t="shared" si="7"/>
        <v>20815.920000000002</v>
      </c>
    </row>
    <row r="236" spans="1:9" s="4" customFormat="1" ht="24.95" customHeight="1" x14ac:dyDescent="0.25">
      <c r="A236" s="5">
        <v>102017602</v>
      </c>
      <c r="B236" s="6" t="s">
        <v>245</v>
      </c>
      <c r="C236" s="6" t="s">
        <v>15</v>
      </c>
      <c r="D236" s="7">
        <v>0.67</v>
      </c>
      <c r="E236" s="8">
        <v>480</v>
      </c>
      <c r="F236" s="8">
        <v>46</v>
      </c>
      <c r="G236" s="8">
        <v>0</v>
      </c>
      <c r="H236" s="8">
        <f t="shared" si="6"/>
        <v>526</v>
      </c>
      <c r="I236" s="9">
        <f t="shared" si="7"/>
        <v>352.42</v>
      </c>
    </row>
    <row r="237" spans="1:9" s="4" customFormat="1" ht="24.95" customHeight="1" x14ac:dyDescent="0.25">
      <c r="A237" s="5">
        <v>102018101</v>
      </c>
      <c r="B237" s="6" t="s">
        <v>246</v>
      </c>
      <c r="C237" s="6" t="s">
        <v>15</v>
      </c>
      <c r="D237" s="7">
        <v>1.7</v>
      </c>
      <c r="E237" s="8">
        <v>179330</v>
      </c>
      <c r="F237" s="8">
        <v>3045</v>
      </c>
      <c r="G237" s="8">
        <v>2926</v>
      </c>
      <c r="H237" s="8">
        <f t="shared" si="6"/>
        <v>185301</v>
      </c>
      <c r="I237" s="9">
        <f t="shared" si="7"/>
        <v>315011.7</v>
      </c>
    </row>
    <row r="238" spans="1:9" s="4" customFormat="1" ht="24.95" customHeight="1" x14ac:dyDescent="0.25">
      <c r="A238" s="5">
        <v>102019001</v>
      </c>
      <c r="B238" s="6" t="s">
        <v>247</v>
      </c>
      <c r="C238" s="6" t="s">
        <v>15</v>
      </c>
      <c r="D238" s="7">
        <v>27.24</v>
      </c>
      <c r="E238" s="8">
        <v>890</v>
      </c>
      <c r="F238" s="8">
        <v>0</v>
      </c>
      <c r="G238" s="8">
        <v>0</v>
      </c>
      <c r="H238" s="8">
        <f t="shared" si="6"/>
        <v>890</v>
      </c>
      <c r="I238" s="9">
        <f t="shared" si="7"/>
        <v>24243.599999999999</v>
      </c>
    </row>
    <row r="239" spans="1:9" s="4" customFormat="1" ht="24.95" customHeight="1" x14ac:dyDescent="0.25">
      <c r="A239" s="5">
        <v>102019101</v>
      </c>
      <c r="B239" s="6" t="s">
        <v>248</v>
      </c>
      <c r="C239" s="6" t="s">
        <v>13</v>
      </c>
      <c r="D239" s="7">
        <v>2.52</v>
      </c>
      <c r="E239" s="8">
        <v>0</v>
      </c>
      <c r="F239" s="8">
        <v>6321</v>
      </c>
      <c r="G239" s="8">
        <v>23889</v>
      </c>
      <c r="H239" s="8">
        <f t="shared" si="6"/>
        <v>30210</v>
      </c>
      <c r="I239" s="9">
        <f t="shared" si="7"/>
        <v>76129.2</v>
      </c>
    </row>
    <row r="240" spans="1:9" s="4" customFormat="1" ht="24.95" customHeight="1" x14ac:dyDescent="0.25">
      <c r="A240" s="5">
        <v>102020101</v>
      </c>
      <c r="B240" s="6" t="s">
        <v>249</v>
      </c>
      <c r="C240" s="6" t="s">
        <v>15</v>
      </c>
      <c r="D240" s="7">
        <v>0.14000000000000001</v>
      </c>
      <c r="E240" s="8">
        <v>287680</v>
      </c>
      <c r="F240" s="8">
        <v>2500</v>
      </c>
      <c r="G240" s="8">
        <v>301826</v>
      </c>
      <c r="H240" s="8">
        <f t="shared" si="6"/>
        <v>592006</v>
      </c>
      <c r="I240" s="9">
        <f t="shared" si="7"/>
        <v>82880.840000000011</v>
      </c>
    </row>
    <row r="241" spans="1:9" s="4" customFormat="1" ht="24.95" customHeight="1" x14ac:dyDescent="0.25">
      <c r="A241" s="5">
        <v>102020401</v>
      </c>
      <c r="B241" s="6" t="s">
        <v>250</v>
      </c>
      <c r="C241" s="6" t="s">
        <v>13</v>
      </c>
      <c r="D241" s="7">
        <v>12.88</v>
      </c>
      <c r="E241" s="8">
        <v>0</v>
      </c>
      <c r="F241" s="8">
        <v>0</v>
      </c>
      <c r="G241" s="8">
        <v>0</v>
      </c>
      <c r="H241" s="8">
        <f t="shared" si="6"/>
        <v>0</v>
      </c>
      <c r="I241" s="9">
        <f t="shared" si="7"/>
        <v>0</v>
      </c>
    </row>
    <row r="242" spans="1:9" s="4" customFormat="1" ht="24.95" customHeight="1" x14ac:dyDescent="0.25">
      <c r="A242" s="5">
        <v>102022701</v>
      </c>
      <c r="B242" s="6" t="s">
        <v>251</v>
      </c>
      <c r="C242" s="6" t="s">
        <v>15</v>
      </c>
      <c r="D242" s="7">
        <v>0.16</v>
      </c>
      <c r="E242" s="8">
        <v>54600</v>
      </c>
      <c r="F242" s="8">
        <v>1400</v>
      </c>
      <c r="G242" s="8">
        <v>9780</v>
      </c>
      <c r="H242" s="8">
        <f t="shared" si="6"/>
        <v>65780</v>
      </c>
      <c r="I242" s="9">
        <f t="shared" si="7"/>
        <v>10524.800000000001</v>
      </c>
    </row>
    <row r="243" spans="1:9" s="4" customFormat="1" ht="24.95" customHeight="1" x14ac:dyDescent="0.25">
      <c r="A243" s="5">
        <v>102023801</v>
      </c>
      <c r="B243" s="6" t="s">
        <v>252</v>
      </c>
      <c r="C243" s="6" t="s">
        <v>15</v>
      </c>
      <c r="D243" s="7">
        <v>0.19</v>
      </c>
      <c r="E243" s="8">
        <v>0</v>
      </c>
      <c r="F243" s="8">
        <v>26690</v>
      </c>
      <c r="G243" s="8">
        <v>7490</v>
      </c>
      <c r="H243" s="8">
        <f t="shared" si="6"/>
        <v>34180</v>
      </c>
      <c r="I243" s="9">
        <f t="shared" si="7"/>
        <v>6494.2</v>
      </c>
    </row>
    <row r="244" spans="1:9" s="4" customFormat="1" ht="24.95" customHeight="1" x14ac:dyDescent="0.25">
      <c r="A244" s="5">
        <v>102023901</v>
      </c>
      <c r="B244" s="6" t="s">
        <v>253</v>
      </c>
      <c r="C244" s="6" t="s">
        <v>15</v>
      </c>
      <c r="D244" s="7">
        <v>1.69</v>
      </c>
      <c r="E244" s="8">
        <v>650</v>
      </c>
      <c r="F244" s="8">
        <v>401</v>
      </c>
      <c r="G244" s="8">
        <v>0</v>
      </c>
      <c r="H244" s="8">
        <f t="shared" si="6"/>
        <v>1051</v>
      </c>
      <c r="I244" s="9">
        <f t="shared" si="7"/>
        <v>1776.19</v>
      </c>
    </row>
    <row r="245" spans="1:9" s="4" customFormat="1" ht="24.95" customHeight="1" x14ac:dyDescent="0.25">
      <c r="A245" s="5">
        <v>102025001</v>
      </c>
      <c r="B245" s="6" t="s">
        <v>254</v>
      </c>
      <c r="C245" s="6" t="s">
        <v>15</v>
      </c>
      <c r="D245" s="7">
        <v>33.28</v>
      </c>
      <c r="E245" s="8">
        <v>897</v>
      </c>
      <c r="F245" s="8">
        <v>0</v>
      </c>
      <c r="G245" s="8">
        <v>90</v>
      </c>
      <c r="H245" s="8">
        <f t="shared" si="6"/>
        <v>987</v>
      </c>
      <c r="I245" s="9">
        <f t="shared" si="7"/>
        <v>32847.360000000001</v>
      </c>
    </row>
    <row r="246" spans="1:9" s="4" customFormat="1" ht="24.95" customHeight="1" x14ac:dyDescent="0.25">
      <c r="A246" s="5">
        <v>102026001</v>
      </c>
      <c r="B246" s="6" t="s">
        <v>255</v>
      </c>
      <c r="C246" s="6" t="s">
        <v>15</v>
      </c>
      <c r="D246" s="7">
        <v>6.13</v>
      </c>
      <c r="E246" s="8">
        <v>37831</v>
      </c>
      <c r="F246" s="8">
        <v>0</v>
      </c>
      <c r="G246" s="8">
        <v>380</v>
      </c>
      <c r="H246" s="8">
        <f t="shared" si="6"/>
        <v>38211</v>
      </c>
      <c r="I246" s="9">
        <f t="shared" si="7"/>
        <v>234233.43</v>
      </c>
    </row>
    <row r="247" spans="1:9" s="4" customFormat="1" ht="24.95" customHeight="1" x14ac:dyDescent="0.25">
      <c r="A247" s="5">
        <v>102026801</v>
      </c>
      <c r="B247" s="6" t="s">
        <v>256</v>
      </c>
      <c r="C247" s="6" t="s">
        <v>15</v>
      </c>
      <c r="D247" s="7">
        <v>1.2</v>
      </c>
      <c r="E247" s="8">
        <v>0</v>
      </c>
      <c r="F247" s="8">
        <v>0</v>
      </c>
      <c r="G247" s="8">
        <v>0</v>
      </c>
      <c r="H247" s="8">
        <f t="shared" si="6"/>
        <v>0</v>
      </c>
      <c r="I247" s="9">
        <f t="shared" si="7"/>
        <v>0</v>
      </c>
    </row>
    <row r="248" spans="1:9" s="4" customFormat="1" ht="24.95" customHeight="1" x14ac:dyDescent="0.25">
      <c r="A248" s="5">
        <v>102027801</v>
      </c>
      <c r="B248" s="6" t="s">
        <v>257</v>
      </c>
      <c r="C248" s="6" t="s">
        <v>15</v>
      </c>
      <c r="D248" s="7">
        <v>2.96</v>
      </c>
      <c r="E248" s="8">
        <v>6310</v>
      </c>
      <c r="F248" s="8">
        <v>642</v>
      </c>
      <c r="G248" s="8">
        <v>958</v>
      </c>
      <c r="H248" s="8">
        <f t="shared" si="6"/>
        <v>7910</v>
      </c>
      <c r="I248" s="9">
        <f t="shared" si="7"/>
        <v>23413.599999999999</v>
      </c>
    </row>
    <row r="249" spans="1:9" s="4" customFormat="1" ht="24.95" customHeight="1" x14ac:dyDescent="0.25">
      <c r="A249" s="5">
        <v>102030701</v>
      </c>
      <c r="B249" s="6" t="s">
        <v>258</v>
      </c>
      <c r="C249" s="6" t="s">
        <v>15</v>
      </c>
      <c r="D249" s="7">
        <v>0.64</v>
      </c>
      <c r="E249" s="8">
        <v>223922</v>
      </c>
      <c r="F249" s="8">
        <v>101550</v>
      </c>
      <c r="G249" s="8">
        <v>35700</v>
      </c>
      <c r="H249" s="8">
        <f t="shared" si="6"/>
        <v>361172</v>
      </c>
      <c r="I249" s="9">
        <f t="shared" si="7"/>
        <v>231150.08000000002</v>
      </c>
    </row>
    <row r="250" spans="1:9" s="4" customFormat="1" ht="24.95" customHeight="1" x14ac:dyDescent="0.25">
      <c r="A250" s="5">
        <v>102031702</v>
      </c>
      <c r="B250" s="6" t="s">
        <v>259</v>
      </c>
      <c r="C250" s="6" t="s">
        <v>15</v>
      </c>
      <c r="D250" s="7">
        <v>0.12</v>
      </c>
      <c r="E250" s="8">
        <v>236115</v>
      </c>
      <c r="F250" s="8">
        <v>19473</v>
      </c>
      <c r="G250" s="8">
        <v>55063</v>
      </c>
      <c r="H250" s="8">
        <f t="shared" si="6"/>
        <v>310651</v>
      </c>
      <c r="I250" s="9">
        <f t="shared" si="7"/>
        <v>37278.119999999995</v>
      </c>
    </row>
    <row r="251" spans="1:9" s="4" customFormat="1" ht="24.95" customHeight="1" x14ac:dyDescent="0.25">
      <c r="A251" s="5">
        <v>102032401</v>
      </c>
      <c r="B251" s="6" t="s">
        <v>260</v>
      </c>
      <c r="C251" s="6" t="s">
        <v>13</v>
      </c>
      <c r="D251" s="7">
        <v>0.55000000000000004</v>
      </c>
      <c r="E251" s="8">
        <v>10</v>
      </c>
      <c r="F251" s="8">
        <v>0</v>
      </c>
      <c r="G251" s="8">
        <v>0</v>
      </c>
      <c r="H251" s="8">
        <f t="shared" si="6"/>
        <v>10</v>
      </c>
      <c r="I251" s="9">
        <f t="shared" si="7"/>
        <v>5.5</v>
      </c>
    </row>
    <row r="252" spans="1:9" s="4" customFormat="1" ht="24.95" customHeight="1" x14ac:dyDescent="0.25">
      <c r="A252" s="5">
        <v>102033301</v>
      </c>
      <c r="B252" s="6" t="s">
        <v>261</v>
      </c>
      <c r="C252" s="6" t="s">
        <v>15</v>
      </c>
      <c r="D252" s="7">
        <v>0.18</v>
      </c>
      <c r="E252" s="8">
        <v>2391</v>
      </c>
      <c r="F252" s="8">
        <v>2480</v>
      </c>
      <c r="G252" s="8">
        <v>0</v>
      </c>
      <c r="H252" s="8">
        <f t="shared" si="6"/>
        <v>4871</v>
      </c>
      <c r="I252" s="9">
        <f t="shared" si="7"/>
        <v>876.78</v>
      </c>
    </row>
    <row r="253" spans="1:9" s="4" customFormat="1" ht="24.95" customHeight="1" x14ac:dyDescent="0.25">
      <c r="A253" s="5">
        <v>102037201</v>
      </c>
      <c r="B253" s="6" t="s">
        <v>262</v>
      </c>
      <c r="C253" s="6" t="s">
        <v>13</v>
      </c>
      <c r="D253" s="7">
        <v>3.92</v>
      </c>
      <c r="E253" s="8">
        <v>0</v>
      </c>
      <c r="F253" s="8">
        <v>30</v>
      </c>
      <c r="G253" s="8">
        <v>0</v>
      </c>
      <c r="H253" s="8">
        <f t="shared" si="6"/>
        <v>30</v>
      </c>
      <c r="I253" s="9">
        <f t="shared" si="7"/>
        <v>117.6</v>
      </c>
    </row>
    <row r="254" spans="1:9" s="4" customFormat="1" ht="24.95" customHeight="1" x14ac:dyDescent="0.25">
      <c r="A254" s="5">
        <v>102037401</v>
      </c>
      <c r="B254" s="6" t="s">
        <v>263</v>
      </c>
      <c r="C254" s="6" t="s">
        <v>15</v>
      </c>
      <c r="D254" s="7">
        <v>11</v>
      </c>
      <c r="E254" s="8">
        <v>1640</v>
      </c>
      <c r="F254" s="8">
        <v>0</v>
      </c>
      <c r="G254" s="8">
        <v>0</v>
      </c>
      <c r="H254" s="8">
        <f t="shared" si="6"/>
        <v>1640</v>
      </c>
      <c r="I254" s="9">
        <f t="shared" si="7"/>
        <v>18040</v>
      </c>
    </row>
    <row r="255" spans="1:9" s="4" customFormat="1" ht="24.95" customHeight="1" x14ac:dyDescent="0.25">
      <c r="A255" s="5">
        <v>102037601</v>
      </c>
      <c r="B255" s="6" t="s">
        <v>264</v>
      </c>
      <c r="C255" s="6" t="s">
        <v>15</v>
      </c>
      <c r="D255" s="7">
        <v>0.97</v>
      </c>
      <c r="E255" s="8">
        <v>5614</v>
      </c>
      <c r="F255" s="8">
        <v>0</v>
      </c>
      <c r="G255" s="8">
        <v>0</v>
      </c>
      <c r="H255" s="8">
        <f t="shared" si="6"/>
        <v>5614</v>
      </c>
      <c r="I255" s="9">
        <f t="shared" si="7"/>
        <v>5445.58</v>
      </c>
    </row>
    <row r="256" spans="1:9" s="4" customFormat="1" ht="24.95" customHeight="1" x14ac:dyDescent="0.25">
      <c r="A256" s="5">
        <v>102040101</v>
      </c>
      <c r="B256" s="6" t="s">
        <v>265</v>
      </c>
      <c r="C256" s="6" t="s">
        <v>15</v>
      </c>
      <c r="D256" s="7">
        <v>0.79</v>
      </c>
      <c r="E256" s="8">
        <v>0</v>
      </c>
      <c r="F256" s="8">
        <v>0</v>
      </c>
      <c r="G256" s="8">
        <v>0</v>
      </c>
      <c r="H256" s="8">
        <f t="shared" si="6"/>
        <v>0</v>
      </c>
      <c r="I256" s="9">
        <f t="shared" si="7"/>
        <v>0</v>
      </c>
    </row>
    <row r="257" spans="1:9" s="4" customFormat="1" ht="24.95" customHeight="1" x14ac:dyDescent="0.25">
      <c r="A257" s="5">
        <v>102041301</v>
      </c>
      <c r="B257" s="6" t="s">
        <v>266</v>
      </c>
      <c r="C257" s="6" t="s">
        <v>15</v>
      </c>
      <c r="D257" s="7">
        <v>8.5831</v>
      </c>
      <c r="E257" s="8">
        <v>23260</v>
      </c>
      <c r="F257" s="8">
        <v>3658</v>
      </c>
      <c r="G257" s="8">
        <v>155</v>
      </c>
      <c r="H257" s="8">
        <f t="shared" si="6"/>
        <v>27073</v>
      </c>
      <c r="I257" s="9">
        <f t="shared" si="7"/>
        <v>232370.26629999999</v>
      </c>
    </row>
    <row r="258" spans="1:9" s="4" customFormat="1" ht="24.95" customHeight="1" x14ac:dyDescent="0.25">
      <c r="A258" s="5">
        <v>102041901</v>
      </c>
      <c r="B258" s="6" t="s">
        <v>267</v>
      </c>
      <c r="C258" s="6" t="s">
        <v>15</v>
      </c>
      <c r="D258" s="7">
        <v>0.21</v>
      </c>
      <c r="E258" s="8">
        <v>164850</v>
      </c>
      <c r="F258" s="8">
        <v>64450</v>
      </c>
      <c r="G258" s="8">
        <v>11040</v>
      </c>
      <c r="H258" s="8">
        <f t="shared" si="6"/>
        <v>240340</v>
      </c>
      <c r="I258" s="9">
        <f t="shared" si="7"/>
        <v>50471.4</v>
      </c>
    </row>
    <row r="259" spans="1:9" s="4" customFormat="1" ht="24.95" customHeight="1" x14ac:dyDescent="0.25">
      <c r="A259" s="5">
        <v>102042601</v>
      </c>
      <c r="B259" s="6" t="s">
        <v>268</v>
      </c>
      <c r="C259" s="6" t="s">
        <v>13</v>
      </c>
      <c r="D259" s="7">
        <v>7.89</v>
      </c>
      <c r="E259" s="8">
        <v>3546</v>
      </c>
      <c r="F259" s="8">
        <v>0</v>
      </c>
      <c r="G259" s="8">
        <v>1704</v>
      </c>
      <c r="H259" s="8">
        <f t="shared" si="6"/>
        <v>5250</v>
      </c>
      <c r="I259" s="9">
        <f t="shared" si="7"/>
        <v>41422.5</v>
      </c>
    </row>
    <row r="260" spans="1:9" s="4" customFormat="1" ht="24.95" customHeight="1" x14ac:dyDescent="0.25">
      <c r="A260" s="5">
        <v>102043901</v>
      </c>
      <c r="B260" s="6" t="s">
        <v>269</v>
      </c>
      <c r="C260" s="6" t="s">
        <v>15</v>
      </c>
      <c r="D260" s="7">
        <v>0.43</v>
      </c>
      <c r="E260" s="8">
        <v>18646</v>
      </c>
      <c r="F260" s="8">
        <v>196</v>
      </c>
      <c r="G260" s="8">
        <v>304</v>
      </c>
      <c r="H260" s="8">
        <f t="shared" si="6"/>
        <v>19146</v>
      </c>
      <c r="I260" s="9">
        <f t="shared" si="7"/>
        <v>8232.7800000000007</v>
      </c>
    </row>
    <row r="261" spans="1:9" s="4" customFormat="1" ht="24.95" customHeight="1" x14ac:dyDescent="0.25">
      <c r="A261" s="5">
        <v>102044201</v>
      </c>
      <c r="B261" s="6" t="s">
        <v>270</v>
      </c>
      <c r="C261" s="6" t="s">
        <v>15</v>
      </c>
      <c r="D261" s="7">
        <v>1.93</v>
      </c>
      <c r="E261" s="8">
        <v>21047</v>
      </c>
      <c r="F261" s="8">
        <v>950</v>
      </c>
      <c r="G261" s="8">
        <v>1800</v>
      </c>
      <c r="H261" s="8">
        <f t="shared" si="6"/>
        <v>23797</v>
      </c>
      <c r="I261" s="9">
        <f t="shared" si="7"/>
        <v>45928.21</v>
      </c>
    </row>
    <row r="262" spans="1:9" s="4" customFormat="1" ht="24.95" customHeight="1" x14ac:dyDescent="0.25">
      <c r="A262" s="5">
        <v>102044501</v>
      </c>
      <c r="B262" s="6" t="s">
        <v>271</v>
      </c>
      <c r="C262" s="6" t="s">
        <v>15</v>
      </c>
      <c r="D262" s="7">
        <v>0.08</v>
      </c>
      <c r="E262" s="8">
        <v>68700</v>
      </c>
      <c r="F262" s="8">
        <v>23910</v>
      </c>
      <c r="G262" s="8">
        <v>120776</v>
      </c>
      <c r="H262" s="8">
        <f t="shared" ref="H262:H325" si="8">SUM(E262:G262)</f>
        <v>213386</v>
      </c>
      <c r="I262" s="9">
        <f t="shared" ref="I262:I325" si="9">H262*D262</f>
        <v>17070.88</v>
      </c>
    </row>
    <row r="263" spans="1:9" s="4" customFormat="1" ht="24.95" customHeight="1" x14ac:dyDescent="0.25">
      <c r="A263" s="5">
        <v>102044701</v>
      </c>
      <c r="B263" s="6" t="s">
        <v>272</v>
      </c>
      <c r="C263" s="6" t="s">
        <v>13</v>
      </c>
      <c r="D263" s="7">
        <v>15.77</v>
      </c>
      <c r="E263" s="8">
        <v>0</v>
      </c>
      <c r="F263" s="8">
        <v>0</v>
      </c>
      <c r="G263" s="8">
        <v>0</v>
      </c>
      <c r="H263" s="8">
        <f t="shared" si="8"/>
        <v>0</v>
      </c>
      <c r="I263" s="9">
        <f t="shared" si="9"/>
        <v>0</v>
      </c>
    </row>
    <row r="264" spans="1:9" s="4" customFormat="1" ht="24.95" customHeight="1" x14ac:dyDescent="0.25">
      <c r="A264" s="5">
        <v>102045001</v>
      </c>
      <c r="B264" s="6" t="s">
        <v>273</v>
      </c>
      <c r="C264" s="6" t="s">
        <v>13</v>
      </c>
      <c r="D264" s="7">
        <v>6.14</v>
      </c>
      <c r="E264" s="8">
        <v>0</v>
      </c>
      <c r="F264" s="8">
        <v>0</v>
      </c>
      <c r="G264" s="8">
        <v>0</v>
      </c>
      <c r="H264" s="8">
        <f t="shared" si="8"/>
        <v>0</v>
      </c>
      <c r="I264" s="9">
        <f t="shared" si="9"/>
        <v>0</v>
      </c>
    </row>
    <row r="265" spans="1:9" s="4" customFormat="1" ht="24.95" customHeight="1" x14ac:dyDescent="0.25">
      <c r="A265" s="5">
        <v>102045101</v>
      </c>
      <c r="B265" s="6" t="s">
        <v>274</v>
      </c>
      <c r="C265" s="6" t="s">
        <v>15</v>
      </c>
      <c r="D265" s="7">
        <v>0.34</v>
      </c>
      <c r="E265" s="8">
        <v>20194</v>
      </c>
      <c r="F265" s="8">
        <v>11996</v>
      </c>
      <c r="G265" s="8">
        <v>498</v>
      </c>
      <c r="H265" s="8">
        <f t="shared" si="8"/>
        <v>32688</v>
      </c>
      <c r="I265" s="9">
        <f t="shared" si="9"/>
        <v>11113.92</v>
      </c>
    </row>
    <row r="266" spans="1:9" s="4" customFormat="1" ht="24.95" customHeight="1" x14ac:dyDescent="0.25">
      <c r="A266" s="5">
        <v>102045401</v>
      </c>
      <c r="B266" s="6" t="s">
        <v>275</v>
      </c>
      <c r="C266" s="6" t="s">
        <v>15</v>
      </c>
      <c r="D266" s="7">
        <v>3.25</v>
      </c>
      <c r="E266" s="8">
        <v>6704</v>
      </c>
      <c r="F266" s="8">
        <v>200</v>
      </c>
      <c r="G266" s="8">
        <v>135</v>
      </c>
      <c r="H266" s="8">
        <f t="shared" si="8"/>
        <v>7039</v>
      </c>
      <c r="I266" s="9">
        <f t="shared" si="9"/>
        <v>22876.75</v>
      </c>
    </row>
    <row r="267" spans="1:9" s="4" customFormat="1" ht="24.95" customHeight="1" x14ac:dyDescent="0.25">
      <c r="A267" s="5">
        <v>102045801</v>
      </c>
      <c r="B267" s="6" t="s">
        <v>276</v>
      </c>
      <c r="C267" s="6" t="s">
        <v>13</v>
      </c>
      <c r="D267" s="7">
        <v>20.756889999999999</v>
      </c>
      <c r="E267" s="8">
        <v>0</v>
      </c>
      <c r="F267" s="8">
        <v>0</v>
      </c>
      <c r="G267" s="8">
        <v>0</v>
      </c>
      <c r="H267" s="8">
        <f t="shared" si="8"/>
        <v>0</v>
      </c>
      <c r="I267" s="9">
        <f t="shared" si="9"/>
        <v>0</v>
      </c>
    </row>
    <row r="268" spans="1:9" s="4" customFormat="1" ht="24.95" customHeight="1" x14ac:dyDescent="0.25">
      <c r="A268" s="5">
        <v>102047001</v>
      </c>
      <c r="B268" s="6" t="s">
        <v>277</v>
      </c>
      <c r="C268" s="6" t="s">
        <v>15</v>
      </c>
      <c r="D268" s="7">
        <v>0.45</v>
      </c>
      <c r="E268" s="8">
        <v>170600</v>
      </c>
      <c r="F268" s="8">
        <v>119380</v>
      </c>
      <c r="G268" s="8">
        <v>148950</v>
      </c>
      <c r="H268" s="8">
        <f t="shared" si="8"/>
        <v>438930</v>
      </c>
      <c r="I268" s="9">
        <f t="shared" si="9"/>
        <v>197518.5</v>
      </c>
    </row>
    <row r="269" spans="1:9" s="4" customFormat="1" ht="24.95" customHeight="1" x14ac:dyDescent="0.25">
      <c r="A269" s="5">
        <v>102047601</v>
      </c>
      <c r="B269" s="6" t="s">
        <v>278</v>
      </c>
      <c r="C269" s="6" t="s">
        <v>15</v>
      </c>
      <c r="D269" s="7">
        <v>0.67</v>
      </c>
      <c r="E269" s="8">
        <v>3825</v>
      </c>
      <c r="F269" s="8">
        <v>0</v>
      </c>
      <c r="G269" s="8">
        <v>0</v>
      </c>
      <c r="H269" s="8">
        <f t="shared" si="8"/>
        <v>3825</v>
      </c>
      <c r="I269" s="9">
        <f t="shared" si="9"/>
        <v>2562.75</v>
      </c>
    </row>
    <row r="270" spans="1:9" s="4" customFormat="1" ht="24.95" customHeight="1" x14ac:dyDescent="0.25">
      <c r="A270" s="5">
        <v>102048101</v>
      </c>
      <c r="B270" s="6" t="s">
        <v>279</v>
      </c>
      <c r="C270" s="6" t="s">
        <v>15</v>
      </c>
      <c r="D270" s="7">
        <v>0.19</v>
      </c>
      <c r="E270" s="8">
        <v>2601</v>
      </c>
      <c r="F270" s="8">
        <v>431</v>
      </c>
      <c r="G270" s="8">
        <v>0</v>
      </c>
      <c r="H270" s="8">
        <f t="shared" si="8"/>
        <v>3032</v>
      </c>
      <c r="I270" s="9">
        <f t="shared" si="9"/>
        <v>576.08000000000004</v>
      </c>
    </row>
    <row r="271" spans="1:9" s="4" customFormat="1" ht="24.95" customHeight="1" x14ac:dyDescent="0.25">
      <c r="A271" s="5">
        <v>102048201</v>
      </c>
      <c r="B271" s="6" t="s">
        <v>280</v>
      </c>
      <c r="C271" s="6" t="s">
        <v>13</v>
      </c>
      <c r="D271" s="7">
        <v>0.11899999999999999</v>
      </c>
      <c r="E271" s="8">
        <v>43400</v>
      </c>
      <c r="F271" s="8">
        <v>5377</v>
      </c>
      <c r="G271" s="8">
        <v>1155</v>
      </c>
      <c r="H271" s="8">
        <f t="shared" si="8"/>
        <v>49932</v>
      </c>
      <c r="I271" s="9">
        <f t="shared" si="9"/>
        <v>5941.9079999999994</v>
      </c>
    </row>
    <row r="272" spans="1:9" s="4" customFormat="1" ht="24.95" customHeight="1" x14ac:dyDescent="0.25">
      <c r="A272" s="5">
        <v>102048601</v>
      </c>
      <c r="B272" s="6" t="s">
        <v>281</v>
      </c>
      <c r="C272" s="6" t="s">
        <v>15</v>
      </c>
      <c r="D272" s="7">
        <v>9.9499999999999993</v>
      </c>
      <c r="E272" s="8">
        <v>1740</v>
      </c>
      <c r="F272" s="8">
        <v>360</v>
      </c>
      <c r="G272" s="8">
        <v>450</v>
      </c>
      <c r="H272" s="8">
        <f t="shared" si="8"/>
        <v>2550</v>
      </c>
      <c r="I272" s="9">
        <f t="shared" si="9"/>
        <v>25372.5</v>
      </c>
    </row>
    <row r="273" spans="1:9" s="4" customFormat="1" ht="24.95" customHeight="1" x14ac:dyDescent="0.25">
      <c r="A273" s="5">
        <v>102048801</v>
      </c>
      <c r="B273" s="6" t="s">
        <v>282</v>
      </c>
      <c r="C273" s="6" t="s">
        <v>13</v>
      </c>
      <c r="D273" s="7">
        <v>18.920000000000002</v>
      </c>
      <c r="E273" s="8">
        <v>960</v>
      </c>
      <c r="F273" s="8">
        <v>36</v>
      </c>
      <c r="G273" s="8">
        <v>18</v>
      </c>
      <c r="H273" s="8">
        <f t="shared" si="8"/>
        <v>1014</v>
      </c>
      <c r="I273" s="9">
        <f t="shared" si="9"/>
        <v>19184.88</v>
      </c>
    </row>
    <row r="274" spans="1:9" s="4" customFormat="1" ht="24.95" customHeight="1" x14ac:dyDescent="0.25">
      <c r="A274" s="5">
        <v>102049301</v>
      </c>
      <c r="B274" s="6" t="s">
        <v>283</v>
      </c>
      <c r="C274" s="6" t="s">
        <v>15</v>
      </c>
      <c r="D274" s="7">
        <v>3.64</v>
      </c>
      <c r="E274" s="8">
        <v>5806</v>
      </c>
      <c r="F274" s="8">
        <v>591</v>
      </c>
      <c r="G274" s="8">
        <v>0</v>
      </c>
      <c r="H274" s="8">
        <f t="shared" si="8"/>
        <v>6397</v>
      </c>
      <c r="I274" s="9">
        <f t="shared" si="9"/>
        <v>23285.08</v>
      </c>
    </row>
    <row r="275" spans="1:9" s="4" customFormat="1" ht="24.95" customHeight="1" x14ac:dyDescent="0.25">
      <c r="A275" s="5">
        <v>102051901</v>
      </c>
      <c r="B275" s="6" t="s">
        <v>284</v>
      </c>
      <c r="C275" s="6" t="s">
        <v>15</v>
      </c>
      <c r="D275" s="7">
        <v>23.08</v>
      </c>
      <c r="E275" s="8">
        <v>0</v>
      </c>
      <c r="F275" s="8">
        <v>27168</v>
      </c>
      <c r="G275" s="8">
        <v>18265</v>
      </c>
      <c r="H275" s="8">
        <f t="shared" si="8"/>
        <v>45433</v>
      </c>
      <c r="I275" s="9">
        <f t="shared" si="9"/>
        <v>1048593.6399999999</v>
      </c>
    </row>
    <row r="276" spans="1:9" s="4" customFormat="1" ht="24.95" customHeight="1" x14ac:dyDescent="0.25">
      <c r="A276" s="5">
        <v>102052401</v>
      </c>
      <c r="B276" s="6" t="s">
        <v>285</v>
      </c>
      <c r="C276" s="6" t="s">
        <v>13</v>
      </c>
      <c r="D276" s="7">
        <v>1.4</v>
      </c>
      <c r="E276" s="8">
        <v>11</v>
      </c>
      <c r="F276" s="8">
        <v>0</v>
      </c>
      <c r="G276" s="8">
        <v>0</v>
      </c>
      <c r="H276" s="8">
        <f t="shared" si="8"/>
        <v>11</v>
      </c>
      <c r="I276" s="9">
        <f t="shared" si="9"/>
        <v>15.399999999999999</v>
      </c>
    </row>
    <row r="277" spans="1:9" s="4" customFormat="1" ht="24.95" customHeight="1" x14ac:dyDescent="0.25">
      <c r="A277" s="5">
        <v>102052601</v>
      </c>
      <c r="B277" s="6" t="s">
        <v>286</v>
      </c>
      <c r="C277" s="6" t="s">
        <v>13</v>
      </c>
      <c r="D277" s="7">
        <v>1.03</v>
      </c>
      <c r="E277" s="8">
        <v>0</v>
      </c>
      <c r="F277" s="8">
        <v>0</v>
      </c>
      <c r="G277" s="8">
        <v>0</v>
      </c>
      <c r="H277" s="8">
        <f t="shared" si="8"/>
        <v>0</v>
      </c>
      <c r="I277" s="9">
        <f t="shared" si="9"/>
        <v>0</v>
      </c>
    </row>
    <row r="278" spans="1:9" s="4" customFormat="1" ht="24.95" customHeight="1" x14ac:dyDescent="0.25">
      <c r="A278" s="5">
        <v>102053001</v>
      </c>
      <c r="B278" s="6" t="s">
        <v>287</v>
      </c>
      <c r="C278" s="6" t="s">
        <v>15</v>
      </c>
      <c r="D278" s="7">
        <v>35</v>
      </c>
      <c r="E278" s="8">
        <v>75</v>
      </c>
      <c r="F278" s="8">
        <v>60</v>
      </c>
      <c r="G278" s="8">
        <v>60</v>
      </c>
      <c r="H278" s="8">
        <f t="shared" si="8"/>
        <v>195</v>
      </c>
      <c r="I278" s="9">
        <f t="shared" si="9"/>
        <v>6825</v>
      </c>
    </row>
    <row r="279" spans="1:9" s="4" customFormat="1" ht="24.95" customHeight="1" x14ac:dyDescent="0.25">
      <c r="A279" s="5">
        <v>102053201</v>
      </c>
      <c r="B279" s="6" t="s">
        <v>288</v>
      </c>
      <c r="C279" s="6" t="s">
        <v>15</v>
      </c>
      <c r="D279" s="7">
        <v>2.4700000000000002</v>
      </c>
      <c r="E279" s="8">
        <v>492137</v>
      </c>
      <c r="F279" s="8">
        <v>4800</v>
      </c>
      <c r="G279" s="8">
        <v>14794</v>
      </c>
      <c r="H279" s="8">
        <f t="shared" si="8"/>
        <v>511731</v>
      </c>
      <c r="I279" s="9">
        <f t="shared" si="9"/>
        <v>1263975.57</v>
      </c>
    </row>
    <row r="280" spans="1:9" s="4" customFormat="1" ht="24.95" customHeight="1" x14ac:dyDescent="0.25">
      <c r="A280" s="5">
        <v>102053501</v>
      </c>
      <c r="B280" s="6" t="s">
        <v>289</v>
      </c>
      <c r="C280" s="6" t="s">
        <v>13</v>
      </c>
      <c r="D280" s="7">
        <v>4</v>
      </c>
      <c r="E280" s="8">
        <v>1350</v>
      </c>
      <c r="F280" s="8">
        <v>183</v>
      </c>
      <c r="G280" s="8">
        <v>389</v>
      </c>
      <c r="H280" s="8">
        <f t="shared" si="8"/>
        <v>1922</v>
      </c>
      <c r="I280" s="9">
        <f t="shared" si="9"/>
        <v>7688</v>
      </c>
    </row>
    <row r="281" spans="1:9" s="4" customFormat="1" ht="24.95" customHeight="1" x14ac:dyDescent="0.25">
      <c r="A281" s="5">
        <v>102053901</v>
      </c>
      <c r="B281" s="6" t="s">
        <v>290</v>
      </c>
      <c r="C281" s="6" t="s">
        <v>15</v>
      </c>
      <c r="D281" s="7">
        <v>5.39</v>
      </c>
      <c r="E281" s="8">
        <v>9530</v>
      </c>
      <c r="F281" s="8">
        <v>445</v>
      </c>
      <c r="G281" s="8">
        <v>50</v>
      </c>
      <c r="H281" s="8">
        <f t="shared" si="8"/>
        <v>10025</v>
      </c>
      <c r="I281" s="9">
        <f t="shared" si="9"/>
        <v>54034.75</v>
      </c>
    </row>
    <row r="282" spans="1:9" s="4" customFormat="1" ht="24.95" customHeight="1" x14ac:dyDescent="0.25">
      <c r="A282" s="5">
        <v>102054301</v>
      </c>
      <c r="B282" s="6" t="s">
        <v>291</v>
      </c>
      <c r="C282" s="6" t="s">
        <v>15</v>
      </c>
      <c r="D282" s="7">
        <v>11.34</v>
      </c>
      <c r="E282" s="8">
        <v>5066</v>
      </c>
      <c r="F282" s="8">
        <v>0</v>
      </c>
      <c r="G282" s="8">
        <v>0</v>
      </c>
      <c r="H282" s="8">
        <f t="shared" si="8"/>
        <v>5066</v>
      </c>
      <c r="I282" s="9">
        <f t="shared" si="9"/>
        <v>57448.44</v>
      </c>
    </row>
    <row r="283" spans="1:9" s="4" customFormat="1" ht="24.95" customHeight="1" x14ac:dyDescent="0.25">
      <c r="A283" s="5">
        <v>102055301</v>
      </c>
      <c r="B283" s="6" t="s">
        <v>292</v>
      </c>
      <c r="C283" s="6" t="s">
        <v>15</v>
      </c>
      <c r="D283" s="7">
        <v>7.89</v>
      </c>
      <c r="E283" s="8">
        <v>0</v>
      </c>
      <c r="F283" s="8">
        <v>96</v>
      </c>
      <c r="G283" s="8">
        <v>0</v>
      </c>
      <c r="H283" s="8">
        <f t="shared" si="8"/>
        <v>96</v>
      </c>
      <c r="I283" s="9">
        <f t="shared" si="9"/>
        <v>757.43999999999994</v>
      </c>
    </row>
    <row r="284" spans="1:9" s="4" customFormat="1" ht="24.95" customHeight="1" x14ac:dyDescent="0.25">
      <c r="A284" s="5">
        <v>102055501</v>
      </c>
      <c r="B284" s="6" t="s">
        <v>293</v>
      </c>
      <c r="C284" s="6" t="s">
        <v>13</v>
      </c>
      <c r="D284" s="7">
        <v>0.48899999999999999</v>
      </c>
      <c r="E284" s="8">
        <v>158380</v>
      </c>
      <c r="F284" s="8">
        <v>524</v>
      </c>
      <c r="G284" s="8">
        <v>13010</v>
      </c>
      <c r="H284" s="8">
        <f t="shared" si="8"/>
        <v>171914</v>
      </c>
      <c r="I284" s="9">
        <f t="shared" si="9"/>
        <v>84065.945999999996</v>
      </c>
    </row>
    <row r="285" spans="1:9" s="4" customFormat="1" ht="24.95" customHeight="1" x14ac:dyDescent="0.25">
      <c r="A285" s="5">
        <v>102059001</v>
      </c>
      <c r="B285" s="6" t="s">
        <v>294</v>
      </c>
      <c r="C285" s="6" t="s">
        <v>15</v>
      </c>
      <c r="D285" s="7">
        <v>34</v>
      </c>
      <c r="E285" s="8">
        <v>2660</v>
      </c>
      <c r="F285" s="8">
        <v>30</v>
      </c>
      <c r="G285" s="8">
        <v>156</v>
      </c>
      <c r="H285" s="8">
        <f t="shared" si="8"/>
        <v>2846</v>
      </c>
      <c r="I285" s="9">
        <f t="shared" si="9"/>
        <v>96764</v>
      </c>
    </row>
    <row r="286" spans="1:9" s="4" customFormat="1" ht="24.95" customHeight="1" x14ac:dyDescent="0.25">
      <c r="A286" s="5">
        <v>102059401</v>
      </c>
      <c r="B286" s="6" t="s">
        <v>295</v>
      </c>
      <c r="C286" s="6" t="s">
        <v>15</v>
      </c>
      <c r="D286" s="7">
        <v>1.3</v>
      </c>
      <c r="E286" s="8">
        <v>60370</v>
      </c>
      <c r="F286" s="8">
        <v>4495</v>
      </c>
      <c r="G286" s="8">
        <v>1094</v>
      </c>
      <c r="H286" s="8">
        <f t="shared" si="8"/>
        <v>65959</v>
      </c>
      <c r="I286" s="9">
        <f t="shared" si="9"/>
        <v>85746.7</v>
      </c>
    </row>
    <row r="287" spans="1:9" s="4" customFormat="1" ht="24.95" customHeight="1" x14ac:dyDescent="0.25">
      <c r="A287" s="5">
        <v>102059601</v>
      </c>
      <c r="B287" s="6" t="s">
        <v>296</v>
      </c>
      <c r="C287" s="6" t="s">
        <v>15</v>
      </c>
      <c r="D287" s="7">
        <v>13.09</v>
      </c>
      <c r="E287" s="8">
        <v>1432</v>
      </c>
      <c r="F287" s="8">
        <v>15</v>
      </c>
      <c r="G287" s="8">
        <v>42</v>
      </c>
      <c r="H287" s="8">
        <f t="shared" si="8"/>
        <v>1489</v>
      </c>
      <c r="I287" s="9">
        <f t="shared" si="9"/>
        <v>19491.009999999998</v>
      </c>
    </row>
    <row r="288" spans="1:9" s="4" customFormat="1" ht="24.95" customHeight="1" x14ac:dyDescent="0.25">
      <c r="A288" s="5">
        <v>102060101</v>
      </c>
      <c r="B288" s="6" t="s">
        <v>297</v>
      </c>
      <c r="C288" s="6" t="s">
        <v>15</v>
      </c>
      <c r="D288" s="7">
        <v>6.95</v>
      </c>
      <c r="E288" s="8">
        <v>1550</v>
      </c>
      <c r="F288" s="8">
        <v>0</v>
      </c>
      <c r="G288" s="8">
        <v>0</v>
      </c>
      <c r="H288" s="8">
        <f t="shared" si="8"/>
        <v>1550</v>
      </c>
      <c r="I288" s="9">
        <f t="shared" si="9"/>
        <v>10772.5</v>
      </c>
    </row>
    <row r="289" spans="1:9" s="4" customFormat="1" ht="24.95" customHeight="1" x14ac:dyDescent="0.25">
      <c r="A289" s="5">
        <v>102060301</v>
      </c>
      <c r="B289" s="6" t="s">
        <v>298</v>
      </c>
      <c r="C289" s="6" t="s">
        <v>15</v>
      </c>
      <c r="D289" s="7">
        <v>0.33</v>
      </c>
      <c r="E289" s="8">
        <v>64535</v>
      </c>
      <c r="F289" s="8">
        <v>3400</v>
      </c>
      <c r="G289" s="8">
        <v>1010</v>
      </c>
      <c r="H289" s="8">
        <f t="shared" si="8"/>
        <v>68945</v>
      </c>
      <c r="I289" s="9">
        <f t="shared" si="9"/>
        <v>22751.850000000002</v>
      </c>
    </row>
    <row r="290" spans="1:9" s="4" customFormat="1" ht="24.95" customHeight="1" x14ac:dyDescent="0.25">
      <c r="A290" s="5">
        <v>102061601</v>
      </c>
      <c r="B290" s="6" t="s">
        <v>299</v>
      </c>
      <c r="C290" s="6" t="s">
        <v>15</v>
      </c>
      <c r="D290" s="7">
        <v>3.03</v>
      </c>
      <c r="E290" s="8">
        <v>12900</v>
      </c>
      <c r="F290" s="8">
        <v>10312</v>
      </c>
      <c r="G290" s="8">
        <v>2775</v>
      </c>
      <c r="H290" s="8">
        <f t="shared" si="8"/>
        <v>25987</v>
      </c>
      <c r="I290" s="9">
        <f t="shared" si="9"/>
        <v>78740.61</v>
      </c>
    </row>
    <row r="291" spans="1:9" s="4" customFormat="1" ht="24.95" customHeight="1" x14ac:dyDescent="0.25">
      <c r="A291" s="5">
        <v>102061901</v>
      </c>
      <c r="B291" s="6" t="s">
        <v>300</v>
      </c>
      <c r="C291" s="6" t="s">
        <v>15</v>
      </c>
      <c r="D291" s="7">
        <v>66.959999999999994</v>
      </c>
      <c r="E291" s="8">
        <v>0</v>
      </c>
      <c r="F291" s="8">
        <v>0</v>
      </c>
      <c r="G291" s="8">
        <v>0</v>
      </c>
      <c r="H291" s="8">
        <f t="shared" si="8"/>
        <v>0</v>
      </c>
      <c r="I291" s="9">
        <f t="shared" si="9"/>
        <v>0</v>
      </c>
    </row>
    <row r="292" spans="1:9" s="4" customFormat="1" ht="24.95" customHeight="1" x14ac:dyDescent="0.25">
      <c r="A292" s="5">
        <v>102062401</v>
      </c>
      <c r="B292" s="6" t="s">
        <v>301</v>
      </c>
      <c r="C292" s="6" t="s">
        <v>15</v>
      </c>
      <c r="D292" s="7">
        <v>8.8000000000000007</v>
      </c>
      <c r="E292" s="8">
        <v>1101</v>
      </c>
      <c r="F292" s="8">
        <v>60</v>
      </c>
      <c r="G292" s="8">
        <v>14</v>
      </c>
      <c r="H292" s="8">
        <f t="shared" si="8"/>
        <v>1175</v>
      </c>
      <c r="I292" s="9">
        <f t="shared" si="9"/>
        <v>10340</v>
      </c>
    </row>
    <row r="293" spans="1:9" s="4" customFormat="1" ht="24.95" customHeight="1" x14ac:dyDescent="0.25">
      <c r="A293" s="5">
        <v>102062501</v>
      </c>
      <c r="B293" s="6" t="s">
        <v>302</v>
      </c>
      <c r="C293" s="6" t="s">
        <v>15</v>
      </c>
      <c r="D293" s="7">
        <v>2.6</v>
      </c>
      <c r="E293" s="8">
        <v>122737</v>
      </c>
      <c r="F293" s="8">
        <v>2152</v>
      </c>
      <c r="G293" s="8">
        <v>8457</v>
      </c>
      <c r="H293" s="8">
        <f t="shared" si="8"/>
        <v>133346</v>
      </c>
      <c r="I293" s="9">
        <f t="shared" si="9"/>
        <v>346699.60000000003</v>
      </c>
    </row>
    <row r="294" spans="1:9" s="4" customFormat="1" ht="24.95" customHeight="1" x14ac:dyDescent="0.25">
      <c r="A294" s="5">
        <v>102062701</v>
      </c>
      <c r="B294" s="6" t="s">
        <v>303</v>
      </c>
      <c r="C294" s="6" t="s">
        <v>15</v>
      </c>
      <c r="D294" s="7">
        <v>0.3</v>
      </c>
      <c r="E294" s="8">
        <v>0</v>
      </c>
      <c r="F294" s="8">
        <v>23978</v>
      </c>
      <c r="G294" s="8">
        <v>4850</v>
      </c>
      <c r="H294" s="8">
        <f t="shared" si="8"/>
        <v>28828</v>
      </c>
      <c r="I294" s="9">
        <f t="shared" si="9"/>
        <v>8648.4</v>
      </c>
    </row>
    <row r="295" spans="1:9" s="4" customFormat="1" ht="24.95" customHeight="1" x14ac:dyDescent="0.25">
      <c r="A295" s="5">
        <v>102062801</v>
      </c>
      <c r="B295" s="6" t="s">
        <v>304</v>
      </c>
      <c r="C295" s="6" t="s">
        <v>15</v>
      </c>
      <c r="D295" s="7">
        <v>1.46</v>
      </c>
      <c r="E295" s="8">
        <v>81580</v>
      </c>
      <c r="F295" s="8">
        <v>7580</v>
      </c>
      <c r="G295" s="8">
        <v>6630</v>
      </c>
      <c r="H295" s="8">
        <f t="shared" si="8"/>
        <v>95790</v>
      </c>
      <c r="I295" s="9">
        <f t="shared" si="9"/>
        <v>139853.4</v>
      </c>
    </row>
    <row r="296" spans="1:9" s="4" customFormat="1" ht="24.95" customHeight="1" x14ac:dyDescent="0.25">
      <c r="A296" s="5">
        <v>102063001</v>
      </c>
      <c r="B296" s="6" t="s">
        <v>305</v>
      </c>
      <c r="C296" s="6" t="s">
        <v>13</v>
      </c>
      <c r="D296" s="7">
        <v>10</v>
      </c>
      <c r="E296" s="8">
        <v>5180</v>
      </c>
      <c r="F296" s="8">
        <v>1080</v>
      </c>
      <c r="G296" s="8">
        <v>1560</v>
      </c>
      <c r="H296" s="8">
        <f t="shared" si="8"/>
        <v>7820</v>
      </c>
      <c r="I296" s="9">
        <f t="shared" si="9"/>
        <v>78200</v>
      </c>
    </row>
    <row r="297" spans="1:9" s="4" customFormat="1" ht="24.95" customHeight="1" x14ac:dyDescent="0.25">
      <c r="A297" s="5">
        <v>102063201</v>
      </c>
      <c r="B297" s="6" t="s">
        <v>306</v>
      </c>
      <c r="C297" s="6" t="s">
        <v>15</v>
      </c>
      <c r="D297" s="7">
        <v>0.92</v>
      </c>
      <c r="E297" s="8">
        <v>72281</v>
      </c>
      <c r="F297" s="8">
        <v>5060</v>
      </c>
      <c r="G297" s="8">
        <v>1415</v>
      </c>
      <c r="H297" s="8">
        <f t="shared" si="8"/>
        <v>78756</v>
      </c>
      <c r="I297" s="9">
        <f t="shared" si="9"/>
        <v>72455.520000000004</v>
      </c>
    </row>
    <row r="298" spans="1:9" s="4" customFormat="1" ht="24.95" customHeight="1" x14ac:dyDescent="0.25">
      <c r="A298" s="5">
        <v>102064001</v>
      </c>
      <c r="B298" s="6" t="s">
        <v>307</v>
      </c>
      <c r="C298" s="6" t="s">
        <v>13</v>
      </c>
      <c r="D298" s="7">
        <v>107.15</v>
      </c>
      <c r="E298" s="8">
        <v>0</v>
      </c>
      <c r="F298" s="8">
        <v>0</v>
      </c>
      <c r="G298" s="8">
        <v>0</v>
      </c>
      <c r="H298" s="8">
        <f t="shared" si="8"/>
        <v>0</v>
      </c>
      <c r="I298" s="9">
        <f t="shared" si="9"/>
        <v>0</v>
      </c>
    </row>
    <row r="299" spans="1:9" s="4" customFormat="1" ht="24.95" customHeight="1" x14ac:dyDescent="0.25">
      <c r="A299" s="5">
        <v>102064701</v>
      </c>
      <c r="B299" s="6" t="s">
        <v>308</v>
      </c>
      <c r="C299" s="6" t="s">
        <v>15</v>
      </c>
      <c r="D299" s="7">
        <v>4.29</v>
      </c>
      <c r="E299" s="8">
        <v>1809</v>
      </c>
      <c r="F299" s="8">
        <v>0</v>
      </c>
      <c r="G299" s="8">
        <v>0</v>
      </c>
      <c r="H299" s="8">
        <f t="shared" si="8"/>
        <v>1809</v>
      </c>
      <c r="I299" s="9">
        <f t="shared" si="9"/>
        <v>7760.61</v>
      </c>
    </row>
    <row r="300" spans="1:9" s="4" customFormat="1" ht="24.95" customHeight="1" x14ac:dyDescent="0.25">
      <c r="A300" s="5">
        <v>102066301</v>
      </c>
      <c r="B300" s="6" t="s">
        <v>309</v>
      </c>
      <c r="C300" s="6" t="s">
        <v>15</v>
      </c>
      <c r="D300" s="7">
        <v>0.31</v>
      </c>
      <c r="E300" s="8">
        <v>270600</v>
      </c>
      <c r="F300" s="8">
        <v>0</v>
      </c>
      <c r="G300" s="8">
        <v>0</v>
      </c>
      <c r="H300" s="8">
        <f t="shared" si="8"/>
        <v>270600</v>
      </c>
      <c r="I300" s="9">
        <f t="shared" si="9"/>
        <v>83886</v>
      </c>
    </row>
    <row r="301" spans="1:9" s="4" customFormat="1" ht="24.95" customHeight="1" x14ac:dyDescent="0.25">
      <c r="A301" s="5">
        <v>102066801</v>
      </c>
      <c r="B301" s="6" t="s">
        <v>310</v>
      </c>
      <c r="C301" s="6" t="s">
        <v>15</v>
      </c>
      <c r="D301" s="7">
        <v>0.44</v>
      </c>
      <c r="E301" s="8">
        <v>1482</v>
      </c>
      <c r="F301" s="8">
        <v>15480</v>
      </c>
      <c r="G301" s="8">
        <v>18600</v>
      </c>
      <c r="H301" s="8">
        <f t="shared" si="8"/>
        <v>35562</v>
      </c>
      <c r="I301" s="9">
        <f t="shared" si="9"/>
        <v>15647.28</v>
      </c>
    </row>
    <row r="302" spans="1:9" s="4" customFormat="1" ht="24.95" customHeight="1" x14ac:dyDescent="0.25">
      <c r="A302" s="5">
        <v>102069001</v>
      </c>
      <c r="B302" s="6" t="s">
        <v>311</v>
      </c>
      <c r="C302" s="6" t="s">
        <v>15</v>
      </c>
      <c r="D302" s="7">
        <v>0.28999999999999998</v>
      </c>
      <c r="E302" s="8">
        <v>257452</v>
      </c>
      <c r="F302" s="8">
        <v>6940</v>
      </c>
      <c r="G302" s="8">
        <v>24150</v>
      </c>
      <c r="H302" s="8">
        <f t="shared" si="8"/>
        <v>288542</v>
      </c>
      <c r="I302" s="9">
        <f t="shared" si="9"/>
        <v>83677.179999999993</v>
      </c>
    </row>
    <row r="303" spans="1:9" s="4" customFormat="1" ht="24.95" customHeight="1" x14ac:dyDescent="0.25">
      <c r="A303" s="5">
        <v>102070601</v>
      </c>
      <c r="B303" s="6" t="s">
        <v>312</v>
      </c>
      <c r="C303" s="6" t="s">
        <v>15</v>
      </c>
      <c r="D303" s="7">
        <v>35</v>
      </c>
      <c r="E303" s="8">
        <v>0</v>
      </c>
      <c r="F303" s="8">
        <v>0</v>
      </c>
      <c r="G303" s="8">
        <v>0</v>
      </c>
      <c r="H303" s="8">
        <f t="shared" si="8"/>
        <v>0</v>
      </c>
      <c r="I303" s="9">
        <f t="shared" si="9"/>
        <v>0</v>
      </c>
    </row>
    <row r="304" spans="1:9" s="4" customFormat="1" ht="24.95" customHeight="1" x14ac:dyDescent="0.25">
      <c r="A304" s="5">
        <v>102072101</v>
      </c>
      <c r="B304" s="6" t="s">
        <v>313</v>
      </c>
      <c r="C304" s="6" t="s">
        <v>15</v>
      </c>
      <c r="D304" s="7">
        <v>0.72</v>
      </c>
      <c r="E304" s="8">
        <v>57300</v>
      </c>
      <c r="F304" s="8">
        <v>0</v>
      </c>
      <c r="G304" s="8">
        <v>0</v>
      </c>
      <c r="H304" s="8">
        <f t="shared" si="8"/>
        <v>57300</v>
      </c>
      <c r="I304" s="9">
        <f t="shared" si="9"/>
        <v>41256</v>
      </c>
    </row>
    <row r="305" spans="1:9" s="4" customFormat="1" ht="24.95" customHeight="1" x14ac:dyDescent="0.25">
      <c r="A305" s="5">
        <v>102072301</v>
      </c>
      <c r="B305" s="6" t="s">
        <v>314</v>
      </c>
      <c r="C305" s="6" t="s">
        <v>15</v>
      </c>
      <c r="D305" s="7">
        <v>3.64</v>
      </c>
      <c r="E305" s="8">
        <v>37480</v>
      </c>
      <c r="F305" s="8">
        <v>4060</v>
      </c>
      <c r="G305" s="8">
        <v>3470</v>
      </c>
      <c r="H305" s="8">
        <f t="shared" si="8"/>
        <v>45010</v>
      </c>
      <c r="I305" s="9">
        <f t="shared" si="9"/>
        <v>163836.4</v>
      </c>
    </row>
    <row r="306" spans="1:9" s="4" customFormat="1" ht="24.95" customHeight="1" x14ac:dyDescent="0.25">
      <c r="A306" s="5">
        <v>102072401</v>
      </c>
      <c r="B306" s="6" t="s">
        <v>315</v>
      </c>
      <c r="C306" s="6" t="s">
        <v>15</v>
      </c>
      <c r="D306" s="7">
        <v>3.8</v>
      </c>
      <c r="E306" s="8">
        <v>31190</v>
      </c>
      <c r="F306" s="8">
        <v>1725</v>
      </c>
      <c r="G306" s="8">
        <v>2160</v>
      </c>
      <c r="H306" s="8">
        <f t="shared" si="8"/>
        <v>35075</v>
      </c>
      <c r="I306" s="9">
        <f t="shared" si="9"/>
        <v>133285</v>
      </c>
    </row>
    <row r="307" spans="1:9" s="4" customFormat="1" ht="24.95" customHeight="1" x14ac:dyDescent="0.25">
      <c r="A307" s="5">
        <v>102072601</v>
      </c>
      <c r="B307" s="6" t="s">
        <v>316</v>
      </c>
      <c r="C307" s="6" t="s">
        <v>15</v>
      </c>
      <c r="D307" s="7">
        <v>400</v>
      </c>
      <c r="E307" s="8">
        <v>120</v>
      </c>
      <c r="F307" s="8">
        <v>0</v>
      </c>
      <c r="G307" s="8">
        <v>0</v>
      </c>
      <c r="H307" s="8">
        <f t="shared" si="8"/>
        <v>120</v>
      </c>
      <c r="I307" s="9">
        <f t="shared" si="9"/>
        <v>48000</v>
      </c>
    </row>
    <row r="308" spans="1:9" s="4" customFormat="1" ht="24.95" customHeight="1" x14ac:dyDescent="0.25">
      <c r="A308" s="5">
        <v>102073001</v>
      </c>
      <c r="B308" s="6" t="s">
        <v>317</v>
      </c>
      <c r="C308" s="6" t="s">
        <v>15</v>
      </c>
      <c r="D308" s="7">
        <v>1.72</v>
      </c>
      <c r="E308" s="8">
        <v>0</v>
      </c>
      <c r="F308" s="8">
        <v>0</v>
      </c>
      <c r="G308" s="8">
        <v>0</v>
      </c>
      <c r="H308" s="8">
        <f t="shared" si="8"/>
        <v>0</v>
      </c>
      <c r="I308" s="9">
        <f t="shared" si="9"/>
        <v>0</v>
      </c>
    </row>
    <row r="309" spans="1:9" s="4" customFormat="1" ht="24.95" customHeight="1" x14ac:dyDescent="0.25">
      <c r="A309" s="5">
        <v>102073301</v>
      </c>
      <c r="B309" s="6" t="s">
        <v>318</v>
      </c>
      <c r="C309" s="6" t="s">
        <v>15</v>
      </c>
      <c r="D309" s="7">
        <v>2.63</v>
      </c>
      <c r="E309" s="8">
        <v>16025</v>
      </c>
      <c r="F309" s="8">
        <v>200</v>
      </c>
      <c r="G309" s="8">
        <v>750</v>
      </c>
      <c r="H309" s="8">
        <f t="shared" si="8"/>
        <v>16975</v>
      </c>
      <c r="I309" s="9">
        <f t="shared" si="9"/>
        <v>44644.25</v>
      </c>
    </row>
    <row r="310" spans="1:9" s="4" customFormat="1" ht="24.95" customHeight="1" x14ac:dyDescent="0.25">
      <c r="A310" s="5">
        <v>102073401</v>
      </c>
      <c r="B310" s="6" t="s">
        <v>319</v>
      </c>
      <c r="C310" s="6" t="s">
        <v>15</v>
      </c>
      <c r="D310" s="7">
        <v>2.15</v>
      </c>
      <c r="E310" s="8">
        <v>423000</v>
      </c>
      <c r="F310" s="8">
        <v>69850</v>
      </c>
      <c r="G310" s="8">
        <v>41910</v>
      </c>
      <c r="H310" s="8">
        <f t="shared" si="8"/>
        <v>534760</v>
      </c>
      <c r="I310" s="9">
        <f t="shared" si="9"/>
        <v>1149734</v>
      </c>
    </row>
    <row r="311" spans="1:9" s="4" customFormat="1" ht="24.95" customHeight="1" x14ac:dyDescent="0.25">
      <c r="A311" s="5">
        <v>102073501</v>
      </c>
      <c r="B311" s="6" t="s">
        <v>320</v>
      </c>
      <c r="C311" s="6" t="s">
        <v>15</v>
      </c>
      <c r="D311" s="7">
        <v>11.25</v>
      </c>
      <c r="E311" s="8">
        <v>0</v>
      </c>
      <c r="F311" s="8">
        <v>0</v>
      </c>
      <c r="G311" s="8">
        <v>15</v>
      </c>
      <c r="H311" s="8">
        <f t="shared" si="8"/>
        <v>15</v>
      </c>
      <c r="I311" s="9">
        <f t="shared" si="9"/>
        <v>168.75</v>
      </c>
    </row>
    <row r="312" spans="1:9" s="4" customFormat="1" ht="24.95" customHeight="1" x14ac:dyDescent="0.25">
      <c r="A312" s="5">
        <v>102073601</v>
      </c>
      <c r="B312" s="6" t="s">
        <v>321</v>
      </c>
      <c r="C312" s="6" t="s">
        <v>13</v>
      </c>
      <c r="D312" s="7">
        <v>4.0599999999999996</v>
      </c>
      <c r="E312" s="8">
        <v>0</v>
      </c>
      <c r="F312" s="8">
        <v>0</v>
      </c>
      <c r="G312" s="8">
        <v>60</v>
      </c>
      <c r="H312" s="8">
        <f t="shared" si="8"/>
        <v>60</v>
      </c>
      <c r="I312" s="9">
        <f t="shared" si="9"/>
        <v>243.59999999999997</v>
      </c>
    </row>
    <row r="313" spans="1:9" s="4" customFormat="1" ht="24.95" customHeight="1" x14ac:dyDescent="0.25">
      <c r="A313" s="5">
        <v>102073701</v>
      </c>
      <c r="B313" s="6" t="s">
        <v>322</v>
      </c>
      <c r="C313" s="6" t="s">
        <v>15</v>
      </c>
      <c r="D313" s="7">
        <v>0.81</v>
      </c>
      <c r="E313" s="8">
        <v>0</v>
      </c>
      <c r="F313" s="8">
        <v>22290</v>
      </c>
      <c r="G313" s="8">
        <v>25410</v>
      </c>
      <c r="H313" s="8">
        <f t="shared" si="8"/>
        <v>47700</v>
      </c>
      <c r="I313" s="9">
        <f t="shared" si="9"/>
        <v>38637</v>
      </c>
    </row>
    <row r="314" spans="1:9" s="4" customFormat="1" ht="24.95" customHeight="1" x14ac:dyDescent="0.25">
      <c r="A314" s="5">
        <v>102074001</v>
      </c>
      <c r="B314" s="6" t="s">
        <v>323</v>
      </c>
      <c r="C314" s="6" t="s">
        <v>15</v>
      </c>
      <c r="D314" s="7">
        <v>6.99</v>
      </c>
      <c r="E314" s="8">
        <v>1460</v>
      </c>
      <c r="F314" s="8">
        <v>0</v>
      </c>
      <c r="G314" s="8">
        <v>50</v>
      </c>
      <c r="H314" s="8">
        <f t="shared" si="8"/>
        <v>1510</v>
      </c>
      <c r="I314" s="9">
        <f t="shared" si="9"/>
        <v>10554.9</v>
      </c>
    </row>
    <row r="315" spans="1:9" s="4" customFormat="1" ht="24.95" customHeight="1" x14ac:dyDescent="0.25">
      <c r="A315" s="5">
        <v>102074201</v>
      </c>
      <c r="B315" s="6" t="s">
        <v>324</v>
      </c>
      <c r="C315" s="6" t="s">
        <v>15</v>
      </c>
      <c r="D315" s="7">
        <v>79.95</v>
      </c>
      <c r="E315" s="8">
        <v>10920</v>
      </c>
      <c r="F315" s="8">
        <v>50</v>
      </c>
      <c r="G315" s="8">
        <v>0</v>
      </c>
      <c r="H315" s="8">
        <f t="shared" si="8"/>
        <v>10970</v>
      </c>
      <c r="I315" s="9">
        <f t="shared" si="9"/>
        <v>877051.5</v>
      </c>
    </row>
    <row r="316" spans="1:9" s="4" customFormat="1" ht="24.95" customHeight="1" x14ac:dyDescent="0.25">
      <c r="A316" s="5">
        <v>102074301</v>
      </c>
      <c r="B316" s="6" t="s">
        <v>325</v>
      </c>
      <c r="C316" s="6" t="s">
        <v>15</v>
      </c>
      <c r="D316" s="7">
        <v>6.79</v>
      </c>
      <c r="E316" s="8">
        <v>4210</v>
      </c>
      <c r="F316" s="8">
        <v>240</v>
      </c>
      <c r="G316" s="8">
        <v>50</v>
      </c>
      <c r="H316" s="8">
        <f t="shared" si="8"/>
        <v>4500</v>
      </c>
      <c r="I316" s="9">
        <f t="shared" si="9"/>
        <v>30555</v>
      </c>
    </row>
    <row r="317" spans="1:9" s="4" customFormat="1" ht="24.95" customHeight="1" x14ac:dyDescent="0.25">
      <c r="A317" s="5">
        <v>102074401</v>
      </c>
      <c r="B317" s="6" t="s">
        <v>326</v>
      </c>
      <c r="C317" s="6" t="s">
        <v>15</v>
      </c>
      <c r="D317" s="7">
        <v>176.46</v>
      </c>
      <c r="E317" s="8">
        <v>450</v>
      </c>
      <c r="F317" s="8">
        <v>630</v>
      </c>
      <c r="G317" s="8">
        <v>30</v>
      </c>
      <c r="H317" s="8">
        <f t="shared" si="8"/>
        <v>1110</v>
      </c>
      <c r="I317" s="9">
        <f t="shared" si="9"/>
        <v>195870.6</v>
      </c>
    </row>
    <row r="318" spans="1:9" s="4" customFormat="1" ht="24.95" customHeight="1" x14ac:dyDescent="0.25">
      <c r="A318" s="5">
        <v>102075001</v>
      </c>
      <c r="B318" s="6" t="s">
        <v>327</v>
      </c>
      <c r="C318" s="6" t="s">
        <v>15</v>
      </c>
      <c r="D318" s="7">
        <v>2.4900000000000002</v>
      </c>
      <c r="E318" s="8">
        <v>0</v>
      </c>
      <c r="F318" s="8">
        <v>0</v>
      </c>
      <c r="G318" s="8">
        <v>1440</v>
      </c>
      <c r="H318" s="8">
        <f t="shared" si="8"/>
        <v>1440</v>
      </c>
      <c r="I318" s="9">
        <f t="shared" si="9"/>
        <v>3585.6000000000004</v>
      </c>
    </row>
    <row r="319" spans="1:9" s="4" customFormat="1" ht="24.95" customHeight="1" x14ac:dyDescent="0.25">
      <c r="A319" s="5">
        <v>102075301</v>
      </c>
      <c r="B319" s="6" t="s">
        <v>328</v>
      </c>
      <c r="C319" s="6" t="s">
        <v>13</v>
      </c>
      <c r="D319" s="7">
        <v>58.06</v>
      </c>
      <c r="E319" s="8">
        <v>0</v>
      </c>
      <c r="F319" s="8">
        <v>0</v>
      </c>
      <c r="G319" s="8">
        <v>0</v>
      </c>
      <c r="H319" s="8">
        <f t="shared" si="8"/>
        <v>0</v>
      </c>
      <c r="I319" s="9">
        <f t="shared" si="9"/>
        <v>0</v>
      </c>
    </row>
    <row r="320" spans="1:9" s="4" customFormat="1" ht="24.95" customHeight="1" x14ac:dyDescent="0.25">
      <c r="A320" s="5">
        <v>102075401</v>
      </c>
      <c r="B320" s="6" t="s">
        <v>329</v>
      </c>
      <c r="C320" s="6" t="s">
        <v>15</v>
      </c>
      <c r="D320" s="7">
        <v>131.49340000000001</v>
      </c>
      <c r="E320" s="8">
        <v>338</v>
      </c>
      <c r="F320" s="8">
        <v>49</v>
      </c>
      <c r="G320" s="8">
        <v>0</v>
      </c>
      <c r="H320" s="8">
        <f t="shared" si="8"/>
        <v>387</v>
      </c>
      <c r="I320" s="9">
        <f t="shared" si="9"/>
        <v>50887.945800000001</v>
      </c>
    </row>
    <row r="321" spans="1:9" s="4" customFormat="1" ht="24.95" customHeight="1" x14ac:dyDescent="0.25">
      <c r="A321" s="5">
        <v>102075501</v>
      </c>
      <c r="B321" s="6" t="s">
        <v>330</v>
      </c>
      <c r="C321" s="6" t="s">
        <v>15</v>
      </c>
      <c r="D321" s="7">
        <v>6.82</v>
      </c>
      <c r="E321" s="8">
        <v>123</v>
      </c>
      <c r="F321" s="8">
        <v>35</v>
      </c>
      <c r="G321" s="8">
        <v>42</v>
      </c>
      <c r="H321" s="8">
        <f t="shared" si="8"/>
        <v>200</v>
      </c>
      <c r="I321" s="9">
        <f t="shared" si="9"/>
        <v>1364</v>
      </c>
    </row>
    <row r="322" spans="1:9" s="4" customFormat="1" ht="24.95" customHeight="1" x14ac:dyDescent="0.25">
      <c r="A322" s="5">
        <v>102075601</v>
      </c>
      <c r="B322" s="6" t="s">
        <v>331</v>
      </c>
      <c r="C322" s="6" t="s">
        <v>15</v>
      </c>
      <c r="D322" s="7">
        <v>3.78</v>
      </c>
      <c r="E322" s="8">
        <v>0</v>
      </c>
      <c r="F322" s="8">
        <v>0</v>
      </c>
      <c r="G322" s="8">
        <v>0</v>
      </c>
      <c r="H322" s="8">
        <f t="shared" si="8"/>
        <v>0</v>
      </c>
      <c r="I322" s="9">
        <f t="shared" si="9"/>
        <v>0</v>
      </c>
    </row>
    <row r="323" spans="1:9" s="4" customFormat="1" ht="24.95" customHeight="1" x14ac:dyDescent="0.25">
      <c r="A323" s="5">
        <v>102075701</v>
      </c>
      <c r="B323" s="6" t="s">
        <v>332</v>
      </c>
      <c r="C323" s="6" t="s">
        <v>15</v>
      </c>
      <c r="D323" s="7">
        <v>4.55</v>
      </c>
      <c r="E323" s="8">
        <v>0</v>
      </c>
      <c r="F323" s="8">
        <v>0</v>
      </c>
      <c r="G323" s="8">
        <v>0</v>
      </c>
      <c r="H323" s="8">
        <f t="shared" si="8"/>
        <v>0</v>
      </c>
      <c r="I323" s="9">
        <f t="shared" si="9"/>
        <v>0</v>
      </c>
    </row>
    <row r="324" spans="1:9" s="4" customFormat="1" ht="24.95" customHeight="1" x14ac:dyDescent="0.25">
      <c r="A324" s="5">
        <v>102075901</v>
      </c>
      <c r="B324" s="6" t="s">
        <v>333</v>
      </c>
      <c r="C324" s="6" t="s">
        <v>15</v>
      </c>
      <c r="D324" s="7">
        <v>3.89</v>
      </c>
      <c r="E324" s="8">
        <v>0</v>
      </c>
      <c r="F324" s="8">
        <v>235</v>
      </c>
      <c r="G324" s="8">
        <v>0</v>
      </c>
      <c r="H324" s="8">
        <f t="shared" si="8"/>
        <v>235</v>
      </c>
      <c r="I324" s="9">
        <f t="shared" si="9"/>
        <v>914.15</v>
      </c>
    </row>
    <row r="325" spans="1:9" s="4" customFormat="1" ht="24.95" customHeight="1" x14ac:dyDescent="0.25">
      <c r="A325" s="5">
        <v>102076101</v>
      </c>
      <c r="B325" s="6" t="s">
        <v>334</v>
      </c>
      <c r="C325" s="6" t="s">
        <v>15</v>
      </c>
      <c r="D325" s="7">
        <v>18</v>
      </c>
      <c r="E325" s="8">
        <v>190</v>
      </c>
      <c r="F325" s="8">
        <v>0</v>
      </c>
      <c r="G325" s="8">
        <v>0</v>
      </c>
      <c r="H325" s="8">
        <f t="shared" si="8"/>
        <v>190</v>
      </c>
      <c r="I325" s="9">
        <f t="shared" si="9"/>
        <v>3420</v>
      </c>
    </row>
    <row r="326" spans="1:9" s="4" customFormat="1" ht="24.95" customHeight="1" x14ac:dyDescent="0.25">
      <c r="A326" s="5">
        <v>102076401</v>
      </c>
      <c r="B326" s="6" t="s">
        <v>335</v>
      </c>
      <c r="C326" s="6" t="s">
        <v>15</v>
      </c>
      <c r="D326" s="7">
        <v>133.375</v>
      </c>
      <c r="E326" s="8">
        <v>141</v>
      </c>
      <c r="F326" s="8">
        <v>0</v>
      </c>
      <c r="G326" s="8">
        <v>0</v>
      </c>
      <c r="H326" s="8">
        <f t="shared" ref="H326:H389" si="10">SUM(E326:G326)</f>
        <v>141</v>
      </c>
      <c r="I326" s="9">
        <f t="shared" ref="I326:I389" si="11">H326*D326</f>
        <v>18805.875</v>
      </c>
    </row>
    <row r="327" spans="1:9" s="4" customFormat="1" ht="24.95" customHeight="1" x14ac:dyDescent="0.25">
      <c r="A327" s="5">
        <v>102076501</v>
      </c>
      <c r="B327" s="6" t="s">
        <v>336</v>
      </c>
      <c r="C327" s="6" t="s">
        <v>13</v>
      </c>
      <c r="D327" s="7">
        <v>56.06</v>
      </c>
      <c r="E327" s="8">
        <v>0</v>
      </c>
      <c r="F327" s="8">
        <v>0</v>
      </c>
      <c r="G327" s="8">
        <v>0</v>
      </c>
      <c r="H327" s="8">
        <f t="shared" si="10"/>
        <v>0</v>
      </c>
      <c r="I327" s="9">
        <f t="shared" si="11"/>
        <v>0</v>
      </c>
    </row>
    <row r="328" spans="1:9" s="4" customFormat="1" ht="24.95" customHeight="1" x14ac:dyDescent="0.25">
      <c r="A328" s="5">
        <v>102077101</v>
      </c>
      <c r="B328" s="6" t="s">
        <v>337</v>
      </c>
      <c r="C328" s="6" t="s">
        <v>15</v>
      </c>
      <c r="D328" s="7">
        <v>0.28999999999999998</v>
      </c>
      <c r="E328" s="8">
        <v>3588</v>
      </c>
      <c r="F328" s="8">
        <v>340</v>
      </c>
      <c r="G328" s="8">
        <v>5110</v>
      </c>
      <c r="H328" s="8">
        <f t="shared" si="10"/>
        <v>9038</v>
      </c>
      <c r="I328" s="9">
        <f t="shared" si="11"/>
        <v>2621.02</v>
      </c>
    </row>
    <row r="329" spans="1:9" s="4" customFormat="1" ht="24.95" customHeight="1" x14ac:dyDescent="0.25">
      <c r="A329" s="5">
        <v>102077201</v>
      </c>
      <c r="B329" s="6" t="s">
        <v>338</v>
      </c>
      <c r="C329" s="6" t="s">
        <v>15</v>
      </c>
      <c r="D329" s="7">
        <v>0.83</v>
      </c>
      <c r="E329" s="8">
        <v>6018</v>
      </c>
      <c r="F329" s="8">
        <v>567</v>
      </c>
      <c r="G329" s="8">
        <v>0</v>
      </c>
      <c r="H329" s="8">
        <f t="shared" si="10"/>
        <v>6585</v>
      </c>
      <c r="I329" s="9">
        <f t="shared" si="11"/>
        <v>5465.55</v>
      </c>
    </row>
    <row r="330" spans="1:9" s="4" customFormat="1" ht="24.95" customHeight="1" x14ac:dyDescent="0.25">
      <c r="A330" s="5">
        <v>102077301</v>
      </c>
      <c r="B330" s="6" t="s">
        <v>339</v>
      </c>
      <c r="C330" s="6" t="s">
        <v>15</v>
      </c>
      <c r="D330" s="7">
        <v>1.8919999999999999</v>
      </c>
      <c r="E330" s="8">
        <v>5336</v>
      </c>
      <c r="F330" s="8">
        <v>12356</v>
      </c>
      <c r="G330" s="8">
        <v>36408</v>
      </c>
      <c r="H330" s="8">
        <f t="shared" si="10"/>
        <v>54100</v>
      </c>
      <c r="I330" s="9">
        <f t="shared" si="11"/>
        <v>102357.2</v>
      </c>
    </row>
    <row r="331" spans="1:9" s="4" customFormat="1" ht="24.95" customHeight="1" x14ac:dyDescent="0.25">
      <c r="A331" s="5">
        <v>102077401</v>
      </c>
      <c r="B331" s="6" t="s">
        <v>340</v>
      </c>
      <c r="C331" s="6" t="s">
        <v>13</v>
      </c>
      <c r="D331" s="7">
        <v>2.9</v>
      </c>
      <c r="E331" s="8">
        <v>0</v>
      </c>
      <c r="F331" s="8">
        <v>0</v>
      </c>
      <c r="G331" s="8">
        <v>0</v>
      </c>
      <c r="H331" s="8">
        <f t="shared" si="10"/>
        <v>0</v>
      </c>
      <c r="I331" s="9">
        <f t="shared" si="11"/>
        <v>0</v>
      </c>
    </row>
    <row r="332" spans="1:9" s="4" customFormat="1" ht="24.95" customHeight="1" x14ac:dyDescent="0.25">
      <c r="A332" s="5">
        <v>102077501</v>
      </c>
      <c r="B332" s="6" t="s">
        <v>341</v>
      </c>
      <c r="C332" s="6" t="s">
        <v>15</v>
      </c>
      <c r="D332" s="7">
        <v>1.04</v>
      </c>
      <c r="E332" s="8">
        <v>0</v>
      </c>
      <c r="F332" s="8">
        <v>0</v>
      </c>
      <c r="G332" s="8">
        <v>0</v>
      </c>
      <c r="H332" s="8">
        <f t="shared" si="10"/>
        <v>0</v>
      </c>
      <c r="I332" s="9">
        <f t="shared" si="11"/>
        <v>0</v>
      </c>
    </row>
    <row r="333" spans="1:9" s="4" customFormat="1" ht="24.95" customHeight="1" x14ac:dyDescent="0.25">
      <c r="A333" s="5">
        <v>102077801</v>
      </c>
      <c r="B333" s="6" t="s">
        <v>342</v>
      </c>
      <c r="C333" s="6" t="s">
        <v>15</v>
      </c>
      <c r="D333" s="7">
        <v>28.95</v>
      </c>
      <c r="E333" s="8">
        <v>11052</v>
      </c>
      <c r="F333" s="8">
        <v>345</v>
      </c>
      <c r="G333" s="8">
        <v>360</v>
      </c>
      <c r="H333" s="8">
        <f t="shared" si="10"/>
        <v>11757</v>
      </c>
      <c r="I333" s="9">
        <f t="shared" si="11"/>
        <v>340365.14999999997</v>
      </c>
    </row>
    <row r="334" spans="1:9" s="4" customFormat="1" ht="24.95" customHeight="1" x14ac:dyDescent="0.25">
      <c r="A334" s="5">
        <v>102077901</v>
      </c>
      <c r="B334" s="6" t="s">
        <v>343</v>
      </c>
      <c r="C334" s="6" t="s">
        <v>15</v>
      </c>
      <c r="D334" s="7">
        <v>2.74</v>
      </c>
      <c r="E334" s="8">
        <v>104730</v>
      </c>
      <c r="F334" s="8">
        <v>1950</v>
      </c>
      <c r="G334" s="8">
        <v>2100</v>
      </c>
      <c r="H334" s="8">
        <f t="shared" si="10"/>
        <v>108780</v>
      </c>
      <c r="I334" s="9">
        <f t="shared" si="11"/>
        <v>298057.2</v>
      </c>
    </row>
    <row r="335" spans="1:9" s="4" customFormat="1" ht="24.95" customHeight="1" x14ac:dyDescent="0.25">
      <c r="A335" s="5">
        <v>102078001</v>
      </c>
      <c r="B335" s="6" t="s">
        <v>344</v>
      </c>
      <c r="C335" s="6" t="s">
        <v>15</v>
      </c>
      <c r="D335" s="7">
        <v>1.9</v>
      </c>
      <c r="E335" s="8">
        <v>6184</v>
      </c>
      <c r="F335" s="8">
        <v>7220</v>
      </c>
      <c r="G335" s="8">
        <v>4000</v>
      </c>
      <c r="H335" s="8">
        <f t="shared" si="10"/>
        <v>17404</v>
      </c>
      <c r="I335" s="9">
        <f t="shared" si="11"/>
        <v>33067.599999999999</v>
      </c>
    </row>
    <row r="336" spans="1:9" s="4" customFormat="1" ht="24.95" customHeight="1" x14ac:dyDescent="0.25">
      <c r="A336" s="5">
        <v>102078101</v>
      </c>
      <c r="B336" s="6" t="s">
        <v>345</v>
      </c>
      <c r="C336" s="6" t="s">
        <v>15</v>
      </c>
      <c r="D336" s="7">
        <v>10</v>
      </c>
      <c r="E336" s="8">
        <v>190</v>
      </c>
      <c r="F336" s="8">
        <v>0</v>
      </c>
      <c r="G336" s="8">
        <v>12</v>
      </c>
      <c r="H336" s="8">
        <f t="shared" si="10"/>
        <v>202</v>
      </c>
      <c r="I336" s="9">
        <f t="shared" si="11"/>
        <v>2020</v>
      </c>
    </row>
    <row r="337" spans="1:9" s="4" customFormat="1" ht="24.95" customHeight="1" x14ac:dyDescent="0.25">
      <c r="A337" s="5">
        <v>102078201</v>
      </c>
      <c r="B337" s="6" t="s">
        <v>346</v>
      </c>
      <c r="C337" s="6" t="s">
        <v>13</v>
      </c>
      <c r="D337" s="7">
        <v>13.41</v>
      </c>
      <c r="E337" s="8">
        <v>0</v>
      </c>
      <c r="F337" s="8">
        <v>0</v>
      </c>
      <c r="G337" s="8">
        <v>0</v>
      </c>
      <c r="H337" s="8">
        <f t="shared" si="10"/>
        <v>0</v>
      </c>
      <c r="I337" s="9">
        <f t="shared" si="11"/>
        <v>0</v>
      </c>
    </row>
    <row r="338" spans="1:9" s="4" customFormat="1" ht="24.95" customHeight="1" x14ac:dyDescent="0.25">
      <c r="A338" s="5">
        <v>102078301</v>
      </c>
      <c r="B338" s="6" t="s">
        <v>347</v>
      </c>
      <c r="C338" s="6" t="s">
        <v>13</v>
      </c>
      <c r="D338" s="7">
        <v>12.5</v>
      </c>
      <c r="E338" s="8">
        <v>159</v>
      </c>
      <c r="F338" s="8">
        <v>420</v>
      </c>
      <c r="G338" s="8">
        <v>300</v>
      </c>
      <c r="H338" s="8">
        <f t="shared" si="10"/>
        <v>879</v>
      </c>
      <c r="I338" s="9">
        <f t="shared" si="11"/>
        <v>10987.5</v>
      </c>
    </row>
    <row r="339" spans="1:9" s="4" customFormat="1" ht="24.95" customHeight="1" x14ac:dyDescent="0.25">
      <c r="A339" s="5">
        <v>102078401</v>
      </c>
      <c r="B339" s="6" t="s">
        <v>348</v>
      </c>
      <c r="C339" s="6" t="s">
        <v>13</v>
      </c>
      <c r="D339" s="7">
        <v>10</v>
      </c>
      <c r="E339" s="8">
        <v>0</v>
      </c>
      <c r="F339" s="8">
        <v>0</v>
      </c>
      <c r="G339" s="8">
        <v>0</v>
      </c>
      <c r="H339" s="8">
        <f t="shared" si="10"/>
        <v>0</v>
      </c>
      <c r="I339" s="9">
        <f t="shared" si="11"/>
        <v>0</v>
      </c>
    </row>
    <row r="340" spans="1:9" s="4" customFormat="1" ht="24.95" customHeight="1" x14ac:dyDescent="0.25">
      <c r="A340" s="5">
        <v>102078501</v>
      </c>
      <c r="B340" s="6" t="s">
        <v>349</v>
      </c>
      <c r="C340" s="6" t="s">
        <v>15</v>
      </c>
      <c r="D340" s="7">
        <v>1.19</v>
      </c>
      <c r="E340" s="8">
        <v>22515</v>
      </c>
      <c r="F340" s="8">
        <v>68</v>
      </c>
      <c r="G340" s="8">
        <v>8757</v>
      </c>
      <c r="H340" s="8">
        <f t="shared" si="10"/>
        <v>31340</v>
      </c>
      <c r="I340" s="9">
        <f t="shared" si="11"/>
        <v>37294.6</v>
      </c>
    </row>
    <row r="341" spans="1:9" s="4" customFormat="1" ht="24.95" customHeight="1" x14ac:dyDescent="0.25">
      <c r="A341" s="5">
        <v>102078701</v>
      </c>
      <c r="B341" s="6" t="s">
        <v>350</v>
      </c>
      <c r="C341" s="6" t="s">
        <v>15</v>
      </c>
      <c r="D341" s="7">
        <v>0.45</v>
      </c>
      <c r="E341" s="8">
        <v>433105</v>
      </c>
      <c r="F341" s="8">
        <v>5560</v>
      </c>
      <c r="G341" s="8">
        <v>4480</v>
      </c>
      <c r="H341" s="8">
        <f t="shared" si="10"/>
        <v>443145</v>
      </c>
      <c r="I341" s="9">
        <f t="shared" si="11"/>
        <v>199415.25</v>
      </c>
    </row>
    <row r="342" spans="1:9" s="4" customFormat="1" ht="24.95" customHeight="1" x14ac:dyDescent="0.25">
      <c r="A342" s="5">
        <v>102079001</v>
      </c>
      <c r="B342" s="6" t="s">
        <v>351</v>
      </c>
      <c r="C342" s="6" t="s">
        <v>15</v>
      </c>
      <c r="D342" s="7">
        <v>2.99</v>
      </c>
      <c r="E342" s="8">
        <v>45</v>
      </c>
      <c r="F342" s="8">
        <v>1445</v>
      </c>
      <c r="G342" s="8">
        <v>0</v>
      </c>
      <c r="H342" s="8">
        <f t="shared" si="10"/>
        <v>1490</v>
      </c>
      <c r="I342" s="9">
        <f t="shared" si="11"/>
        <v>4455.1000000000004</v>
      </c>
    </row>
    <row r="343" spans="1:9" s="4" customFormat="1" ht="24.95" customHeight="1" x14ac:dyDescent="0.25">
      <c r="A343" s="5">
        <v>102079101</v>
      </c>
      <c r="B343" s="6" t="s">
        <v>352</v>
      </c>
      <c r="C343" s="6" t="s">
        <v>13</v>
      </c>
      <c r="D343" s="7">
        <v>1.08</v>
      </c>
      <c r="E343" s="8">
        <v>467</v>
      </c>
      <c r="F343" s="8">
        <v>0</v>
      </c>
      <c r="G343" s="8">
        <v>10</v>
      </c>
      <c r="H343" s="8">
        <f t="shared" si="10"/>
        <v>477</v>
      </c>
      <c r="I343" s="9">
        <f t="shared" si="11"/>
        <v>515.16000000000008</v>
      </c>
    </row>
    <row r="344" spans="1:9" s="4" customFormat="1" ht="24.95" customHeight="1" x14ac:dyDescent="0.25">
      <c r="A344" s="5">
        <v>102079201</v>
      </c>
      <c r="B344" s="6" t="s">
        <v>353</v>
      </c>
      <c r="C344" s="6" t="s">
        <v>15</v>
      </c>
      <c r="D344" s="7">
        <v>0.88</v>
      </c>
      <c r="E344" s="8">
        <v>21118</v>
      </c>
      <c r="F344" s="8">
        <v>20197</v>
      </c>
      <c r="G344" s="8">
        <v>3340</v>
      </c>
      <c r="H344" s="8">
        <f t="shared" si="10"/>
        <v>44655</v>
      </c>
      <c r="I344" s="9">
        <f t="shared" si="11"/>
        <v>39296.400000000001</v>
      </c>
    </row>
    <row r="345" spans="1:9" s="4" customFormat="1" ht="24.95" customHeight="1" x14ac:dyDescent="0.25">
      <c r="A345" s="5">
        <v>102079301</v>
      </c>
      <c r="B345" s="6" t="s">
        <v>354</v>
      </c>
      <c r="C345" s="6" t="s">
        <v>15</v>
      </c>
      <c r="D345" s="7">
        <v>0.89</v>
      </c>
      <c r="E345" s="8">
        <v>12011</v>
      </c>
      <c r="F345" s="8">
        <v>310</v>
      </c>
      <c r="G345" s="8">
        <v>0</v>
      </c>
      <c r="H345" s="8">
        <f t="shared" si="10"/>
        <v>12321</v>
      </c>
      <c r="I345" s="9">
        <f t="shared" si="11"/>
        <v>10965.69</v>
      </c>
    </row>
    <row r="346" spans="1:9" s="4" customFormat="1" ht="24.95" customHeight="1" x14ac:dyDescent="0.25">
      <c r="A346" s="5">
        <v>102079401</v>
      </c>
      <c r="B346" s="6" t="s">
        <v>355</v>
      </c>
      <c r="C346" s="6" t="s">
        <v>15</v>
      </c>
      <c r="D346" s="7">
        <v>5.62</v>
      </c>
      <c r="E346" s="8">
        <v>403</v>
      </c>
      <c r="F346" s="8">
        <v>0</v>
      </c>
      <c r="G346" s="8">
        <v>394</v>
      </c>
      <c r="H346" s="8">
        <f t="shared" si="10"/>
        <v>797</v>
      </c>
      <c r="I346" s="9">
        <f t="shared" si="11"/>
        <v>4479.1400000000003</v>
      </c>
    </row>
    <row r="347" spans="1:9" s="4" customFormat="1" ht="24.95" customHeight="1" x14ac:dyDescent="0.25">
      <c r="A347" s="5">
        <v>102079501</v>
      </c>
      <c r="B347" s="6" t="s">
        <v>356</v>
      </c>
      <c r="C347" s="6" t="s">
        <v>15</v>
      </c>
      <c r="D347" s="7">
        <v>1.08</v>
      </c>
      <c r="E347" s="8">
        <v>0</v>
      </c>
      <c r="F347" s="8">
        <v>296</v>
      </c>
      <c r="G347" s="8">
        <v>0</v>
      </c>
      <c r="H347" s="8">
        <f t="shared" si="10"/>
        <v>296</v>
      </c>
      <c r="I347" s="9">
        <f t="shared" si="11"/>
        <v>319.68</v>
      </c>
    </row>
    <row r="348" spans="1:9" s="4" customFormat="1" ht="24.95" customHeight="1" x14ac:dyDescent="0.25">
      <c r="A348" s="5">
        <v>102079601</v>
      </c>
      <c r="B348" s="6" t="s">
        <v>357</v>
      </c>
      <c r="C348" s="6" t="s">
        <v>15</v>
      </c>
      <c r="D348" s="7">
        <v>60.67</v>
      </c>
      <c r="E348" s="8">
        <v>1458</v>
      </c>
      <c r="F348" s="8">
        <v>0</v>
      </c>
      <c r="G348" s="8">
        <v>414</v>
      </c>
      <c r="H348" s="8">
        <f t="shared" si="10"/>
        <v>1872</v>
      </c>
      <c r="I348" s="9">
        <f t="shared" si="11"/>
        <v>113574.24</v>
      </c>
    </row>
    <row r="349" spans="1:9" s="4" customFormat="1" ht="24.95" customHeight="1" x14ac:dyDescent="0.25">
      <c r="A349" s="5">
        <v>102079701</v>
      </c>
      <c r="B349" s="6" t="s">
        <v>358</v>
      </c>
      <c r="C349" s="6" t="s">
        <v>15</v>
      </c>
      <c r="D349" s="7">
        <v>18.37</v>
      </c>
      <c r="E349" s="8">
        <v>4508</v>
      </c>
      <c r="F349" s="8">
        <v>0</v>
      </c>
      <c r="G349" s="8">
        <v>1680</v>
      </c>
      <c r="H349" s="8">
        <f t="shared" si="10"/>
        <v>6188</v>
      </c>
      <c r="I349" s="9">
        <f t="shared" si="11"/>
        <v>113673.56000000001</v>
      </c>
    </row>
    <row r="350" spans="1:9" s="4" customFormat="1" ht="24.95" customHeight="1" x14ac:dyDescent="0.25">
      <c r="A350" s="5">
        <v>102079801</v>
      </c>
      <c r="B350" s="6" t="s">
        <v>359</v>
      </c>
      <c r="C350" s="6" t="s">
        <v>13</v>
      </c>
      <c r="D350" s="7">
        <v>50.75</v>
      </c>
      <c r="E350" s="8">
        <v>0</v>
      </c>
      <c r="F350" s="8">
        <v>0</v>
      </c>
      <c r="G350" s="8">
        <v>0</v>
      </c>
      <c r="H350" s="8">
        <f t="shared" si="10"/>
        <v>0</v>
      </c>
      <c r="I350" s="9">
        <f t="shared" si="11"/>
        <v>0</v>
      </c>
    </row>
    <row r="351" spans="1:9" s="4" customFormat="1" ht="24.95" customHeight="1" x14ac:dyDescent="0.25">
      <c r="A351" s="5">
        <v>102079901</v>
      </c>
      <c r="B351" s="6" t="s">
        <v>360</v>
      </c>
      <c r="C351" s="6" t="s">
        <v>13</v>
      </c>
      <c r="D351" s="7">
        <v>49.66</v>
      </c>
      <c r="E351" s="8">
        <v>0</v>
      </c>
      <c r="F351" s="8">
        <v>0</v>
      </c>
      <c r="G351" s="8">
        <v>0</v>
      </c>
      <c r="H351" s="8">
        <f t="shared" si="10"/>
        <v>0</v>
      </c>
      <c r="I351" s="9">
        <f t="shared" si="11"/>
        <v>0</v>
      </c>
    </row>
    <row r="352" spans="1:9" s="4" customFormat="1" ht="24.95" customHeight="1" x14ac:dyDescent="0.25">
      <c r="A352" s="5">
        <v>102080001</v>
      </c>
      <c r="B352" s="6" t="s">
        <v>361</v>
      </c>
      <c r="C352" s="6" t="s">
        <v>15</v>
      </c>
      <c r="D352" s="7">
        <v>3.71</v>
      </c>
      <c r="E352" s="8">
        <v>36252</v>
      </c>
      <c r="F352" s="8">
        <v>9174</v>
      </c>
      <c r="G352" s="8">
        <v>60</v>
      </c>
      <c r="H352" s="8">
        <f t="shared" si="10"/>
        <v>45486</v>
      </c>
      <c r="I352" s="9">
        <f t="shared" si="11"/>
        <v>168753.06</v>
      </c>
    </row>
    <row r="353" spans="1:9" s="4" customFormat="1" ht="24.95" customHeight="1" x14ac:dyDescent="0.25">
      <c r="A353" s="5">
        <v>102080201</v>
      </c>
      <c r="B353" s="6" t="s">
        <v>362</v>
      </c>
      <c r="C353" s="6" t="s">
        <v>15</v>
      </c>
      <c r="D353" s="7">
        <v>0.88</v>
      </c>
      <c r="E353" s="8">
        <v>16850</v>
      </c>
      <c r="F353" s="8">
        <v>120</v>
      </c>
      <c r="G353" s="8">
        <v>2240</v>
      </c>
      <c r="H353" s="8">
        <f t="shared" si="10"/>
        <v>19210</v>
      </c>
      <c r="I353" s="9">
        <f t="shared" si="11"/>
        <v>16904.8</v>
      </c>
    </row>
    <row r="354" spans="1:9" s="4" customFormat="1" ht="24.95" customHeight="1" x14ac:dyDescent="0.25">
      <c r="A354" s="5">
        <v>102080301</v>
      </c>
      <c r="B354" s="6" t="s">
        <v>363</v>
      </c>
      <c r="C354" s="6" t="s">
        <v>15</v>
      </c>
      <c r="D354" s="7">
        <v>1398.5</v>
      </c>
      <c r="E354" s="8">
        <v>0</v>
      </c>
      <c r="F354" s="8">
        <v>0</v>
      </c>
      <c r="G354" s="8">
        <v>0</v>
      </c>
      <c r="H354" s="8">
        <f t="shared" si="10"/>
        <v>0</v>
      </c>
      <c r="I354" s="9">
        <f t="shared" si="11"/>
        <v>0</v>
      </c>
    </row>
    <row r="355" spans="1:9" s="4" customFormat="1" ht="24.95" customHeight="1" x14ac:dyDescent="0.25">
      <c r="A355" s="5">
        <v>102080401</v>
      </c>
      <c r="B355" s="6" t="s">
        <v>364</v>
      </c>
      <c r="C355" s="6" t="s">
        <v>15</v>
      </c>
      <c r="D355" s="7">
        <v>226.83</v>
      </c>
      <c r="E355" s="8">
        <v>5894</v>
      </c>
      <c r="F355" s="8">
        <v>733</v>
      </c>
      <c r="G355" s="8">
        <v>460</v>
      </c>
      <c r="H355" s="8">
        <f t="shared" si="10"/>
        <v>7087</v>
      </c>
      <c r="I355" s="9">
        <f t="shared" si="11"/>
        <v>1607544.2100000002</v>
      </c>
    </row>
    <row r="356" spans="1:9" s="4" customFormat="1" ht="24.95" customHeight="1" x14ac:dyDescent="0.25">
      <c r="A356" s="5">
        <v>102080801</v>
      </c>
      <c r="B356" s="6" t="s">
        <v>365</v>
      </c>
      <c r="C356" s="6" t="s">
        <v>15</v>
      </c>
      <c r="D356" s="7">
        <v>97.92</v>
      </c>
      <c r="E356" s="8">
        <v>2850</v>
      </c>
      <c r="F356" s="8">
        <v>0</v>
      </c>
      <c r="G356" s="8">
        <v>12</v>
      </c>
      <c r="H356" s="8">
        <f t="shared" si="10"/>
        <v>2862</v>
      </c>
      <c r="I356" s="9">
        <f t="shared" si="11"/>
        <v>280247.03999999998</v>
      </c>
    </row>
    <row r="357" spans="1:9" s="4" customFormat="1" ht="24.95" customHeight="1" x14ac:dyDescent="0.25">
      <c r="A357" s="5">
        <v>102081101</v>
      </c>
      <c r="B357" s="6" t="s">
        <v>366</v>
      </c>
      <c r="C357" s="6" t="s">
        <v>15</v>
      </c>
      <c r="D357" s="7">
        <v>7.77</v>
      </c>
      <c r="E357" s="8">
        <v>0</v>
      </c>
      <c r="F357" s="8">
        <v>0</v>
      </c>
      <c r="G357" s="8">
        <v>731</v>
      </c>
      <c r="H357" s="8">
        <f t="shared" si="10"/>
        <v>731</v>
      </c>
      <c r="I357" s="9">
        <f t="shared" si="11"/>
        <v>5679.87</v>
      </c>
    </row>
    <row r="358" spans="1:9" s="4" customFormat="1" ht="24.95" customHeight="1" x14ac:dyDescent="0.25">
      <c r="A358" s="5">
        <v>102081301</v>
      </c>
      <c r="B358" s="6" t="s">
        <v>367</v>
      </c>
      <c r="C358" s="6" t="s">
        <v>15</v>
      </c>
      <c r="D358" s="7">
        <v>90</v>
      </c>
      <c r="E358" s="8">
        <v>720</v>
      </c>
      <c r="F358" s="8">
        <v>90</v>
      </c>
      <c r="G358" s="8">
        <v>225</v>
      </c>
      <c r="H358" s="8">
        <f t="shared" si="10"/>
        <v>1035</v>
      </c>
      <c r="I358" s="9">
        <f t="shared" si="11"/>
        <v>93150</v>
      </c>
    </row>
    <row r="359" spans="1:9" s="4" customFormat="1" ht="24.95" customHeight="1" x14ac:dyDescent="0.25">
      <c r="A359" s="5">
        <v>102081401</v>
      </c>
      <c r="B359" s="6" t="s">
        <v>368</v>
      </c>
      <c r="C359" s="6" t="s">
        <v>15</v>
      </c>
      <c r="D359" s="7">
        <v>145</v>
      </c>
      <c r="E359" s="8">
        <v>1620</v>
      </c>
      <c r="F359" s="8">
        <v>288</v>
      </c>
      <c r="G359" s="8">
        <v>1452</v>
      </c>
      <c r="H359" s="8">
        <f t="shared" si="10"/>
        <v>3360</v>
      </c>
      <c r="I359" s="9">
        <f t="shared" si="11"/>
        <v>487200</v>
      </c>
    </row>
    <row r="360" spans="1:9" s="4" customFormat="1" ht="24.95" customHeight="1" x14ac:dyDescent="0.25">
      <c r="A360" s="5">
        <v>102081501</v>
      </c>
      <c r="B360" s="6" t="s">
        <v>369</v>
      </c>
      <c r="C360" s="6" t="s">
        <v>15</v>
      </c>
      <c r="D360" s="7">
        <v>260</v>
      </c>
      <c r="E360" s="8">
        <v>1976</v>
      </c>
      <c r="F360" s="8">
        <v>290</v>
      </c>
      <c r="G360" s="8">
        <v>33</v>
      </c>
      <c r="H360" s="8">
        <f t="shared" si="10"/>
        <v>2299</v>
      </c>
      <c r="I360" s="9">
        <f t="shared" si="11"/>
        <v>597740</v>
      </c>
    </row>
    <row r="361" spans="1:9" s="4" customFormat="1" ht="24.95" customHeight="1" x14ac:dyDescent="0.25">
      <c r="A361" s="5">
        <v>102081701</v>
      </c>
      <c r="B361" s="6" t="s">
        <v>370</v>
      </c>
      <c r="C361" s="6" t="s">
        <v>15</v>
      </c>
      <c r="D361" s="7">
        <v>391.31</v>
      </c>
      <c r="E361" s="8">
        <v>2661</v>
      </c>
      <c r="F361" s="8">
        <v>136</v>
      </c>
      <c r="G361" s="8">
        <v>277</v>
      </c>
      <c r="H361" s="8">
        <f t="shared" si="10"/>
        <v>3074</v>
      </c>
      <c r="I361" s="9">
        <f t="shared" si="11"/>
        <v>1202886.94</v>
      </c>
    </row>
    <row r="362" spans="1:9" s="4" customFormat="1" ht="24.95" customHeight="1" x14ac:dyDescent="0.25">
      <c r="A362" s="5">
        <v>102081801</v>
      </c>
      <c r="B362" s="6" t="s">
        <v>371</v>
      </c>
      <c r="C362" s="6" t="s">
        <v>15</v>
      </c>
      <c r="D362" s="7">
        <v>2.613</v>
      </c>
      <c r="E362" s="8">
        <v>1172</v>
      </c>
      <c r="F362" s="8">
        <v>0</v>
      </c>
      <c r="G362" s="8">
        <v>0</v>
      </c>
      <c r="H362" s="8">
        <f t="shared" si="10"/>
        <v>1172</v>
      </c>
      <c r="I362" s="9">
        <f t="shared" si="11"/>
        <v>3062.4360000000001</v>
      </c>
    </row>
    <row r="363" spans="1:9" s="4" customFormat="1" ht="24.95" customHeight="1" x14ac:dyDescent="0.25">
      <c r="A363" s="5">
        <v>102082001</v>
      </c>
      <c r="B363" s="6" t="s">
        <v>372</v>
      </c>
      <c r="C363" s="6" t="s">
        <v>13</v>
      </c>
      <c r="D363" s="7">
        <v>30.6</v>
      </c>
      <c r="E363" s="8">
        <v>0</v>
      </c>
      <c r="F363" s="8">
        <v>0</v>
      </c>
      <c r="G363" s="8">
        <v>0</v>
      </c>
      <c r="H363" s="8">
        <f t="shared" si="10"/>
        <v>0</v>
      </c>
      <c r="I363" s="9">
        <f t="shared" si="11"/>
        <v>0</v>
      </c>
    </row>
    <row r="364" spans="1:9" s="4" customFormat="1" ht="24.95" customHeight="1" x14ac:dyDescent="0.25">
      <c r="A364" s="5">
        <v>102082101</v>
      </c>
      <c r="B364" s="6" t="s">
        <v>373</v>
      </c>
      <c r="C364" s="6" t="s">
        <v>15</v>
      </c>
      <c r="D364" s="7">
        <v>42.9</v>
      </c>
      <c r="E364" s="8">
        <v>28156</v>
      </c>
      <c r="F364" s="8">
        <v>6180</v>
      </c>
      <c r="G364" s="8">
        <v>4430</v>
      </c>
      <c r="H364" s="8">
        <f t="shared" si="10"/>
        <v>38766</v>
      </c>
      <c r="I364" s="9">
        <f t="shared" si="11"/>
        <v>1663061.4</v>
      </c>
    </row>
    <row r="365" spans="1:9" s="4" customFormat="1" ht="24.95" customHeight="1" x14ac:dyDescent="0.25">
      <c r="A365" s="5">
        <v>102082201</v>
      </c>
      <c r="B365" s="6" t="s">
        <v>374</v>
      </c>
      <c r="C365" s="6" t="s">
        <v>15</v>
      </c>
      <c r="D365" s="7">
        <v>260</v>
      </c>
      <c r="E365" s="8">
        <v>0</v>
      </c>
      <c r="F365" s="8">
        <v>38</v>
      </c>
      <c r="G365" s="8">
        <v>0</v>
      </c>
      <c r="H365" s="8">
        <f t="shared" si="10"/>
        <v>38</v>
      </c>
      <c r="I365" s="9">
        <f t="shared" si="11"/>
        <v>9880</v>
      </c>
    </row>
    <row r="366" spans="1:9" s="4" customFormat="1" ht="24.95" customHeight="1" x14ac:dyDescent="0.25">
      <c r="A366" s="5">
        <v>102082301</v>
      </c>
      <c r="B366" s="6" t="s">
        <v>375</v>
      </c>
      <c r="C366" s="6" t="s">
        <v>15</v>
      </c>
      <c r="D366" s="7">
        <v>17.399999999999999</v>
      </c>
      <c r="E366" s="8">
        <v>0</v>
      </c>
      <c r="F366" s="8">
        <v>2100</v>
      </c>
      <c r="G366" s="8">
        <v>40</v>
      </c>
      <c r="H366" s="8">
        <f t="shared" si="10"/>
        <v>2140</v>
      </c>
      <c r="I366" s="9">
        <f t="shared" si="11"/>
        <v>37236</v>
      </c>
    </row>
    <row r="367" spans="1:9" s="4" customFormat="1" ht="24.95" customHeight="1" x14ac:dyDescent="0.25">
      <c r="A367" s="5">
        <v>102082401</v>
      </c>
      <c r="B367" s="6" t="s">
        <v>376</v>
      </c>
      <c r="C367" s="6" t="s">
        <v>15</v>
      </c>
      <c r="D367" s="7">
        <v>49.66</v>
      </c>
      <c r="E367" s="8">
        <v>12096</v>
      </c>
      <c r="F367" s="8">
        <v>0</v>
      </c>
      <c r="G367" s="8">
        <v>0</v>
      </c>
      <c r="H367" s="8">
        <f t="shared" si="10"/>
        <v>12096</v>
      </c>
      <c r="I367" s="9">
        <f t="shared" si="11"/>
        <v>600687.35999999999</v>
      </c>
    </row>
    <row r="368" spans="1:9" s="4" customFormat="1" ht="24.95" customHeight="1" x14ac:dyDescent="0.25">
      <c r="A368" s="5">
        <v>102090601</v>
      </c>
      <c r="B368" s="6" t="s">
        <v>377</v>
      </c>
      <c r="C368" s="6" t="s">
        <v>15</v>
      </c>
      <c r="D368" s="7">
        <v>11.95</v>
      </c>
      <c r="E368" s="8">
        <v>17400</v>
      </c>
      <c r="F368" s="8">
        <v>0</v>
      </c>
      <c r="G368" s="8">
        <v>0</v>
      </c>
      <c r="H368" s="8">
        <f t="shared" si="10"/>
        <v>17400</v>
      </c>
      <c r="I368" s="9">
        <f t="shared" si="11"/>
        <v>207930</v>
      </c>
    </row>
    <row r="369" spans="1:9" s="4" customFormat="1" ht="24.95" customHeight="1" x14ac:dyDescent="0.25">
      <c r="A369" s="5">
        <v>102090701</v>
      </c>
      <c r="B369" s="6" t="s">
        <v>378</v>
      </c>
      <c r="C369" s="6" t="s">
        <v>15</v>
      </c>
      <c r="D369" s="7">
        <v>525</v>
      </c>
      <c r="E369" s="8">
        <v>1645</v>
      </c>
      <c r="F369" s="8">
        <v>42</v>
      </c>
      <c r="G369" s="8">
        <v>372</v>
      </c>
      <c r="H369" s="8">
        <f t="shared" si="10"/>
        <v>2059</v>
      </c>
      <c r="I369" s="9">
        <f t="shared" si="11"/>
        <v>1080975</v>
      </c>
    </row>
    <row r="370" spans="1:9" s="4" customFormat="1" ht="24.95" customHeight="1" x14ac:dyDescent="0.25">
      <c r="A370" s="5">
        <v>102090801</v>
      </c>
      <c r="B370" s="6" t="s">
        <v>379</v>
      </c>
      <c r="C370" s="6" t="s">
        <v>15</v>
      </c>
      <c r="D370" s="7">
        <v>17.68</v>
      </c>
      <c r="E370" s="8">
        <v>13950</v>
      </c>
      <c r="F370" s="8">
        <v>230</v>
      </c>
      <c r="G370" s="8">
        <v>85</v>
      </c>
      <c r="H370" s="8">
        <f t="shared" si="10"/>
        <v>14265</v>
      </c>
      <c r="I370" s="9">
        <f t="shared" si="11"/>
        <v>252205.19999999998</v>
      </c>
    </row>
    <row r="371" spans="1:9" s="4" customFormat="1" ht="24.95" customHeight="1" x14ac:dyDescent="0.25">
      <c r="A371" s="5">
        <v>102091201</v>
      </c>
      <c r="B371" s="6" t="s">
        <v>380</v>
      </c>
      <c r="C371" s="6" t="s">
        <v>15</v>
      </c>
      <c r="D371" s="7">
        <v>550</v>
      </c>
      <c r="E371" s="8">
        <v>0</v>
      </c>
      <c r="F371" s="8">
        <v>0</v>
      </c>
      <c r="G371" s="8">
        <v>0</v>
      </c>
      <c r="H371" s="8">
        <f t="shared" si="10"/>
        <v>0</v>
      </c>
      <c r="I371" s="9">
        <f t="shared" si="11"/>
        <v>0</v>
      </c>
    </row>
    <row r="372" spans="1:9" s="4" customFormat="1" ht="24.95" customHeight="1" x14ac:dyDescent="0.25">
      <c r="A372" s="5">
        <v>102091301</v>
      </c>
      <c r="B372" s="6" t="s">
        <v>381</v>
      </c>
      <c r="C372" s="6" t="s">
        <v>15</v>
      </c>
      <c r="D372" s="7">
        <v>55.1</v>
      </c>
      <c r="E372" s="8">
        <v>9900</v>
      </c>
      <c r="F372" s="8">
        <v>400</v>
      </c>
      <c r="G372" s="8">
        <v>0</v>
      </c>
      <c r="H372" s="8">
        <f t="shared" si="10"/>
        <v>10300</v>
      </c>
      <c r="I372" s="9">
        <f t="shared" si="11"/>
        <v>567530</v>
      </c>
    </row>
    <row r="373" spans="1:9" s="4" customFormat="1" ht="24.95" customHeight="1" x14ac:dyDescent="0.25">
      <c r="A373" s="5">
        <v>102091401</v>
      </c>
      <c r="B373" s="6" t="s">
        <v>382</v>
      </c>
      <c r="C373" s="6" t="s">
        <v>15</v>
      </c>
      <c r="D373" s="7">
        <v>9.9</v>
      </c>
      <c r="E373" s="8">
        <v>110</v>
      </c>
      <c r="F373" s="8">
        <v>60</v>
      </c>
      <c r="G373" s="8">
        <v>0</v>
      </c>
      <c r="H373" s="8">
        <f t="shared" si="10"/>
        <v>170</v>
      </c>
      <c r="I373" s="9">
        <f t="shared" si="11"/>
        <v>1683</v>
      </c>
    </row>
    <row r="374" spans="1:9" s="4" customFormat="1" ht="24.95" customHeight="1" x14ac:dyDescent="0.25">
      <c r="A374" s="5">
        <v>102091701</v>
      </c>
      <c r="B374" s="6" t="s">
        <v>383</v>
      </c>
      <c r="C374" s="6" t="s">
        <v>15</v>
      </c>
      <c r="D374" s="7">
        <v>212.46</v>
      </c>
      <c r="E374" s="8">
        <v>10120</v>
      </c>
      <c r="F374" s="8">
        <v>7508</v>
      </c>
      <c r="G374" s="8">
        <v>2592</v>
      </c>
      <c r="H374" s="8">
        <f t="shared" si="10"/>
        <v>20220</v>
      </c>
      <c r="I374" s="9">
        <f t="shared" si="11"/>
        <v>4295941.2</v>
      </c>
    </row>
    <row r="375" spans="1:9" s="4" customFormat="1" ht="24.95" customHeight="1" x14ac:dyDescent="0.25">
      <c r="A375" s="5">
        <v>102091801</v>
      </c>
      <c r="B375" s="6" t="s">
        <v>384</v>
      </c>
      <c r="C375" s="6" t="s">
        <v>15</v>
      </c>
      <c r="D375" s="7">
        <v>77.424999999999997</v>
      </c>
      <c r="E375" s="8">
        <v>326</v>
      </c>
      <c r="F375" s="8">
        <v>0</v>
      </c>
      <c r="G375" s="8">
        <v>240</v>
      </c>
      <c r="H375" s="8">
        <f t="shared" si="10"/>
        <v>566</v>
      </c>
      <c r="I375" s="9">
        <f t="shared" si="11"/>
        <v>43822.549999999996</v>
      </c>
    </row>
    <row r="376" spans="1:9" s="4" customFormat="1" ht="24.95" customHeight="1" x14ac:dyDescent="0.25">
      <c r="A376" s="5">
        <v>102092101</v>
      </c>
      <c r="B376" s="6" t="s">
        <v>385</v>
      </c>
      <c r="C376" s="6" t="s">
        <v>15</v>
      </c>
      <c r="D376" s="7">
        <v>5.125</v>
      </c>
      <c r="E376" s="8">
        <v>0</v>
      </c>
      <c r="F376" s="8">
        <v>178</v>
      </c>
      <c r="G376" s="8">
        <v>0</v>
      </c>
      <c r="H376" s="8">
        <f t="shared" si="10"/>
        <v>178</v>
      </c>
      <c r="I376" s="9">
        <f t="shared" si="11"/>
        <v>912.25</v>
      </c>
    </row>
    <row r="377" spans="1:9" s="4" customFormat="1" ht="24.95" customHeight="1" x14ac:dyDescent="0.25">
      <c r="A377" s="5">
        <v>102092301</v>
      </c>
      <c r="B377" s="6" t="s">
        <v>386</v>
      </c>
      <c r="C377" s="6" t="s">
        <v>15</v>
      </c>
      <c r="D377" s="7">
        <v>249.73</v>
      </c>
      <c r="E377" s="8">
        <v>149</v>
      </c>
      <c r="F377" s="8">
        <v>93</v>
      </c>
      <c r="G377" s="8">
        <v>50</v>
      </c>
      <c r="H377" s="8">
        <f t="shared" si="10"/>
        <v>292</v>
      </c>
      <c r="I377" s="9">
        <f t="shared" si="11"/>
        <v>72921.16</v>
      </c>
    </row>
    <row r="378" spans="1:9" s="4" customFormat="1" ht="24.95" customHeight="1" x14ac:dyDescent="0.25">
      <c r="A378" s="5">
        <v>102092501</v>
      </c>
      <c r="B378" s="6" t="s">
        <v>387</v>
      </c>
      <c r="C378" s="6" t="s">
        <v>13</v>
      </c>
      <c r="D378" s="7">
        <v>3.14</v>
      </c>
      <c r="E378" s="8">
        <v>0</v>
      </c>
      <c r="F378" s="8">
        <v>0</v>
      </c>
      <c r="G378" s="8">
        <v>0</v>
      </c>
      <c r="H378" s="8">
        <f t="shared" si="10"/>
        <v>0</v>
      </c>
      <c r="I378" s="9">
        <f t="shared" si="11"/>
        <v>0</v>
      </c>
    </row>
    <row r="379" spans="1:9" s="4" customFormat="1" ht="24.95" customHeight="1" x14ac:dyDescent="0.25">
      <c r="A379" s="5">
        <v>102092601</v>
      </c>
      <c r="B379" s="6" t="s">
        <v>388</v>
      </c>
      <c r="C379" s="6" t="s">
        <v>15</v>
      </c>
      <c r="D379" s="7">
        <v>15.23</v>
      </c>
      <c r="E379" s="8">
        <v>7070</v>
      </c>
      <c r="F379" s="8">
        <v>6000</v>
      </c>
      <c r="G379" s="8">
        <v>300</v>
      </c>
      <c r="H379" s="8">
        <f t="shared" si="10"/>
        <v>13370</v>
      </c>
      <c r="I379" s="9">
        <f t="shared" si="11"/>
        <v>203625.1</v>
      </c>
    </row>
    <row r="380" spans="1:9" s="4" customFormat="1" ht="24.95" customHeight="1" x14ac:dyDescent="0.25">
      <c r="A380" s="5">
        <v>102092801</v>
      </c>
      <c r="B380" s="6" t="s">
        <v>389</v>
      </c>
      <c r="C380" s="6" t="s">
        <v>15</v>
      </c>
      <c r="D380" s="7">
        <v>19.78</v>
      </c>
      <c r="E380" s="8">
        <v>10017</v>
      </c>
      <c r="F380" s="8">
        <v>0</v>
      </c>
      <c r="G380" s="8">
        <v>5160</v>
      </c>
      <c r="H380" s="8">
        <f t="shared" si="10"/>
        <v>15177</v>
      </c>
      <c r="I380" s="9">
        <f t="shared" si="11"/>
        <v>300201.06</v>
      </c>
    </row>
    <row r="381" spans="1:9" s="4" customFormat="1" ht="24.95" customHeight="1" x14ac:dyDescent="0.25">
      <c r="A381" s="5">
        <v>102092901</v>
      </c>
      <c r="B381" s="6" t="s">
        <v>390</v>
      </c>
      <c r="C381" s="6" t="s">
        <v>15</v>
      </c>
      <c r="D381" s="7">
        <v>4.25</v>
      </c>
      <c r="E381" s="8">
        <v>15885</v>
      </c>
      <c r="F381" s="8">
        <v>47665</v>
      </c>
      <c r="G381" s="8">
        <v>46200</v>
      </c>
      <c r="H381" s="8">
        <f t="shared" si="10"/>
        <v>109750</v>
      </c>
      <c r="I381" s="9">
        <f t="shared" si="11"/>
        <v>466437.5</v>
      </c>
    </row>
    <row r="382" spans="1:9" s="4" customFormat="1" ht="24.95" customHeight="1" x14ac:dyDescent="0.25">
      <c r="A382" s="5">
        <v>102093001</v>
      </c>
      <c r="B382" s="6" t="s">
        <v>391</v>
      </c>
      <c r="C382" s="6" t="s">
        <v>15</v>
      </c>
      <c r="D382" s="7">
        <v>17.54</v>
      </c>
      <c r="E382" s="8">
        <v>20424</v>
      </c>
      <c r="F382" s="8">
        <v>0</v>
      </c>
      <c r="G382" s="8">
        <v>0</v>
      </c>
      <c r="H382" s="8">
        <f t="shared" si="10"/>
        <v>20424</v>
      </c>
      <c r="I382" s="9">
        <f t="shared" si="11"/>
        <v>358236.95999999996</v>
      </c>
    </row>
    <row r="383" spans="1:9" s="4" customFormat="1" ht="24.95" customHeight="1" x14ac:dyDescent="0.25">
      <c r="A383" s="5">
        <v>102093201</v>
      </c>
      <c r="B383" s="6" t="s">
        <v>392</v>
      </c>
      <c r="C383" s="6" t="s">
        <v>15</v>
      </c>
      <c r="D383" s="7">
        <v>24.2</v>
      </c>
      <c r="E383" s="8">
        <v>8400</v>
      </c>
      <c r="F383" s="8">
        <v>185</v>
      </c>
      <c r="G383" s="8">
        <v>1200</v>
      </c>
      <c r="H383" s="8">
        <f t="shared" si="10"/>
        <v>9785</v>
      </c>
      <c r="I383" s="9">
        <f t="shared" si="11"/>
        <v>236797</v>
      </c>
    </row>
    <row r="384" spans="1:9" s="4" customFormat="1" ht="24.95" customHeight="1" x14ac:dyDescent="0.25">
      <c r="A384" s="5">
        <v>102093301</v>
      </c>
      <c r="B384" s="6" t="s">
        <v>393</v>
      </c>
      <c r="C384" s="6" t="s">
        <v>13</v>
      </c>
      <c r="D384" s="7">
        <v>265.02</v>
      </c>
      <c r="E384" s="8">
        <v>0</v>
      </c>
      <c r="F384" s="8">
        <v>484</v>
      </c>
      <c r="G384" s="8">
        <v>160</v>
      </c>
      <c r="H384" s="8">
        <f t="shared" si="10"/>
        <v>644</v>
      </c>
      <c r="I384" s="9">
        <f t="shared" si="11"/>
        <v>170672.87999999998</v>
      </c>
    </row>
    <row r="385" spans="1:9" s="4" customFormat="1" ht="24.95" customHeight="1" x14ac:dyDescent="0.25">
      <c r="A385" s="5">
        <v>102093401</v>
      </c>
      <c r="B385" s="6" t="s">
        <v>394</v>
      </c>
      <c r="C385" s="6" t="s">
        <v>15</v>
      </c>
      <c r="D385" s="7">
        <v>0.16</v>
      </c>
      <c r="E385" s="8">
        <v>21720</v>
      </c>
      <c r="F385" s="8">
        <v>1800</v>
      </c>
      <c r="G385" s="8">
        <v>0</v>
      </c>
      <c r="H385" s="8">
        <f t="shared" si="10"/>
        <v>23520</v>
      </c>
      <c r="I385" s="9">
        <f t="shared" si="11"/>
        <v>3763.2000000000003</v>
      </c>
    </row>
    <row r="386" spans="1:9" s="4" customFormat="1" ht="24.95" customHeight="1" x14ac:dyDescent="0.25">
      <c r="A386" s="5">
        <v>102093501</v>
      </c>
      <c r="B386" s="6" t="s">
        <v>395</v>
      </c>
      <c r="C386" s="6" t="s">
        <v>15</v>
      </c>
      <c r="D386" s="7">
        <v>13.02</v>
      </c>
      <c r="E386" s="8">
        <v>460</v>
      </c>
      <c r="F386" s="8">
        <v>0</v>
      </c>
      <c r="G386" s="8">
        <v>0</v>
      </c>
      <c r="H386" s="8">
        <f t="shared" si="10"/>
        <v>460</v>
      </c>
      <c r="I386" s="9">
        <f t="shared" si="11"/>
        <v>5989.2</v>
      </c>
    </row>
    <row r="387" spans="1:9" s="4" customFormat="1" ht="24.95" customHeight="1" x14ac:dyDescent="0.25">
      <c r="A387" s="5">
        <v>102093601</v>
      </c>
      <c r="B387" s="6" t="s">
        <v>396</v>
      </c>
      <c r="C387" s="6" t="s">
        <v>15</v>
      </c>
      <c r="D387" s="7">
        <v>792</v>
      </c>
      <c r="E387" s="8">
        <v>272</v>
      </c>
      <c r="F387" s="8">
        <v>0</v>
      </c>
      <c r="G387" s="8">
        <v>0</v>
      </c>
      <c r="H387" s="8">
        <f t="shared" si="10"/>
        <v>272</v>
      </c>
      <c r="I387" s="9">
        <f t="shared" si="11"/>
        <v>215424</v>
      </c>
    </row>
    <row r="388" spans="1:9" s="4" customFormat="1" ht="24.95" customHeight="1" x14ac:dyDescent="0.25">
      <c r="A388" s="5">
        <v>102093901</v>
      </c>
      <c r="B388" s="6" t="s">
        <v>397</v>
      </c>
      <c r="C388" s="6" t="s">
        <v>15</v>
      </c>
      <c r="D388" s="7">
        <v>67.44</v>
      </c>
      <c r="E388" s="8">
        <v>0</v>
      </c>
      <c r="F388" s="8">
        <v>0</v>
      </c>
      <c r="G388" s="8">
        <v>0</v>
      </c>
      <c r="H388" s="8">
        <f t="shared" si="10"/>
        <v>0</v>
      </c>
      <c r="I388" s="9">
        <f t="shared" si="11"/>
        <v>0</v>
      </c>
    </row>
    <row r="389" spans="1:9" s="4" customFormat="1" ht="24.95" customHeight="1" x14ac:dyDescent="0.25">
      <c r="A389" s="5">
        <v>102094001</v>
      </c>
      <c r="B389" s="6" t="s">
        <v>398</v>
      </c>
      <c r="C389" s="6" t="s">
        <v>13</v>
      </c>
      <c r="D389" s="7">
        <v>48.018929999999997</v>
      </c>
      <c r="E389" s="8">
        <v>0</v>
      </c>
      <c r="F389" s="8">
        <v>0</v>
      </c>
      <c r="G389" s="8">
        <v>0</v>
      </c>
      <c r="H389" s="8">
        <f t="shared" si="10"/>
        <v>0</v>
      </c>
      <c r="I389" s="9">
        <f t="shared" si="11"/>
        <v>0</v>
      </c>
    </row>
    <row r="390" spans="1:9" s="4" customFormat="1" ht="24.95" customHeight="1" x14ac:dyDescent="0.25">
      <c r="A390" s="5">
        <v>102094101</v>
      </c>
      <c r="B390" s="6" t="s">
        <v>399</v>
      </c>
      <c r="C390" s="6" t="s">
        <v>15</v>
      </c>
      <c r="D390" s="7">
        <v>65</v>
      </c>
      <c r="E390" s="8">
        <v>12709</v>
      </c>
      <c r="F390" s="8">
        <v>200</v>
      </c>
      <c r="G390" s="8">
        <v>0</v>
      </c>
      <c r="H390" s="8">
        <f t="shared" ref="H390:H453" si="12">SUM(E390:G390)</f>
        <v>12909</v>
      </c>
      <c r="I390" s="9">
        <f t="shared" ref="I390:I453" si="13">H390*D390</f>
        <v>839085</v>
      </c>
    </row>
    <row r="391" spans="1:9" s="4" customFormat="1" ht="24.95" customHeight="1" x14ac:dyDescent="0.25">
      <c r="A391" s="5">
        <v>102094201</v>
      </c>
      <c r="B391" s="6" t="s">
        <v>400</v>
      </c>
      <c r="C391" s="6" t="s">
        <v>15</v>
      </c>
      <c r="D391" s="7">
        <v>59</v>
      </c>
      <c r="E391" s="8">
        <v>75</v>
      </c>
      <c r="F391" s="8">
        <v>0</v>
      </c>
      <c r="G391" s="8">
        <v>80</v>
      </c>
      <c r="H391" s="8">
        <f t="shared" si="12"/>
        <v>155</v>
      </c>
      <c r="I391" s="9">
        <f t="shared" si="13"/>
        <v>9145</v>
      </c>
    </row>
    <row r="392" spans="1:9" s="4" customFormat="1" ht="24.95" customHeight="1" x14ac:dyDescent="0.25">
      <c r="A392" s="5">
        <v>102094501</v>
      </c>
      <c r="B392" s="6" t="s">
        <v>401</v>
      </c>
      <c r="C392" s="6" t="s">
        <v>13</v>
      </c>
      <c r="D392" s="7">
        <v>43.69</v>
      </c>
      <c r="E392" s="8">
        <v>6930</v>
      </c>
      <c r="F392" s="8">
        <v>0</v>
      </c>
      <c r="G392" s="8">
        <v>0</v>
      </c>
      <c r="H392" s="8">
        <f t="shared" si="12"/>
        <v>6930</v>
      </c>
      <c r="I392" s="9">
        <f t="shared" si="13"/>
        <v>302771.7</v>
      </c>
    </row>
    <row r="393" spans="1:9" s="4" customFormat="1" ht="24.95" customHeight="1" x14ac:dyDescent="0.25">
      <c r="A393" s="5">
        <v>102094601</v>
      </c>
      <c r="B393" s="6" t="s">
        <v>402</v>
      </c>
      <c r="C393" s="6" t="s">
        <v>15</v>
      </c>
      <c r="D393" s="7">
        <v>0.5</v>
      </c>
      <c r="E393" s="8">
        <v>0</v>
      </c>
      <c r="F393" s="8">
        <v>0</v>
      </c>
      <c r="G393" s="8">
        <v>0</v>
      </c>
      <c r="H393" s="8">
        <f t="shared" si="12"/>
        <v>0</v>
      </c>
      <c r="I393" s="9">
        <f t="shared" si="13"/>
        <v>0</v>
      </c>
    </row>
    <row r="394" spans="1:9" s="4" customFormat="1" ht="24.95" customHeight="1" x14ac:dyDescent="0.25">
      <c r="A394" s="5">
        <v>102094701</v>
      </c>
      <c r="B394" s="6" t="s">
        <v>403</v>
      </c>
      <c r="C394" s="6" t="s">
        <v>15</v>
      </c>
      <c r="D394" s="7">
        <v>0.57999999999999996</v>
      </c>
      <c r="E394" s="8">
        <v>0</v>
      </c>
      <c r="F394" s="8">
        <v>0</v>
      </c>
      <c r="G394" s="8">
        <v>0</v>
      </c>
      <c r="H394" s="8">
        <f t="shared" si="12"/>
        <v>0</v>
      </c>
      <c r="I394" s="9">
        <f t="shared" si="13"/>
        <v>0</v>
      </c>
    </row>
    <row r="395" spans="1:9" s="4" customFormat="1" ht="24.95" customHeight="1" x14ac:dyDescent="0.25">
      <c r="A395" s="5">
        <v>102095001</v>
      </c>
      <c r="B395" s="6" t="s">
        <v>404</v>
      </c>
      <c r="C395" s="6" t="s">
        <v>15</v>
      </c>
      <c r="D395" s="7">
        <v>60.5</v>
      </c>
      <c r="E395" s="8">
        <v>170</v>
      </c>
      <c r="F395" s="8">
        <v>114</v>
      </c>
      <c r="G395" s="8">
        <v>0</v>
      </c>
      <c r="H395" s="8">
        <f t="shared" si="12"/>
        <v>284</v>
      </c>
      <c r="I395" s="9">
        <f t="shared" si="13"/>
        <v>17182</v>
      </c>
    </row>
    <row r="396" spans="1:9" s="4" customFormat="1" ht="24.95" customHeight="1" x14ac:dyDescent="0.25">
      <c r="A396" s="5">
        <v>102095101</v>
      </c>
      <c r="B396" s="6" t="s">
        <v>405</v>
      </c>
      <c r="C396" s="6" t="s">
        <v>15</v>
      </c>
      <c r="D396" s="7">
        <v>27</v>
      </c>
      <c r="E396" s="8">
        <v>0</v>
      </c>
      <c r="F396" s="8">
        <v>0</v>
      </c>
      <c r="G396" s="8">
        <v>852</v>
      </c>
      <c r="H396" s="8">
        <f t="shared" si="12"/>
        <v>852</v>
      </c>
      <c r="I396" s="9">
        <f t="shared" si="13"/>
        <v>23004</v>
      </c>
    </row>
    <row r="397" spans="1:9" s="4" customFormat="1" ht="24.95" customHeight="1" x14ac:dyDescent="0.25">
      <c r="A397" s="5">
        <v>102095201</v>
      </c>
      <c r="B397" s="6" t="s">
        <v>406</v>
      </c>
      <c r="C397" s="6" t="s">
        <v>15</v>
      </c>
      <c r="D397" s="7">
        <v>43</v>
      </c>
      <c r="E397" s="8">
        <v>0</v>
      </c>
      <c r="F397" s="8">
        <v>5</v>
      </c>
      <c r="G397" s="8">
        <v>300</v>
      </c>
      <c r="H397" s="8">
        <f t="shared" si="12"/>
        <v>305</v>
      </c>
      <c r="I397" s="9">
        <f t="shared" si="13"/>
        <v>13115</v>
      </c>
    </row>
    <row r="398" spans="1:9" s="4" customFormat="1" ht="24.95" customHeight="1" x14ac:dyDescent="0.25">
      <c r="A398" s="5">
        <v>102095301</v>
      </c>
      <c r="B398" s="6" t="s">
        <v>407</v>
      </c>
      <c r="C398" s="6" t="s">
        <v>15</v>
      </c>
      <c r="D398" s="7">
        <v>20</v>
      </c>
      <c r="E398" s="8">
        <v>1808</v>
      </c>
      <c r="F398" s="8">
        <v>495</v>
      </c>
      <c r="G398" s="8">
        <v>2560</v>
      </c>
      <c r="H398" s="8">
        <f t="shared" si="12"/>
        <v>4863</v>
      </c>
      <c r="I398" s="9">
        <f t="shared" si="13"/>
        <v>97260</v>
      </c>
    </row>
    <row r="399" spans="1:9" s="4" customFormat="1" ht="24.95" customHeight="1" x14ac:dyDescent="0.25">
      <c r="A399" s="5">
        <v>102095501</v>
      </c>
      <c r="B399" s="6" t="s">
        <v>408</v>
      </c>
      <c r="C399" s="6" t="s">
        <v>13</v>
      </c>
      <c r="D399" s="7">
        <v>70.58</v>
      </c>
      <c r="E399" s="8">
        <v>0</v>
      </c>
      <c r="F399" s="8">
        <v>0</v>
      </c>
      <c r="G399" s="8">
        <v>0</v>
      </c>
      <c r="H399" s="8">
        <f t="shared" si="12"/>
        <v>0</v>
      </c>
      <c r="I399" s="9">
        <f t="shared" si="13"/>
        <v>0</v>
      </c>
    </row>
    <row r="400" spans="1:9" s="4" customFormat="1" ht="24.95" customHeight="1" x14ac:dyDescent="0.25">
      <c r="A400" s="5">
        <v>102095601</v>
      </c>
      <c r="B400" s="6" t="s">
        <v>409</v>
      </c>
      <c r="C400" s="6" t="s">
        <v>15</v>
      </c>
      <c r="D400" s="7">
        <v>29.270309999999998</v>
      </c>
      <c r="E400" s="8">
        <v>1516</v>
      </c>
      <c r="F400" s="8">
        <v>29</v>
      </c>
      <c r="G400" s="8">
        <v>0</v>
      </c>
      <c r="H400" s="8">
        <f t="shared" si="12"/>
        <v>1545</v>
      </c>
      <c r="I400" s="9">
        <f t="shared" si="13"/>
        <v>45222.628949999998</v>
      </c>
    </row>
    <row r="401" spans="1:9" s="4" customFormat="1" ht="24.95" customHeight="1" x14ac:dyDescent="0.25">
      <c r="A401" s="5">
        <v>102095701</v>
      </c>
      <c r="B401" s="6" t="s">
        <v>410</v>
      </c>
      <c r="C401" s="6" t="s">
        <v>15</v>
      </c>
      <c r="D401" s="7">
        <v>1129.3168000000001</v>
      </c>
      <c r="E401" s="8">
        <v>0</v>
      </c>
      <c r="F401" s="8">
        <v>0</v>
      </c>
      <c r="G401" s="8">
        <v>0</v>
      </c>
      <c r="H401" s="8">
        <f t="shared" si="12"/>
        <v>0</v>
      </c>
      <c r="I401" s="9">
        <f t="shared" si="13"/>
        <v>0</v>
      </c>
    </row>
    <row r="402" spans="1:9" s="4" customFormat="1" ht="24.95" customHeight="1" x14ac:dyDescent="0.25">
      <c r="A402" s="5">
        <v>102096001</v>
      </c>
      <c r="B402" s="6" t="s">
        <v>411</v>
      </c>
      <c r="C402" s="6" t="s">
        <v>15</v>
      </c>
      <c r="D402" s="7">
        <v>106.16</v>
      </c>
      <c r="E402" s="8">
        <v>32018</v>
      </c>
      <c r="F402" s="8">
        <v>0</v>
      </c>
      <c r="G402" s="8">
        <v>10150</v>
      </c>
      <c r="H402" s="8">
        <f t="shared" si="12"/>
        <v>42168</v>
      </c>
      <c r="I402" s="9">
        <f t="shared" si="13"/>
        <v>4476554.88</v>
      </c>
    </row>
    <row r="403" spans="1:9" s="4" customFormat="1" ht="24.95" customHeight="1" x14ac:dyDescent="0.25">
      <c r="A403" s="5">
        <v>102096101</v>
      </c>
      <c r="B403" s="6" t="s">
        <v>412</v>
      </c>
      <c r="C403" s="6" t="s">
        <v>15</v>
      </c>
      <c r="D403" s="7">
        <v>390</v>
      </c>
      <c r="E403" s="8">
        <v>1755</v>
      </c>
      <c r="F403" s="8">
        <v>40</v>
      </c>
      <c r="G403" s="8">
        <v>0</v>
      </c>
      <c r="H403" s="8">
        <f t="shared" si="12"/>
        <v>1795</v>
      </c>
      <c r="I403" s="9">
        <f t="shared" si="13"/>
        <v>700050</v>
      </c>
    </row>
    <row r="404" spans="1:9" s="4" customFormat="1" ht="24.95" customHeight="1" x14ac:dyDescent="0.25">
      <c r="A404" s="5">
        <v>102096301</v>
      </c>
      <c r="B404" s="6" t="s">
        <v>413</v>
      </c>
      <c r="C404" s="6" t="s">
        <v>15</v>
      </c>
      <c r="D404" s="7">
        <v>374</v>
      </c>
      <c r="E404" s="8">
        <v>1906</v>
      </c>
      <c r="F404" s="8">
        <v>0</v>
      </c>
      <c r="G404" s="8">
        <v>0</v>
      </c>
      <c r="H404" s="8">
        <f t="shared" si="12"/>
        <v>1906</v>
      </c>
      <c r="I404" s="9">
        <f t="shared" si="13"/>
        <v>712844</v>
      </c>
    </row>
    <row r="405" spans="1:9" s="4" customFormat="1" ht="24.95" customHeight="1" x14ac:dyDescent="0.25">
      <c r="A405" s="5">
        <v>102096401</v>
      </c>
      <c r="B405" s="6" t="s">
        <v>414</v>
      </c>
      <c r="C405" s="6" t="s">
        <v>15</v>
      </c>
      <c r="D405" s="7">
        <v>2940</v>
      </c>
      <c r="E405" s="8">
        <v>1419</v>
      </c>
      <c r="F405" s="8">
        <v>0</v>
      </c>
      <c r="G405" s="8">
        <v>18</v>
      </c>
      <c r="H405" s="8">
        <f t="shared" si="12"/>
        <v>1437</v>
      </c>
      <c r="I405" s="9">
        <f t="shared" si="13"/>
        <v>4224780</v>
      </c>
    </row>
    <row r="406" spans="1:9" s="4" customFormat="1" ht="24.95" customHeight="1" x14ac:dyDescent="0.25">
      <c r="A406" s="5">
        <v>102096501</v>
      </c>
      <c r="B406" s="6" t="s">
        <v>415</v>
      </c>
      <c r="C406" s="6" t="s">
        <v>15</v>
      </c>
      <c r="D406" s="7">
        <v>594.87609999999995</v>
      </c>
      <c r="E406" s="8">
        <v>6</v>
      </c>
      <c r="F406" s="8">
        <v>0</v>
      </c>
      <c r="G406" s="8">
        <v>0</v>
      </c>
      <c r="H406" s="8">
        <f t="shared" si="12"/>
        <v>6</v>
      </c>
      <c r="I406" s="9">
        <f t="shared" si="13"/>
        <v>3569.2565999999997</v>
      </c>
    </row>
    <row r="407" spans="1:9" s="4" customFormat="1" ht="24.95" customHeight="1" x14ac:dyDescent="0.25">
      <c r="A407" s="5">
        <v>102097801</v>
      </c>
      <c r="B407" s="6" t="s">
        <v>416</v>
      </c>
      <c r="C407" s="6" t="s">
        <v>15</v>
      </c>
      <c r="D407" s="7">
        <v>399</v>
      </c>
      <c r="E407" s="8">
        <v>1604</v>
      </c>
      <c r="F407" s="8">
        <v>232</v>
      </c>
      <c r="G407" s="8">
        <v>96</v>
      </c>
      <c r="H407" s="8">
        <f t="shared" si="12"/>
        <v>1932</v>
      </c>
      <c r="I407" s="9">
        <f t="shared" si="13"/>
        <v>770868</v>
      </c>
    </row>
    <row r="408" spans="1:9" s="4" customFormat="1" ht="24.95" customHeight="1" x14ac:dyDescent="0.25">
      <c r="A408" s="5">
        <v>102097901</v>
      </c>
      <c r="B408" s="6" t="s">
        <v>417</v>
      </c>
      <c r="C408" s="6" t="s">
        <v>15</v>
      </c>
      <c r="D408" s="7">
        <v>64.849999999999994</v>
      </c>
      <c r="E408" s="8">
        <v>9596</v>
      </c>
      <c r="F408" s="8">
        <v>624</v>
      </c>
      <c r="G408" s="8">
        <v>320</v>
      </c>
      <c r="H408" s="8">
        <f t="shared" si="12"/>
        <v>10540</v>
      </c>
      <c r="I408" s="9">
        <f t="shared" si="13"/>
        <v>683518.99999999988</v>
      </c>
    </row>
    <row r="409" spans="1:9" s="4" customFormat="1" ht="24.95" customHeight="1" x14ac:dyDescent="0.25">
      <c r="A409" s="5">
        <v>102098401</v>
      </c>
      <c r="B409" s="6" t="s">
        <v>418</v>
      </c>
      <c r="C409" s="6" t="s">
        <v>13</v>
      </c>
      <c r="D409" s="7">
        <v>0.3</v>
      </c>
      <c r="E409" s="8">
        <v>0</v>
      </c>
      <c r="F409" s="8">
        <v>0</v>
      </c>
      <c r="G409" s="8">
        <v>0</v>
      </c>
      <c r="H409" s="8">
        <f t="shared" si="12"/>
        <v>0</v>
      </c>
      <c r="I409" s="9">
        <f t="shared" si="13"/>
        <v>0</v>
      </c>
    </row>
    <row r="410" spans="1:9" s="4" customFormat="1" ht="24.95" customHeight="1" x14ac:dyDescent="0.25">
      <c r="A410" s="5">
        <v>102098501</v>
      </c>
      <c r="B410" s="6" t="s">
        <v>419</v>
      </c>
      <c r="C410" s="6" t="s">
        <v>13</v>
      </c>
      <c r="D410" s="7">
        <v>0.28000000000000003</v>
      </c>
      <c r="E410" s="8">
        <v>0</v>
      </c>
      <c r="F410" s="8">
        <v>0</v>
      </c>
      <c r="G410" s="8">
        <v>0</v>
      </c>
      <c r="H410" s="8">
        <f t="shared" si="12"/>
        <v>0</v>
      </c>
      <c r="I410" s="9">
        <f t="shared" si="13"/>
        <v>0</v>
      </c>
    </row>
    <row r="411" spans="1:9" s="4" customFormat="1" ht="24.95" customHeight="1" x14ac:dyDescent="0.25">
      <c r="A411" s="5">
        <v>102098901</v>
      </c>
      <c r="B411" s="6" t="s">
        <v>420</v>
      </c>
      <c r="C411" s="6" t="s">
        <v>13</v>
      </c>
      <c r="D411" s="7">
        <v>67.922640000000001</v>
      </c>
      <c r="E411" s="8">
        <v>26570</v>
      </c>
      <c r="F411" s="8">
        <v>11990</v>
      </c>
      <c r="G411" s="8">
        <v>5400</v>
      </c>
      <c r="H411" s="8">
        <f t="shared" si="12"/>
        <v>43960</v>
      </c>
      <c r="I411" s="9">
        <f t="shared" si="13"/>
        <v>2985879.2544</v>
      </c>
    </row>
    <row r="412" spans="1:9" s="4" customFormat="1" ht="24.95" customHeight="1" x14ac:dyDescent="0.25">
      <c r="A412" s="5">
        <v>102099001</v>
      </c>
      <c r="B412" s="6" t="s">
        <v>421</v>
      </c>
      <c r="C412" s="6" t="s">
        <v>15</v>
      </c>
      <c r="D412" s="7">
        <v>500</v>
      </c>
      <c r="E412" s="8">
        <v>240</v>
      </c>
      <c r="F412" s="8">
        <v>0</v>
      </c>
      <c r="G412" s="8">
        <v>0</v>
      </c>
      <c r="H412" s="8">
        <f t="shared" si="12"/>
        <v>240</v>
      </c>
      <c r="I412" s="9">
        <f t="shared" si="13"/>
        <v>120000</v>
      </c>
    </row>
    <row r="413" spans="1:9" s="4" customFormat="1" ht="24.95" customHeight="1" x14ac:dyDescent="0.25">
      <c r="A413" s="5">
        <v>102099101</v>
      </c>
      <c r="B413" s="6" t="s">
        <v>422</v>
      </c>
      <c r="C413" s="6" t="s">
        <v>15</v>
      </c>
      <c r="D413" s="7">
        <v>120</v>
      </c>
      <c r="E413" s="8">
        <v>5574</v>
      </c>
      <c r="F413" s="8">
        <v>0</v>
      </c>
      <c r="G413" s="8">
        <v>324</v>
      </c>
      <c r="H413" s="8">
        <f t="shared" si="12"/>
        <v>5898</v>
      </c>
      <c r="I413" s="9">
        <f t="shared" si="13"/>
        <v>707760</v>
      </c>
    </row>
    <row r="414" spans="1:9" s="4" customFormat="1" ht="24.95" customHeight="1" x14ac:dyDescent="0.25">
      <c r="A414" s="5">
        <v>102099201</v>
      </c>
      <c r="B414" s="6" t="s">
        <v>423</v>
      </c>
      <c r="C414" s="6" t="s">
        <v>15</v>
      </c>
      <c r="D414" s="7">
        <v>400</v>
      </c>
      <c r="E414" s="8">
        <v>897</v>
      </c>
      <c r="F414" s="8">
        <v>348</v>
      </c>
      <c r="G414" s="8">
        <v>40</v>
      </c>
      <c r="H414" s="8">
        <f t="shared" si="12"/>
        <v>1285</v>
      </c>
      <c r="I414" s="9">
        <f t="shared" si="13"/>
        <v>514000</v>
      </c>
    </row>
    <row r="415" spans="1:9" s="4" customFormat="1" ht="24.95" customHeight="1" x14ac:dyDescent="0.25">
      <c r="A415" s="5">
        <v>102099301</v>
      </c>
      <c r="B415" s="6" t="s">
        <v>424</v>
      </c>
      <c r="C415" s="6" t="s">
        <v>15</v>
      </c>
      <c r="D415" s="7">
        <v>1450</v>
      </c>
      <c r="E415" s="8">
        <v>200</v>
      </c>
      <c r="F415" s="8">
        <v>0</v>
      </c>
      <c r="G415" s="8">
        <v>0</v>
      </c>
      <c r="H415" s="8">
        <f t="shared" si="12"/>
        <v>200</v>
      </c>
      <c r="I415" s="9">
        <f t="shared" si="13"/>
        <v>290000</v>
      </c>
    </row>
    <row r="416" spans="1:9" s="4" customFormat="1" ht="24.95" customHeight="1" x14ac:dyDescent="0.25">
      <c r="A416" s="5">
        <v>102099401</v>
      </c>
      <c r="B416" s="6" t="s">
        <v>425</v>
      </c>
      <c r="C416" s="6" t="s">
        <v>15</v>
      </c>
      <c r="D416" s="7">
        <v>0.5</v>
      </c>
      <c r="E416" s="8">
        <v>0</v>
      </c>
      <c r="F416" s="8">
        <v>0</v>
      </c>
      <c r="G416" s="8">
        <v>0</v>
      </c>
      <c r="H416" s="8">
        <f t="shared" si="12"/>
        <v>0</v>
      </c>
      <c r="I416" s="9">
        <f t="shared" si="13"/>
        <v>0</v>
      </c>
    </row>
    <row r="417" spans="1:9" s="4" customFormat="1" ht="24.95" customHeight="1" x14ac:dyDescent="0.25">
      <c r="A417" s="5">
        <v>102099901</v>
      </c>
      <c r="B417" s="6" t="s">
        <v>426</v>
      </c>
      <c r="C417" s="6" t="s">
        <v>15</v>
      </c>
      <c r="D417" s="7">
        <v>38.44</v>
      </c>
      <c r="E417" s="8">
        <v>2784</v>
      </c>
      <c r="F417" s="8">
        <v>400</v>
      </c>
      <c r="G417" s="8">
        <v>0</v>
      </c>
      <c r="H417" s="8">
        <f t="shared" si="12"/>
        <v>3184</v>
      </c>
      <c r="I417" s="9">
        <f t="shared" si="13"/>
        <v>122392.95999999999</v>
      </c>
    </row>
    <row r="418" spans="1:9" s="4" customFormat="1" ht="24.95" customHeight="1" x14ac:dyDescent="0.25">
      <c r="A418" s="5">
        <v>102100001</v>
      </c>
      <c r="B418" s="6" t="s">
        <v>427</v>
      </c>
      <c r="C418" s="6" t="s">
        <v>15</v>
      </c>
      <c r="D418" s="7">
        <v>0.42</v>
      </c>
      <c r="E418" s="8">
        <v>153975</v>
      </c>
      <c r="F418" s="8">
        <v>130</v>
      </c>
      <c r="G418" s="8">
        <v>1625</v>
      </c>
      <c r="H418" s="8">
        <f t="shared" si="12"/>
        <v>155730</v>
      </c>
      <c r="I418" s="9">
        <f t="shared" si="13"/>
        <v>65406.6</v>
      </c>
    </row>
    <row r="419" spans="1:9" s="4" customFormat="1" ht="24.95" customHeight="1" x14ac:dyDescent="0.25">
      <c r="A419" s="5">
        <v>102100101</v>
      </c>
      <c r="B419" s="6" t="s">
        <v>428</v>
      </c>
      <c r="C419" s="6" t="s">
        <v>15</v>
      </c>
      <c r="D419" s="7">
        <v>1.32</v>
      </c>
      <c r="E419" s="8">
        <v>338290</v>
      </c>
      <c r="F419" s="8">
        <v>960</v>
      </c>
      <c r="G419" s="8">
        <v>4360</v>
      </c>
      <c r="H419" s="8">
        <f t="shared" si="12"/>
        <v>343610</v>
      </c>
      <c r="I419" s="9">
        <f t="shared" si="13"/>
        <v>453565.2</v>
      </c>
    </row>
    <row r="420" spans="1:9" s="4" customFormat="1" ht="24.95" customHeight="1" x14ac:dyDescent="0.25">
      <c r="A420" s="5">
        <v>102101601</v>
      </c>
      <c r="B420" s="6" t="s">
        <v>429</v>
      </c>
      <c r="C420" s="6" t="s">
        <v>15</v>
      </c>
      <c r="D420" s="7">
        <v>155</v>
      </c>
      <c r="E420" s="8">
        <v>12535</v>
      </c>
      <c r="F420" s="8">
        <v>236</v>
      </c>
      <c r="G420" s="8">
        <v>0</v>
      </c>
      <c r="H420" s="8">
        <f t="shared" si="12"/>
        <v>12771</v>
      </c>
      <c r="I420" s="9">
        <f t="shared" si="13"/>
        <v>1979505</v>
      </c>
    </row>
    <row r="421" spans="1:9" s="4" customFormat="1" ht="24.95" customHeight="1" x14ac:dyDescent="0.25">
      <c r="A421" s="5">
        <v>102101701</v>
      </c>
      <c r="B421" s="6" t="s">
        <v>430</v>
      </c>
      <c r="C421" s="6" t="s">
        <v>15</v>
      </c>
      <c r="D421" s="7">
        <v>77.5</v>
      </c>
      <c r="E421" s="8">
        <v>2364</v>
      </c>
      <c r="F421" s="8">
        <v>112</v>
      </c>
      <c r="G421" s="8">
        <v>0</v>
      </c>
      <c r="H421" s="8">
        <f t="shared" si="12"/>
        <v>2476</v>
      </c>
      <c r="I421" s="9">
        <f t="shared" si="13"/>
        <v>191890</v>
      </c>
    </row>
    <row r="422" spans="1:9" s="4" customFormat="1" ht="24.95" customHeight="1" x14ac:dyDescent="0.25">
      <c r="A422" s="5">
        <v>103000401</v>
      </c>
      <c r="B422" s="6" t="s">
        <v>431</v>
      </c>
      <c r="C422" s="6" t="s">
        <v>13</v>
      </c>
      <c r="D422" s="7">
        <v>0.92</v>
      </c>
      <c r="E422" s="8">
        <v>0</v>
      </c>
      <c r="F422" s="8">
        <v>0</v>
      </c>
      <c r="G422" s="8">
        <v>0</v>
      </c>
      <c r="H422" s="8">
        <f t="shared" si="12"/>
        <v>0</v>
      </c>
      <c r="I422" s="9">
        <f t="shared" si="13"/>
        <v>0</v>
      </c>
    </row>
    <row r="423" spans="1:9" s="4" customFormat="1" ht="24.95" customHeight="1" x14ac:dyDescent="0.25">
      <c r="A423" s="5">
        <v>103000501</v>
      </c>
      <c r="B423" s="6" t="s">
        <v>432</v>
      </c>
      <c r="C423" s="6" t="s">
        <v>15</v>
      </c>
      <c r="D423" s="7">
        <v>0.75</v>
      </c>
      <c r="E423" s="8">
        <v>62244</v>
      </c>
      <c r="F423" s="8">
        <v>8840</v>
      </c>
      <c r="G423" s="8">
        <v>3860</v>
      </c>
      <c r="H423" s="8">
        <f t="shared" si="12"/>
        <v>74944</v>
      </c>
      <c r="I423" s="9">
        <f t="shared" si="13"/>
        <v>56208</v>
      </c>
    </row>
    <row r="424" spans="1:9" s="4" customFormat="1" ht="24.95" customHeight="1" x14ac:dyDescent="0.25">
      <c r="A424" s="5">
        <v>103000602</v>
      </c>
      <c r="B424" s="6" t="s">
        <v>433</v>
      </c>
      <c r="C424" s="6" t="s">
        <v>15</v>
      </c>
      <c r="D424" s="7">
        <v>0.69</v>
      </c>
      <c r="E424" s="8">
        <v>354</v>
      </c>
      <c r="F424" s="8">
        <v>0</v>
      </c>
      <c r="G424" s="8">
        <v>0</v>
      </c>
      <c r="H424" s="8">
        <f t="shared" si="12"/>
        <v>354</v>
      </c>
      <c r="I424" s="9">
        <f t="shared" si="13"/>
        <v>244.26</v>
      </c>
    </row>
    <row r="425" spans="1:9" s="4" customFormat="1" ht="24.95" customHeight="1" x14ac:dyDescent="0.25">
      <c r="A425" s="5">
        <v>103000701</v>
      </c>
      <c r="B425" s="6" t="s">
        <v>434</v>
      </c>
      <c r="C425" s="6" t="s">
        <v>15</v>
      </c>
      <c r="D425" s="7">
        <v>1.2</v>
      </c>
      <c r="E425" s="8">
        <v>27696</v>
      </c>
      <c r="F425" s="8">
        <v>324</v>
      </c>
      <c r="G425" s="8">
        <v>1404</v>
      </c>
      <c r="H425" s="8">
        <f t="shared" si="12"/>
        <v>29424</v>
      </c>
      <c r="I425" s="9">
        <f t="shared" si="13"/>
        <v>35308.799999999996</v>
      </c>
    </row>
    <row r="426" spans="1:9" s="4" customFormat="1" ht="24.95" customHeight="1" x14ac:dyDescent="0.25">
      <c r="A426" s="5">
        <v>103001801</v>
      </c>
      <c r="B426" s="6" t="s">
        <v>435</v>
      </c>
      <c r="C426" s="6" t="s">
        <v>15</v>
      </c>
      <c r="D426" s="7">
        <v>4</v>
      </c>
      <c r="E426" s="8">
        <v>0</v>
      </c>
      <c r="F426" s="8">
        <v>3791</v>
      </c>
      <c r="G426" s="8">
        <v>580</v>
      </c>
      <c r="H426" s="8">
        <f t="shared" si="12"/>
        <v>4371</v>
      </c>
      <c r="I426" s="9">
        <f t="shared" si="13"/>
        <v>17484</v>
      </c>
    </row>
    <row r="427" spans="1:9" s="4" customFormat="1" ht="24.95" customHeight="1" x14ac:dyDescent="0.25">
      <c r="A427" s="5">
        <v>103002901</v>
      </c>
      <c r="B427" s="6" t="s">
        <v>436</v>
      </c>
      <c r="C427" s="6" t="s">
        <v>15</v>
      </c>
      <c r="D427" s="7">
        <v>4.1100000000000003</v>
      </c>
      <c r="E427" s="8">
        <v>10</v>
      </c>
      <c r="F427" s="8">
        <v>750</v>
      </c>
      <c r="G427" s="8">
        <v>0</v>
      </c>
      <c r="H427" s="8">
        <f t="shared" si="12"/>
        <v>760</v>
      </c>
      <c r="I427" s="9">
        <f t="shared" si="13"/>
        <v>3123.6000000000004</v>
      </c>
    </row>
    <row r="428" spans="1:9" s="4" customFormat="1" ht="24.95" customHeight="1" x14ac:dyDescent="0.25">
      <c r="A428" s="5">
        <v>103003201</v>
      </c>
      <c r="B428" s="6" t="s">
        <v>437</v>
      </c>
      <c r="C428" s="6" t="s">
        <v>13</v>
      </c>
      <c r="D428" s="7">
        <v>3.9</v>
      </c>
      <c r="E428" s="8">
        <v>1571</v>
      </c>
      <c r="F428" s="8">
        <v>0</v>
      </c>
      <c r="G428" s="8">
        <v>0</v>
      </c>
      <c r="H428" s="8">
        <f t="shared" si="12"/>
        <v>1571</v>
      </c>
      <c r="I428" s="9">
        <f t="shared" si="13"/>
        <v>6126.9</v>
      </c>
    </row>
    <row r="429" spans="1:9" s="4" customFormat="1" ht="24.95" customHeight="1" x14ac:dyDescent="0.25">
      <c r="A429" s="5">
        <v>103003401</v>
      </c>
      <c r="B429" s="6" t="s">
        <v>438</v>
      </c>
      <c r="C429" s="6" t="s">
        <v>13</v>
      </c>
      <c r="D429" s="7">
        <v>11.75</v>
      </c>
      <c r="E429" s="8">
        <v>0</v>
      </c>
      <c r="F429" s="8">
        <v>0</v>
      </c>
      <c r="G429" s="8">
        <v>0</v>
      </c>
      <c r="H429" s="8">
        <f t="shared" si="12"/>
        <v>0</v>
      </c>
      <c r="I429" s="9">
        <f t="shared" si="13"/>
        <v>0</v>
      </c>
    </row>
    <row r="430" spans="1:9" s="4" customFormat="1" ht="24.95" customHeight="1" x14ac:dyDescent="0.25">
      <c r="A430" s="5">
        <v>103005501</v>
      </c>
      <c r="B430" s="6" t="s">
        <v>439</v>
      </c>
      <c r="C430" s="6" t="s">
        <v>13</v>
      </c>
      <c r="D430" s="7">
        <v>8.19</v>
      </c>
      <c r="E430" s="8">
        <v>0</v>
      </c>
      <c r="F430" s="8">
        <v>0</v>
      </c>
      <c r="G430" s="8">
        <v>0</v>
      </c>
      <c r="H430" s="8">
        <f t="shared" si="12"/>
        <v>0</v>
      </c>
      <c r="I430" s="9">
        <f t="shared" si="13"/>
        <v>0</v>
      </c>
    </row>
    <row r="431" spans="1:9" s="4" customFormat="1" ht="24.95" customHeight="1" x14ac:dyDescent="0.25">
      <c r="A431" s="5">
        <v>103005802</v>
      </c>
      <c r="B431" s="6" t="s">
        <v>440</v>
      </c>
      <c r="C431" s="6" t="s">
        <v>15</v>
      </c>
      <c r="D431" s="7">
        <v>0.7</v>
      </c>
      <c r="E431" s="8">
        <v>7056</v>
      </c>
      <c r="F431" s="8">
        <v>0</v>
      </c>
      <c r="G431" s="8">
        <v>160</v>
      </c>
      <c r="H431" s="8">
        <f t="shared" si="12"/>
        <v>7216</v>
      </c>
      <c r="I431" s="9">
        <f t="shared" si="13"/>
        <v>5051.2</v>
      </c>
    </row>
    <row r="432" spans="1:9" s="4" customFormat="1" ht="24.95" customHeight="1" x14ac:dyDescent="0.25">
      <c r="A432" s="5">
        <v>103006801</v>
      </c>
      <c r="B432" s="6" t="s">
        <v>441</v>
      </c>
      <c r="C432" s="6" t="s">
        <v>15</v>
      </c>
      <c r="D432" s="7">
        <v>4.1100000000000003</v>
      </c>
      <c r="E432" s="8">
        <v>1494</v>
      </c>
      <c r="F432" s="8">
        <v>86</v>
      </c>
      <c r="G432" s="8">
        <v>50</v>
      </c>
      <c r="H432" s="8">
        <f t="shared" si="12"/>
        <v>1630</v>
      </c>
      <c r="I432" s="9">
        <f t="shared" si="13"/>
        <v>6699.3</v>
      </c>
    </row>
    <row r="433" spans="1:9" s="4" customFormat="1" ht="24.95" customHeight="1" x14ac:dyDescent="0.25">
      <c r="A433" s="5">
        <v>103007501</v>
      </c>
      <c r="B433" s="6" t="s">
        <v>442</v>
      </c>
      <c r="C433" s="6" t="s">
        <v>13</v>
      </c>
      <c r="D433" s="7">
        <v>1.88</v>
      </c>
      <c r="E433" s="8">
        <v>14000</v>
      </c>
      <c r="F433" s="8">
        <v>0</v>
      </c>
      <c r="G433" s="8">
        <v>0</v>
      </c>
      <c r="H433" s="8">
        <f t="shared" si="12"/>
        <v>14000</v>
      </c>
      <c r="I433" s="9">
        <f t="shared" si="13"/>
        <v>26320</v>
      </c>
    </row>
    <row r="434" spans="1:9" s="4" customFormat="1" ht="24.95" customHeight="1" x14ac:dyDescent="0.25">
      <c r="A434" s="5">
        <v>103007901</v>
      </c>
      <c r="B434" s="6" t="s">
        <v>443</v>
      </c>
      <c r="C434" s="6" t="s">
        <v>15</v>
      </c>
      <c r="D434" s="7">
        <v>1</v>
      </c>
      <c r="E434" s="8">
        <v>331704</v>
      </c>
      <c r="F434" s="8">
        <v>1152</v>
      </c>
      <c r="G434" s="8">
        <v>1536</v>
      </c>
      <c r="H434" s="8">
        <f t="shared" si="12"/>
        <v>334392</v>
      </c>
      <c r="I434" s="9">
        <f t="shared" si="13"/>
        <v>334392</v>
      </c>
    </row>
    <row r="435" spans="1:9" s="4" customFormat="1" ht="24.95" customHeight="1" x14ac:dyDescent="0.25">
      <c r="A435" s="5">
        <v>103009501</v>
      </c>
      <c r="B435" s="6" t="s">
        <v>444</v>
      </c>
      <c r="C435" s="6" t="s">
        <v>13</v>
      </c>
      <c r="D435" s="7">
        <v>9.99</v>
      </c>
      <c r="E435" s="8">
        <v>0</v>
      </c>
      <c r="F435" s="8">
        <v>0</v>
      </c>
      <c r="G435" s="8">
        <v>0</v>
      </c>
      <c r="H435" s="8">
        <f t="shared" si="12"/>
        <v>0</v>
      </c>
      <c r="I435" s="9">
        <f t="shared" si="13"/>
        <v>0</v>
      </c>
    </row>
    <row r="436" spans="1:9" s="4" customFormat="1" ht="24.95" customHeight="1" x14ac:dyDescent="0.25">
      <c r="A436" s="5">
        <v>103009901</v>
      </c>
      <c r="B436" s="6" t="s">
        <v>445</v>
      </c>
      <c r="C436" s="6" t="s">
        <v>15</v>
      </c>
      <c r="D436" s="7">
        <v>0.54</v>
      </c>
      <c r="E436" s="8">
        <v>68400</v>
      </c>
      <c r="F436" s="8">
        <v>7488</v>
      </c>
      <c r="G436" s="8">
        <v>13114</v>
      </c>
      <c r="H436" s="8">
        <f t="shared" si="12"/>
        <v>89002</v>
      </c>
      <c r="I436" s="9">
        <f t="shared" si="13"/>
        <v>48061.08</v>
      </c>
    </row>
    <row r="437" spans="1:9" s="4" customFormat="1" ht="24.95" customHeight="1" x14ac:dyDescent="0.25">
      <c r="A437" s="5">
        <v>103010301</v>
      </c>
      <c r="B437" s="6" t="s">
        <v>446</v>
      </c>
      <c r="C437" s="6" t="s">
        <v>13</v>
      </c>
      <c r="D437" s="7">
        <v>0.38</v>
      </c>
      <c r="E437" s="8">
        <v>167158</v>
      </c>
      <c r="F437" s="8">
        <v>31070</v>
      </c>
      <c r="G437" s="8">
        <v>19850</v>
      </c>
      <c r="H437" s="8">
        <f t="shared" si="12"/>
        <v>218078</v>
      </c>
      <c r="I437" s="9">
        <f t="shared" si="13"/>
        <v>82869.64</v>
      </c>
    </row>
    <row r="438" spans="1:9" s="4" customFormat="1" ht="24.95" customHeight="1" x14ac:dyDescent="0.25">
      <c r="A438" s="5">
        <v>103012801</v>
      </c>
      <c r="B438" s="6" t="s">
        <v>447</v>
      </c>
      <c r="C438" s="6" t="s">
        <v>15</v>
      </c>
      <c r="D438" s="7">
        <v>0.75</v>
      </c>
      <c r="E438" s="8">
        <v>19138</v>
      </c>
      <c r="F438" s="8">
        <v>2612</v>
      </c>
      <c r="G438" s="8">
        <v>2995</v>
      </c>
      <c r="H438" s="8">
        <f t="shared" si="12"/>
        <v>24745</v>
      </c>
      <c r="I438" s="9">
        <f t="shared" si="13"/>
        <v>18558.75</v>
      </c>
    </row>
    <row r="439" spans="1:9" s="4" customFormat="1" ht="24.95" customHeight="1" x14ac:dyDescent="0.25">
      <c r="A439" s="5">
        <v>103015001</v>
      </c>
      <c r="B439" s="6" t="s">
        <v>448</v>
      </c>
      <c r="C439" s="6" t="s">
        <v>13</v>
      </c>
      <c r="D439" s="7">
        <v>0.52200000000000002</v>
      </c>
      <c r="E439" s="8">
        <v>33393</v>
      </c>
      <c r="F439" s="8">
        <v>5231</v>
      </c>
      <c r="G439" s="8">
        <v>559</v>
      </c>
      <c r="H439" s="8">
        <f t="shared" si="12"/>
        <v>39183</v>
      </c>
      <c r="I439" s="9">
        <f t="shared" si="13"/>
        <v>20453.526000000002</v>
      </c>
    </row>
    <row r="440" spans="1:9" s="4" customFormat="1" ht="24.95" customHeight="1" x14ac:dyDescent="0.25">
      <c r="A440" s="5">
        <v>103015801</v>
      </c>
      <c r="B440" s="6" t="s">
        <v>449</v>
      </c>
      <c r="C440" s="6" t="s">
        <v>15</v>
      </c>
      <c r="D440" s="7">
        <v>1.18</v>
      </c>
      <c r="E440" s="8">
        <v>53205</v>
      </c>
      <c r="F440" s="8">
        <v>9420</v>
      </c>
      <c r="G440" s="8">
        <v>0</v>
      </c>
      <c r="H440" s="8">
        <f t="shared" si="12"/>
        <v>62625</v>
      </c>
      <c r="I440" s="9">
        <f t="shared" si="13"/>
        <v>73897.5</v>
      </c>
    </row>
    <row r="441" spans="1:9" s="4" customFormat="1" ht="24.95" customHeight="1" x14ac:dyDescent="0.25">
      <c r="A441" s="5">
        <v>103016601</v>
      </c>
      <c r="B441" s="6" t="s">
        <v>450</v>
      </c>
      <c r="C441" s="6" t="s">
        <v>15</v>
      </c>
      <c r="D441" s="7">
        <v>0.52</v>
      </c>
      <c r="E441" s="8">
        <v>139746</v>
      </c>
      <c r="F441" s="8">
        <v>22553</v>
      </c>
      <c r="G441" s="8">
        <v>10865</v>
      </c>
      <c r="H441" s="8">
        <f t="shared" si="12"/>
        <v>173164</v>
      </c>
      <c r="I441" s="9">
        <f t="shared" si="13"/>
        <v>90045.28</v>
      </c>
    </row>
    <row r="442" spans="1:9" s="4" customFormat="1" ht="24.95" customHeight="1" x14ac:dyDescent="0.25">
      <c r="A442" s="5">
        <v>103017501</v>
      </c>
      <c r="B442" s="6" t="s">
        <v>451</v>
      </c>
      <c r="C442" s="6" t="s">
        <v>13</v>
      </c>
      <c r="D442" s="7">
        <v>5.0999999999999996</v>
      </c>
      <c r="E442" s="8">
        <v>0</v>
      </c>
      <c r="F442" s="8">
        <v>0</v>
      </c>
      <c r="G442" s="8">
        <v>0</v>
      </c>
      <c r="H442" s="8">
        <f t="shared" si="12"/>
        <v>0</v>
      </c>
      <c r="I442" s="9">
        <f t="shared" si="13"/>
        <v>0</v>
      </c>
    </row>
    <row r="443" spans="1:9" s="4" customFormat="1" ht="24.95" customHeight="1" x14ac:dyDescent="0.25">
      <c r="A443" s="5">
        <v>103018801</v>
      </c>
      <c r="B443" s="6" t="s">
        <v>452</v>
      </c>
      <c r="C443" s="6" t="s">
        <v>15</v>
      </c>
      <c r="D443" s="7">
        <v>4.8899999999999997</v>
      </c>
      <c r="E443" s="8">
        <v>3800</v>
      </c>
      <c r="F443" s="8">
        <v>0</v>
      </c>
      <c r="G443" s="8">
        <v>0</v>
      </c>
      <c r="H443" s="8">
        <f t="shared" si="12"/>
        <v>3800</v>
      </c>
      <c r="I443" s="9">
        <f t="shared" si="13"/>
        <v>18582</v>
      </c>
    </row>
    <row r="444" spans="1:9" s="4" customFormat="1" ht="24.95" customHeight="1" x14ac:dyDescent="0.25">
      <c r="A444" s="5">
        <v>103019701</v>
      </c>
      <c r="B444" s="6" t="s">
        <v>453</v>
      </c>
      <c r="C444" s="6" t="s">
        <v>13</v>
      </c>
      <c r="D444" s="7">
        <v>1.8</v>
      </c>
      <c r="E444" s="8">
        <v>0</v>
      </c>
      <c r="F444" s="8">
        <v>39710</v>
      </c>
      <c r="G444" s="8">
        <v>0</v>
      </c>
      <c r="H444" s="8">
        <f t="shared" si="12"/>
        <v>39710</v>
      </c>
      <c r="I444" s="9">
        <f t="shared" si="13"/>
        <v>71478</v>
      </c>
    </row>
    <row r="445" spans="1:9" s="4" customFormat="1" ht="24.95" customHeight="1" x14ac:dyDescent="0.25">
      <c r="A445" s="5">
        <v>103019801</v>
      </c>
      <c r="B445" s="6" t="s">
        <v>454</v>
      </c>
      <c r="C445" s="6" t="s">
        <v>15</v>
      </c>
      <c r="D445" s="7">
        <v>0.48</v>
      </c>
      <c r="E445" s="8">
        <v>479271</v>
      </c>
      <c r="F445" s="8">
        <v>3301</v>
      </c>
      <c r="G445" s="8">
        <v>5306</v>
      </c>
      <c r="H445" s="8">
        <f t="shared" si="12"/>
        <v>487878</v>
      </c>
      <c r="I445" s="9">
        <f t="shared" si="13"/>
        <v>234181.44</v>
      </c>
    </row>
    <row r="446" spans="1:9" s="4" customFormat="1" ht="24.95" customHeight="1" x14ac:dyDescent="0.25">
      <c r="A446" s="5">
        <v>103020001</v>
      </c>
      <c r="B446" s="6" t="s">
        <v>455</v>
      </c>
      <c r="C446" s="6" t="s">
        <v>13</v>
      </c>
      <c r="D446" s="7">
        <v>1.2509999999999999</v>
      </c>
      <c r="E446" s="8">
        <v>2250</v>
      </c>
      <c r="F446" s="8">
        <v>2482</v>
      </c>
      <c r="G446" s="8">
        <v>220</v>
      </c>
      <c r="H446" s="8">
        <f t="shared" si="12"/>
        <v>4952</v>
      </c>
      <c r="I446" s="9">
        <f t="shared" si="13"/>
        <v>6194.9519999999993</v>
      </c>
    </row>
    <row r="447" spans="1:9" s="4" customFormat="1" ht="24.95" customHeight="1" x14ac:dyDescent="0.25">
      <c r="A447" s="5">
        <v>103022101</v>
      </c>
      <c r="B447" s="6" t="s">
        <v>456</v>
      </c>
      <c r="C447" s="6" t="s">
        <v>13</v>
      </c>
      <c r="D447" s="7">
        <v>5.15</v>
      </c>
      <c r="E447" s="8">
        <v>15</v>
      </c>
      <c r="F447" s="8">
        <v>2816</v>
      </c>
      <c r="G447" s="8">
        <v>580</v>
      </c>
      <c r="H447" s="8">
        <f t="shared" si="12"/>
        <v>3411</v>
      </c>
      <c r="I447" s="9">
        <f t="shared" si="13"/>
        <v>17566.650000000001</v>
      </c>
    </row>
    <row r="448" spans="1:9" s="4" customFormat="1" ht="24.95" customHeight="1" x14ac:dyDescent="0.25">
      <c r="A448" s="5">
        <v>103025101</v>
      </c>
      <c r="B448" s="6" t="s">
        <v>457</v>
      </c>
      <c r="C448" s="6" t="s">
        <v>15</v>
      </c>
      <c r="D448" s="7">
        <v>1.74</v>
      </c>
      <c r="E448" s="8">
        <v>8438</v>
      </c>
      <c r="F448" s="8">
        <v>521</v>
      </c>
      <c r="G448" s="8">
        <v>508</v>
      </c>
      <c r="H448" s="8">
        <f t="shared" si="12"/>
        <v>9467</v>
      </c>
      <c r="I448" s="9">
        <f t="shared" si="13"/>
        <v>16472.579999999998</v>
      </c>
    </row>
    <row r="449" spans="1:9" s="4" customFormat="1" ht="24.95" customHeight="1" x14ac:dyDescent="0.25">
      <c r="A449" s="5">
        <v>103025201</v>
      </c>
      <c r="B449" s="6" t="s">
        <v>458</v>
      </c>
      <c r="C449" s="6" t="s">
        <v>15</v>
      </c>
      <c r="D449" s="7">
        <v>0.67</v>
      </c>
      <c r="E449" s="8">
        <v>0</v>
      </c>
      <c r="F449" s="8">
        <v>0</v>
      </c>
      <c r="G449" s="8">
        <v>2300</v>
      </c>
      <c r="H449" s="8">
        <f t="shared" si="12"/>
        <v>2300</v>
      </c>
      <c r="I449" s="9">
        <f t="shared" si="13"/>
        <v>1541</v>
      </c>
    </row>
    <row r="450" spans="1:9" s="4" customFormat="1" ht="24.95" customHeight="1" x14ac:dyDescent="0.25">
      <c r="A450" s="5">
        <v>103027401</v>
      </c>
      <c r="B450" s="6" t="s">
        <v>459</v>
      </c>
      <c r="C450" s="6" t="s">
        <v>15</v>
      </c>
      <c r="D450" s="7">
        <v>1.84</v>
      </c>
      <c r="E450" s="8">
        <v>34466</v>
      </c>
      <c r="F450" s="8">
        <v>3324</v>
      </c>
      <c r="G450" s="8">
        <v>292</v>
      </c>
      <c r="H450" s="8">
        <f t="shared" si="12"/>
        <v>38082</v>
      </c>
      <c r="I450" s="9">
        <f t="shared" si="13"/>
        <v>70070.880000000005</v>
      </c>
    </row>
    <row r="451" spans="1:9" s="4" customFormat="1" ht="24.95" customHeight="1" x14ac:dyDescent="0.25">
      <c r="A451" s="5">
        <v>103029201</v>
      </c>
      <c r="B451" s="6" t="s">
        <v>460</v>
      </c>
      <c r="C451" s="6" t="s">
        <v>13</v>
      </c>
      <c r="D451" s="7">
        <v>13.92</v>
      </c>
      <c r="E451" s="8">
        <v>0</v>
      </c>
      <c r="F451" s="8">
        <v>0</v>
      </c>
      <c r="G451" s="8">
        <v>0</v>
      </c>
      <c r="H451" s="8">
        <f t="shared" si="12"/>
        <v>0</v>
      </c>
      <c r="I451" s="9">
        <f t="shared" si="13"/>
        <v>0</v>
      </c>
    </row>
    <row r="452" spans="1:9" s="4" customFormat="1" ht="24.95" customHeight="1" x14ac:dyDescent="0.25">
      <c r="A452" s="5">
        <v>103030501</v>
      </c>
      <c r="B452" s="6" t="s">
        <v>461</v>
      </c>
      <c r="C452" s="6" t="s">
        <v>15</v>
      </c>
      <c r="D452" s="7">
        <v>30.42</v>
      </c>
      <c r="E452" s="8">
        <v>0</v>
      </c>
      <c r="F452" s="8">
        <v>105</v>
      </c>
      <c r="G452" s="8">
        <v>147</v>
      </c>
      <c r="H452" s="8">
        <f t="shared" si="12"/>
        <v>252</v>
      </c>
      <c r="I452" s="9">
        <f t="shared" si="13"/>
        <v>7665.84</v>
      </c>
    </row>
    <row r="453" spans="1:9" s="4" customFormat="1" ht="24.95" customHeight="1" x14ac:dyDescent="0.25">
      <c r="A453" s="5">
        <v>103032801</v>
      </c>
      <c r="B453" s="6" t="s">
        <v>462</v>
      </c>
      <c r="C453" s="6" t="s">
        <v>15</v>
      </c>
      <c r="D453" s="7">
        <v>0.95</v>
      </c>
      <c r="E453" s="8">
        <v>31260</v>
      </c>
      <c r="F453" s="8">
        <v>3815</v>
      </c>
      <c r="G453" s="8">
        <v>0</v>
      </c>
      <c r="H453" s="8">
        <f t="shared" si="12"/>
        <v>35075</v>
      </c>
      <c r="I453" s="9">
        <f t="shared" si="13"/>
        <v>33321.25</v>
      </c>
    </row>
    <row r="454" spans="1:9" s="4" customFormat="1" ht="24.95" customHeight="1" x14ac:dyDescent="0.25">
      <c r="A454" s="5">
        <v>103035301</v>
      </c>
      <c r="B454" s="6" t="s">
        <v>463</v>
      </c>
      <c r="C454" s="6" t="s">
        <v>13</v>
      </c>
      <c r="D454" s="7">
        <v>5.3</v>
      </c>
      <c r="E454" s="8">
        <v>0</v>
      </c>
      <c r="F454" s="8">
        <v>0</v>
      </c>
      <c r="G454" s="8">
        <v>0</v>
      </c>
      <c r="H454" s="8">
        <f t="shared" ref="H454:H517" si="14">SUM(E454:G454)</f>
        <v>0</v>
      </c>
      <c r="I454" s="9">
        <f t="shared" ref="I454:I517" si="15">H454*D454</f>
        <v>0</v>
      </c>
    </row>
    <row r="455" spans="1:9" s="4" customFormat="1" ht="24.95" customHeight="1" x14ac:dyDescent="0.25">
      <c r="A455" s="5">
        <v>103036001</v>
      </c>
      <c r="B455" s="6" t="s">
        <v>464</v>
      </c>
      <c r="C455" s="6" t="s">
        <v>15</v>
      </c>
      <c r="D455" s="7">
        <v>0.69</v>
      </c>
      <c r="E455" s="8">
        <v>53538</v>
      </c>
      <c r="F455" s="8">
        <v>5736</v>
      </c>
      <c r="G455" s="8">
        <v>231</v>
      </c>
      <c r="H455" s="8">
        <f t="shared" si="14"/>
        <v>59505</v>
      </c>
      <c r="I455" s="9">
        <f t="shared" si="15"/>
        <v>41058.449999999997</v>
      </c>
    </row>
    <row r="456" spans="1:9" s="4" customFormat="1" ht="24.95" customHeight="1" x14ac:dyDescent="0.25">
      <c r="A456" s="5">
        <v>103037001</v>
      </c>
      <c r="B456" s="6" t="s">
        <v>465</v>
      </c>
      <c r="C456" s="6" t="s">
        <v>15</v>
      </c>
      <c r="D456" s="7">
        <v>1.92</v>
      </c>
      <c r="E456" s="8">
        <v>19798</v>
      </c>
      <c r="F456" s="8">
        <v>26093</v>
      </c>
      <c r="G456" s="8">
        <v>7684</v>
      </c>
      <c r="H456" s="8">
        <f t="shared" si="14"/>
        <v>53575</v>
      </c>
      <c r="I456" s="9">
        <f t="shared" si="15"/>
        <v>102864</v>
      </c>
    </row>
    <row r="457" spans="1:9" s="4" customFormat="1" ht="24.95" customHeight="1" x14ac:dyDescent="0.25">
      <c r="A457" s="5">
        <v>103039201</v>
      </c>
      <c r="B457" s="6" t="s">
        <v>466</v>
      </c>
      <c r="C457" s="6" t="s">
        <v>13</v>
      </c>
      <c r="D457" s="7">
        <v>11.62</v>
      </c>
      <c r="E457" s="8">
        <v>0</v>
      </c>
      <c r="F457" s="8">
        <v>0</v>
      </c>
      <c r="G457" s="8">
        <v>0</v>
      </c>
      <c r="H457" s="8">
        <f t="shared" si="14"/>
        <v>0</v>
      </c>
      <c r="I457" s="9">
        <f t="shared" si="15"/>
        <v>0</v>
      </c>
    </row>
    <row r="458" spans="1:9" s="4" customFormat="1" ht="24.95" customHeight="1" x14ac:dyDescent="0.25">
      <c r="A458" s="5">
        <v>103039801</v>
      </c>
      <c r="B458" s="6" t="s">
        <v>467</v>
      </c>
      <c r="C458" s="6" t="s">
        <v>13</v>
      </c>
      <c r="D458" s="7">
        <v>1.78</v>
      </c>
      <c r="E458" s="8">
        <v>9786</v>
      </c>
      <c r="F458" s="8">
        <v>4300</v>
      </c>
      <c r="G458" s="8">
        <v>100</v>
      </c>
      <c r="H458" s="8">
        <f t="shared" si="14"/>
        <v>14186</v>
      </c>
      <c r="I458" s="9">
        <f t="shared" si="15"/>
        <v>25251.08</v>
      </c>
    </row>
    <row r="459" spans="1:9" s="4" customFormat="1" ht="24.95" customHeight="1" x14ac:dyDescent="0.25">
      <c r="A459" s="5">
        <v>103041201</v>
      </c>
      <c r="B459" s="6" t="s">
        <v>468</v>
      </c>
      <c r="C459" s="6" t="s">
        <v>15</v>
      </c>
      <c r="D459" s="7">
        <v>0.9</v>
      </c>
      <c r="E459" s="8">
        <v>49460</v>
      </c>
      <c r="F459" s="8">
        <v>18408</v>
      </c>
      <c r="G459" s="8">
        <v>289</v>
      </c>
      <c r="H459" s="8">
        <f t="shared" si="14"/>
        <v>68157</v>
      </c>
      <c r="I459" s="9">
        <f t="shared" si="15"/>
        <v>61341.3</v>
      </c>
    </row>
    <row r="460" spans="1:9" s="4" customFormat="1" ht="24.95" customHeight="1" x14ac:dyDescent="0.25">
      <c r="A460" s="5">
        <v>103041301</v>
      </c>
      <c r="B460" s="6" t="s">
        <v>469</v>
      </c>
      <c r="C460" s="6" t="s">
        <v>15</v>
      </c>
      <c r="D460" s="7">
        <v>1.0900000000000001</v>
      </c>
      <c r="E460" s="8">
        <v>54134</v>
      </c>
      <c r="F460" s="8">
        <v>8768</v>
      </c>
      <c r="G460" s="8">
        <v>10111</v>
      </c>
      <c r="H460" s="8">
        <f t="shared" si="14"/>
        <v>73013</v>
      </c>
      <c r="I460" s="9">
        <f t="shared" si="15"/>
        <v>79584.170000000013</v>
      </c>
    </row>
    <row r="461" spans="1:9" s="4" customFormat="1" ht="24.95" customHeight="1" x14ac:dyDescent="0.25">
      <c r="A461" s="5">
        <v>103042901</v>
      </c>
      <c r="B461" s="6" t="s">
        <v>470</v>
      </c>
      <c r="C461" s="6" t="s">
        <v>15</v>
      </c>
      <c r="D461" s="7">
        <v>3.23</v>
      </c>
      <c r="E461" s="8">
        <v>0</v>
      </c>
      <c r="F461" s="8">
        <v>0</v>
      </c>
      <c r="G461" s="8">
        <v>546</v>
      </c>
      <c r="H461" s="8">
        <f t="shared" si="14"/>
        <v>546</v>
      </c>
      <c r="I461" s="9">
        <f t="shared" si="15"/>
        <v>1763.58</v>
      </c>
    </row>
    <row r="462" spans="1:9" s="4" customFormat="1" ht="24.95" customHeight="1" x14ac:dyDescent="0.25">
      <c r="A462" s="5">
        <v>103043301</v>
      </c>
      <c r="B462" s="6" t="s">
        <v>471</v>
      </c>
      <c r="C462" s="6" t="s">
        <v>15</v>
      </c>
      <c r="D462" s="7">
        <v>1.5</v>
      </c>
      <c r="E462" s="8">
        <v>21110</v>
      </c>
      <c r="F462" s="8">
        <v>1633</v>
      </c>
      <c r="G462" s="8">
        <v>0</v>
      </c>
      <c r="H462" s="8">
        <f t="shared" si="14"/>
        <v>22743</v>
      </c>
      <c r="I462" s="9">
        <f t="shared" si="15"/>
        <v>34114.5</v>
      </c>
    </row>
    <row r="463" spans="1:9" s="4" customFormat="1" ht="24.95" customHeight="1" x14ac:dyDescent="0.25">
      <c r="A463" s="5">
        <v>103043401</v>
      </c>
      <c r="B463" s="6" t="s">
        <v>472</v>
      </c>
      <c r="C463" s="6" t="s">
        <v>15</v>
      </c>
      <c r="D463" s="7">
        <v>1.01</v>
      </c>
      <c r="E463" s="8">
        <v>79938</v>
      </c>
      <c r="F463" s="8">
        <v>1940</v>
      </c>
      <c r="G463" s="8">
        <v>765</v>
      </c>
      <c r="H463" s="8">
        <f t="shared" si="14"/>
        <v>82643</v>
      </c>
      <c r="I463" s="9">
        <f t="shared" si="15"/>
        <v>83469.430000000008</v>
      </c>
    </row>
    <row r="464" spans="1:9" s="4" customFormat="1" ht="24.95" customHeight="1" x14ac:dyDescent="0.25">
      <c r="A464" s="5">
        <v>103047001</v>
      </c>
      <c r="B464" s="6" t="s">
        <v>473</v>
      </c>
      <c r="C464" s="6" t="s">
        <v>15</v>
      </c>
      <c r="D464" s="7">
        <v>1.95</v>
      </c>
      <c r="E464" s="8">
        <v>0</v>
      </c>
      <c r="F464" s="8">
        <v>0</v>
      </c>
      <c r="G464" s="8">
        <v>0</v>
      </c>
      <c r="H464" s="8">
        <f t="shared" si="14"/>
        <v>0</v>
      </c>
      <c r="I464" s="9">
        <f t="shared" si="15"/>
        <v>0</v>
      </c>
    </row>
    <row r="465" spans="1:9" s="4" customFormat="1" ht="24.95" customHeight="1" x14ac:dyDescent="0.25">
      <c r="A465" s="5">
        <v>103047601</v>
      </c>
      <c r="B465" s="6" t="s">
        <v>474</v>
      </c>
      <c r="C465" s="6" t="s">
        <v>15</v>
      </c>
      <c r="D465" s="7">
        <v>0.31</v>
      </c>
      <c r="E465" s="8">
        <v>91017</v>
      </c>
      <c r="F465" s="8">
        <v>0</v>
      </c>
      <c r="G465" s="8">
        <v>0</v>
      </c>
      <c r="H465" s="8">
        <f t="shared" si="14"/>
        <v>91017</v>
      </c>
      <c r="I465" s="9">
        <f t="shared" si="15"/>
        <v>28215.27</v>
      </c>
    </row>
    <row r="466" spans="1:9" s="4" customFormat="1" ht="24.95" customHeight="1" x14ac:dyDescent="0.25">
      <c r="A466" s="5">
        <v>103047701</v>
      </c>
      <c r="B466" s="6" t="s">
        <v>475</v>
      </c>
      <c r="C466" s="6" t="s">
        <v>13</v>
      </c>
      <c r="D466" s="7">
        <v>7.27</v>
      </c>
      <c r="E466" s="8">
        <v>0</v>
      </c>
      <c r="F466" s="8">
        <v>0</v>
      </c>
      <c r="G466" s="8">
        <v>0</v>
      </c>
      <c r="H466" s="8">
        <f t="shared" si="14"/>
        <v>0</v>
      </c>
      <c r="I466" s="9">
        <f t="shared" si="15"/>
        <v>0</v>
      </c>
    </row>
    <row r="467" spans="1:9" s="4" customFormat="1" ht="24.95" customHeight="1" x14ac:dyDescent="0.25">
      <c r="A467" s="5">
        <v>103048601</v>
      </c>
      <c r="B467" s="6" t="s">
        <v>476</v>
      </c>
      <c r="C467" s="6" t="s">
        <v>15</v>
      </c>
      <c r="D467" s="7">
        <v>0.35</v>
      </c>
      <c r="E467" s="8">
        <v>72040</v>
      </c>
      <c r="F467" s="8">
        <v>7560</v>
      </c>
      <c r="G467" s="8">
        <v>4900</v>
      </c>
      <c r="H467" s="8">
        <f t="shared" si="14"/>
        <v>84500</v>
      </c>
      <c r="I467" s="9">
        <f t="shared" si="15"/>
        <v>29574.999999999996</v>
      </c>
    </row>
    <row r="468" spans="1:9" s="4" customFormat="1" ht="24.95" customHeight="1" x14ac:dyDescent="0.25">
      <c r="A468" s="5">
        <v>103048701</v>
      </c>
      <c r="B468" s="6" t="s">
        <v>477</v>
      </c>
      <c r="C468" s="6" t="s">
        <v>15</v>
      </c>
      <c r="D468" s="7">
        <v>2.13</v>
      </c>
      <c r="E468" s="8">
        <v>13812</v>
      </c>
      <c r="F468" s="8">
        <v>10981</v>
      </c>
      <c r="G468" s="8">
        <v>5563</v>
      </c>
      <c r="H468" s="8">
        <f t="shared" si="14"/>
        <v>30356</v>
      </c>
      <c r="I468" s="9">
        <f t="shared" si="15"/>
        <v>64658.28</v>
      </c>
    </row>
    <row r="469" spans="1:9" s="4" customFormat="1" ht="24.95" customHeight="1" x14ac:dyDescent="0.25">
      <c r="A469" s="5">
        <v>103048901</v>
      </c>
      <c r="B469" s="6" t="s">
        <v>478</v>
      </c>
      <c r="C469" s="6" t="s">
        <v>15</v>
      </c>
      <c r="D469" s="7">
        <v>1.1000000000000001</v>
      </c>
      <c r="E469" s="8">
        <v>8052</v>
      </c>
      <c r="F469" s="8">
        <v>0</v>
      </c>
      <c r="G469" s="8">
        <v>0</v>
      </c>
      <c r="H469" s="8">
        <f t="shared" si="14"/>
        <v>8052</v>
      </c>
      <c r="I469" s="9">
        <f t="shared" si="15"/>
        <v>8857.2000000000007</v>
      </c>
    </row>
    <row r="470" spans="1:9" s="4" customFormat="1" ht="24.95" customHeight="1" x14ac:dyDescent="0.25">
      <c r="A470" s="5">
        <v>103049101</v>
      </c>
      <c r="B470" s="6" t="s">
        <v>479</v>
      </c>
      <c r="C470" s="6" t="s">
        <v>15</v>
      </c>
      <c r="D470" s="7">
        <v>2.5</v>
      </c>
      <c r="E470" s="8">
        <v>2058</v>
      </c>
      <c r="F470" s="8">
        <v>60</v>
      </c>
      <c r="G470" s="8">
        <v>2255</v>
      </c>
      <c r="H470" s="8">
        <f t="shared" si="14"/>
        <v>4373</v>
      </c>
      <c r="I470" s="9">
        <f t="shared" si="15"/>
        <v>10932.5</v>
      </c>
    </row>
    <row r="471" spans="1:9" s="4" customFormat="1" ht="24.95" customHeight="1" x14ac:dyDescent="0.25">
      <c r="A471" s="5">
        <v>103049301</v>
      </c>
      <c r="B471" s="6" t="s">
        <v>480</v>
      </c>
      <c r="C471" s="6" t="s">
        <v>15</v>
      </c>
      <c r="D471" s="7">
        <v>0.39</v>
      </c>
      <c r="E471" s="8">
        <v>41970</v>
      </c>
      <c r="F471" s="8">
        <v>1768</v>
      </c>
      <c r="G471" s="8">
        <v>0</v>
      </c>
      <c r="H471" s="8">
        <f t="shared" si="14"/>
        <v>43738</v>
      </c>
      <c r="I471" s="9">
        <f t="shared" si="15"/>
        <v>17057.82</v>
      </c>
    </row>
    <row r="472" spans="1:9" s="4" customFormat="1" ht="24.95" customHeight="1" x14ac:dyDescent="0.25">
      <c r="A472" s="5">
        <v>103049901</v>
      </c>
      <c r="B472" s="6" t="s">
        <v>481</v>
      </c>
      <c r="C472" s="6" t="s">
        <v>15</v>
      </c>
      <c r="D472" s="7">
        <v>6.9</v>
      </c>
      <c r="E472" s="8">
        <v>0</v>
      </c>
      <c r="F472" s="8">
        <v>875</v>
      </c>
      <c r="G472" s="8">
        <v>0</v>
      </c>
      <c r="H472" s="8">
        <f t="shared" si="14"/>
        <v>875</v>
      </c>
      <c r="I472" s="9">
        <f t="shared" si="15"/>
        <v>6037.5</v>
      </c>
    </row>
    <row r="473" spans="1:9" s="4" customFormat="1" ht="24.95" customHeight="1" x14ac:dyDescent="0.25">
      <c r="A473" s="5">
        <v>103051001</v>
      </c>
      <c r="B473" s="6" t="s">
        <v>482</v>
      </c>
      <c r="C473" s="6" t="s">
        <v>15</v>
      </c>
      <c r="D473" s="7">
        <v>58.56</v>
      </c>
      <c r="E473" s="8">
        <v>0</v>
      </c>
      <c r="F473" s="8">
        <v>0</v>
      </c>
      <c r="G473" s="8">
        <v>0</v>
      </c>
      <c r="H473" s="8">
        <f t="shared" si="14"/>
        <v>0</v>
      </c>
      <c r="I473" s="9">
        <f t="shared" si="15"/>
        <v>0</v>
      </c>
    </row>
    <row r="474" spans="1:9" s="4" customFormat="1" ht="24.95" customHeight="1" x14ac:dyDescent="0.25">
      <c r="A474" s="5">
        <v>103051201</v>
      </c>
      <c r="B474" s="6" t="s">
        <v>483</v>
      </c>
      <c r="C474" s="6" t="s">
        <v>13</v>
      </c>
      <c r="D474" s="7">
        <v>14.5</v>
      </c>
      <c r="E474" s="8">
        <v>0</v>
      </c>
      <c r="F474" s="8">
        <v>0</v>
      </c>
      <c r="G474" s="8">
        <v>0</v>
      </c>
      <c r="H474" s="8">
        <f t="shared" si="14"/>
        <v>0</v>
      </c>
      <c r="I474" s="9">
        <f t="shared" si="15"/>
        <v>0</v>
      </c>
    </row>
    <row r="475" spans="1:9" s="4" customFormat="1" ht="24.95" customHeight="1" x14ac:dyDescent="0.25">
      <c r="A475" s="5">
        <v>103053701</v>
      </c>
      <c r="B475" s="6" t="s">
        <v>484</v>
      </c>
      <c r="C475" s="6" t="s">
        <v>15</v>
      </c>
      <c r="D475" s="7">
        <v>3.15</v>
      </c>
      <c r="E475" s="8">
        <v>9480</v>
      </c>
      <c r="F475" s="8">
        <v>10</v>
      </c>
      <c r="G475" s="8">
        <v>422</v>
      </c>
      <c r="H475" s="8">
        <f t="shared" si="14"/>
        <v>9912</v>
      </c>
      <c r="I475" s="9">
        <f t="shared" si="15"/>
        <v>31222.799999999999</v>
      </c>
    </row>
    <row r="476" spans="1:9" s="4" customFormat="1" ht="24.95" customHeight="1" x14ac:dyDescent="0.25">
      <c r="A476" s="5">
        <v>103053901</v>
      </c>
      <c r="B476" s="6" t="s">
        <v>485</v>
      </c>
      <c r="C476" s="6" t="s">
        <v>13</v>
      </c>
      <c r="D476" s="7">
        <v>13.2</v>
      </c>
      <c r="E476" s="8">
        <v>0</v>
      </c>
      <c r="F476" s="8">
        <v>0</v>
      </c>
      <c r="G476" s="8">
        <v>0</v>
      </c>
      <c r="H476" s="8">
        <f t="shared" si="14"/>
        <v>0</v>
      </c>
      <c r="I476" s="9">
        <f t="shared" si="15"/>
        <v>0</v>
      </c>
    </row>
    <row r="477" spans="1:9" s="4" customFormat="1" ht="24.95" customHeight="1" x14ac:dyDescent="0.25">
      <c r="A477" s="5">
        <v>103054701</v>
      </c>
      <c r="B477" s="6" t="s">
        <v>486</v>
      </c>
      <c r="C477" s="6" t="s">
        <v>15</v>
      </c>
      <c r="D477" s="7">
        <v>2.39</v>
      </c>
      <c r="E477" s="8">
        <v>34900</v>
      </c>
      <c r="F477" s="8">
        <v>3110</v>
      </c>
      <c r="G477" s="8">
        <v>0</v>
      </c>
      <c r="H477" s="8">
        <f t="shared" si="14"/>
        <v>38010</v>
      </c>
      <c r="I477" s="9">
        <f t="shared" si="15"/>
        <v>90843.900000000009</v>
      </c>
    </row>
    <row r="478" spans="1:9" s="4" customFormat="1" ht="24.95" customHeight="1" x14ac:dyDescent="0.25">
      <c r="A478" s="5">
        <v>103054801</v>
      </c>
      <c r="B478" s="6" t="s">
        <v>487</v>
      </c>
      <c r="C478" s="6" t="s">
        <v>15</v>
      </c>
      <c r="D478" s="7">
        <v>1.65</v>
      </c>
      <c r="E478" s="8">
        <v>22494</v>
      </c>
      <c r="F478" s="8">
        <v>7656</v>
      </c>
      <c r="G478" s="8">
        <v>3247</v>
      </c>
      <c r="H478" s="8">
        <f t="shared" si="14"/>
        <v>33397</v>
      </c>
      <c r="I478" s="9">
        <f t="shared" si="15"/>
        <v>55105.049999999996</v>
      </c>
    </row>
    <row r="479" spans="1:9" s="4" customFormat="1" ht="24.95" customHeight="1" x14ac:dyDescent="0.25">
      <c r="A479" s="5">
        <v>103055001</v>
      </c>
      <c r="B479" s="6" t="s">
        <v>488</v>
      </c>
      <c r="C479" s="6" t="s">
        <v>15</v>
      </c>
      <c r="D479" s="7">
        <v>1.33</v>
      </c>
      <c r="E479" s="8">
        <v>32847</v>
      </c>
      <c r="F479" s="8">
        <v>7538</v>
      </c>
      <c r="G479" s="8">
        <v>24</v>
      </c>
      <c r="H479" s="8">
        <f t="shared" si="14"/>
        <v>40409</v>
      </c>
      <c r="I479" s="9">
        <f t="shared" si="15"/>
        <v>53743.97</v>
      </c>
    </row>
    <row r="480" spans="1:9" s="4" customFormat="1" ht="24.95" customHeight="1" x14ac:dyDescent="0.25">
      <c r="A480" s="5">
        <v>103055201</v>
      </c>
      <c r="B480" s="6" t="s">
        <v>489</v>
      </c>
      <c r="C480" s="6" t="s">
        <v>15</v>
      </c>
      <c r="D480" s="7">
        <v>0.83</v>
      </c>
      <c r="E480" s="8">
        <v>0</v>
      </c>
      <c r="F480" s="8">
        <v>0</v>
      </c>
      <c r="G480" s="8">
        <v>0</v>
      </c>
      <c r="H480" s="8">
        <f t="shared" si="14"/>
        <v>0</v>
      </c>
      <c r="I480" s="9">
        <f t="shared" si="15"/>
        <v>0</v>
      </c>
    </row>
    <row r="481" spans="1:9" s="4" customFormat="1" ht="24.95" customHeight="1" x14ac:dyDescent="0.25">
      <c r="A481" s="5">
        <v>103056801</v>
      </c>
      <c r="B481" s="6" t="s">
        <v>490</v>
      </c>
      <c r="C481" s="6" t="s">
        <v>15</v>
      </c>
      <c r="D481" s="7">
        <v>1.19</v>
      </c>
      <c r="E481" s="8">
        <v>235336</v>
      </c>
      <c r="F481" s="8">
        <v>5414</v>
      </c>
      <c r="G481" s="8">
        <v>37923</v>
      </c>
      <c r="H481" s="8">
        <f t="shared" si="14"/>
        <v>278673</v>
      </c>
      <c r="I481" s="9">
        <f t="shared" si="15"/>
        <v>331620.87</v>
      </c>
    </row>
    <row r="482" spans="1:9" s="4" customFormat="1" ht="24.95" customHeight="1" x14ac:dyDescent="0.25">
      <c r="A482" s="5">
        <v>103056901</v>
      </c>
      <c r="B482" s="6" t="s">
        <v>491</v>
      </c>
      <c r="C482" s="6" t="s">
        <v>15</v>
      </c>
      <c r="D482" s="7">
        <v>0.48</v>
      </c>
      <c r="E482" s="8">
        <v>11595</v>
      </c>
      <c r="F482" s="8">
        <v>1086</v>
      </c>
      <c r="G482" s="8">
        <v>478</v>
      </c>
      <c r="H482" s="8">
        <f t="shared" si="14"/>
        <v>13159</v>
      </c>
      <c r="I482" s="9">
        <f t="shared" si="15"/>
        <v>6316.32</v>
      </c>
    </row>
    <row r="483" spans="1:9" s="4" customFormat="1" ht="24.95" customHeight="1" x14ac:dyDescent="0.25">
      <c r="A483" s="5">
        <v>103057101</v>
      </c>
      <c r="B483" s="6" t="s">
        <v>492</v>
      </c>
      <c r="C483" s="6" t="s">
        <v>15</v>
      </c>
      <c r="D483" s="7">
        <v>1.75</v>
      </c>
      <c r="E483" s="8">
        <v>33298</v>
      </c>
      <c r="F483" s="8">
        <v>1170</v>
      </c>
      <c r="G483" s="8">
        <v>102</v>
      </c>
      <c r="H483" s="8">
        <f t="shared" si="14"/>
        <v>34570</v>
      </c>
      <c r="I483" s="9">
        <f t="shared" si="15"/>
        <v>60497.5</v>
      </c>
    </row>
    <row r="484" spans="1:9" s="4" customFormat="1" ht="24.95" customHeight="1" x14ac:dyDescent="0.25">
      <c r="A484" s="5">
        <v>103057301</v>
      </c>
      <c r="B484" s="6" t="s">
        <v>493</v>
      </c>
      <c r="C484" s="6" t="s">
        <v>15</v>
      </c>
      <c r="D484" s="7">
        <v>2.19</v>
      </c>
      <c r="E484" s="8">
        <v>6</v>
      </c>
      <c r="F484" s="8">
        <v>0</v>
      </c>
      <c r="G484" s="8">
        <v>0</v>
      </c>
      <c r="H484" s="8">
        <f t="shared" si="14"/>
        <v>6</v>
      </c>
      <c r="I484" s="9">
        <f t="shared" si="15"/>
        <v>13.14</v>
      </c>
    </row>
    <row r="485" spans="1:9" s="4" customFormat="1" ht="24.95" customHeight="1" x14ac:dyDescent="0.25">
      <c r="A485" s="5">
        <v>103057401</v>
      </c>
      <c r="B485" s="6" t="s">
        <v>494</v>
      </c>
      <c r="C485" s="6" t="s">
        <v>15</v>
      </c>
      <c r="D485" s="7">
        <v>1.29</v>
      </c>
      <c r="E485" s="8">
        <v>0</v>
      </c>
      <c r="F485" s="8">
        <v>11999</v>
      </c>
      <c r="G485" s="8">
        <v>7122</v>
      </c>
      <c r="H485" s="8">
        <f t="shared" si="14"/>
        <v>19121</v>
      </c>
      <c r="I485" s="9">
        <f t="shared" si="15"/>
        <v>24666.09</v>
      </c>
    </row>
    <row r="486" spans="1:9" s="4" customFormat="1" ht="24.95" customHeight="1" x14ac:dyDescent="0.25">
      <c r="A486" s="5">
        <v>103057501</v>
      </c>
      <c r="B486" s="6" t="s">
        <v>495</v>
      </c>
      <c r="C486" s="6" t="s">
        <v>13</v>
      </c>
      <c r="D486" s="7">
        <v>200.15</v>
      </c>
      <c r="E486" s="8">
        <v>0</v>
      </c>
      <c r="F486" s="8">
        <v>0</v>
      </c>
      <c r="G486" s="8">
        <v>0</v>
      </c>
      <c r="H486" s="8">
        <f t="shared" si="14"/>
        <v>0</v>
      </c>
      <c r="I486" s="9">
        <f t="shared" si="15"/>
        <v>0</v>
      </c>
    </row>
    <row r="487" spans="1:9" s="4" customFormat="1" ht="24.95" customHeight="1" x14ac:dyDescent="0.25">
      <c r="A487" s="5">
        <v>103057701</v>
      </c>
      <c r="B487" s="6" t="s">
        <v>496</v>
      </c>
      <c r="C487" s="6" t="s">
        <v>13</v>
      </c>
      <c r="D487" s="7">
        <v>6.5</v>
      </c>
      <c r="E487" s="8">
        <v>0</v>
      </c>
      <c r="F487" s="8">
        <v>0</v>
      </c>
      <c r="G487" s="8">
        <v>0</v>
      </c>
      <c r="H487" s="8">
        <f t="shared" si="14"/>
        <v>0</v>
      </c>
      <c r="I487" s="9">
        <f t="shared" si="15"/>
        <v>0</v>
      </c>
    </row>
    <row r="488" spans="1:9" s="4" customFormat="1" ht="24.95" customHeight="1" x14ac:dyDescent="0.25">
      <c r="A488" s="5">
        <v>103057801</v>
      </c>
      <c r="B488" s="6" t="s">
        <v>497</v>
      </c>
      <c r="C488" s="6" t="s">
        <v>15</v>
      </c>
      <c r="D488" s="7">
        <v>3.59</v>
      </c>
      <c r="E488" s="8">
        <v>26085</v>
      </c>
      <c r="F488" s="8">
        <v>1854</v>
      </c>
      <c r="G488" s="8">
        <v>94</v>
      </c>
      <c r="H488" s="8">
        <f t="shared" si="14"/>
        <v>28033</v>
      </c>
      <c r="I488" s="9">
        <f t="shared" si="15"/>
        <v>100638.47</v>
      </c>
    </row>
    <row r="489" spans="1:9" s="4" customFormat="1" ht="24.95" customHeight="1" x14ac:dyDescent="0.25">
      <c r="A489" s="5">
        <v>103057901</v>
      </c>
      <c r="B489" s="6" t="s">
        <v>498</v>
      </c>
      <c r="C489" s="6" t="s">
        <v>13</v>
      </c>
      <c r="D489" s="7">
        <v>8.8851999999999993</v>
      </c>
      <c r="E489" s="8">
        <v>6624</v>
      </c>
      <c r="F489" s="8">
        <v>648</v>
      </c>
      <c r="G489" s="8">
        <v>86</v>
      </c>
      <c r="H489" s="8">
        <f t="shared" si="14"/>
        <v>7358</v>
      </c>
      <c r="I489" s="9">
        <f t="shared" si="15"/>
        <v>65377.301599999992</v>
      </c>
    </row>
    <row r="490" spans="1:9" s="4" customFormat="1" ht="24.95" customHeight="1" x14ac:dyDescent="0.25">
      <c r="A490" s="5">
        <v>103058001</v>
      </c>
      <c r="B490" s="6" t="s">
        <v>499</v>
      </c>
      <c r="C490" s="6" t="s">
        <v>15</v>
      </c>
      <c r="D490" s="7">
        <v>2.9</v>
      </c>
      <c r="E490" s="8">
        <v>3049</v>
      </c>
      <c r="F490" s="8">
        <v>1712</v>
      </c>
      <c r="G490" s="8">
        <v>296</v>
      </c>
      <c r="H490" s="8">
        <f t="shared" si="14"/>
        <v>5057</v>
      </c>
      <c r="I490" s="9">
        <f t="shared" si="15"/>
        <v>14665.3</v>
      </c>
    </row>
    <row r="491" spans="1:9" s="4" customFormat="1" ht="24.95" customHeight="1" x14ac:dyDescent="0.25">
      <c r="A491" s="5">
        <v>103058101</v>
      </c>
      <c r="B491" s="6" t="s">
        <v>500</v>
      </c>
      <c r="C491" s="6" t="s">
        <v>13</v>
      </c>
      <c r="D491" s="7">
        <v>3.7</v>
      </c>
      <c r="E491" s="8">
        <v>0</v>
      </c>
      <c r="F491" s="8">
        <v>0</v>
      </c>
      <c r="G491" s="8">
        <v>0</v>
      </c>
      <c r="H491" s="8">
        <f t="shared" si="14"/>
        <v>0</v>
      </c>
      <c r="I491" s="9">
        <f t="shared" si="15"/>
        <v>0</v>
      </c>
    </row>
    <row r="492" spans="1:9" s="4" customFormat="1" ht="24.95" customHeight="1" x14ac:dyDescent="0.25">
      <c r="A492" s="5">
        <v>103058201</v>
      </c>
      <c r="B492" s="6" t="s">
        <v>501</v>
      </c>
      <c r="C492" s="6" t="s">
        <v>13</v>
      </c>
      <c r="D492" s="7">
        <v>4.8899999999999997</v>
      </c>
      <c r="E492" s="8">
        <v>0</v>
      </c>
      <c r="F492" s="8">
        <v>0</v>
      </c>
      <c r="G492" s="8">
        <v>0</v>
      </c>
      <c r="H492" s="8">
        <f t="shared" si="14"/>
        <v>0</v>
      </c>
      <c r="I492" s="9">
        <f t="shared" si="15"/>
        <v>0</v>
      </c>
    </row>
    <row r="493" spans="1:9" s="4" customFormat="1" ht="24.95" customHeight="1" x14ac:dyDescent="0.25">
      <c r="A493" s="5">
        <v>103058301</v>
      </c>
      <c r="B493" s="6" t="s">
        <v>502</v>
      </c>
      <c r="C493" s="6" t="s">
        <v>13</v>
      </c>
      <c r="D493" s="7">
        <v>11.316000000000001</v>
      </c>
      <c r="E493" s="8">
        <v>1478</v>
      </c>
      <c r="F493" s="8">
        <v>666</v>
      </c>
      <c r="G493" s="8">
        <v>7050</v>
      </c>
      <c r="H493" s="8">
        <f t="shared" si="14"/>
        <v>9194</v>
      </c>
      <c r="I493" s="9">
        <f t="shared" si="15"/>
        <v>104039.304</v>
      </c>
    </row>
    <row r="494" spans="1:9" s="4" customFormat="1" ht="24.95" customHeight="1" x14ac:dyDescent="0.25">
      <c r="A494" s="5">
        <v>103059001</v>
      </c>
      <c r="B494" s="6" t="s">
        <v>503</v>
      </c>
      <c r="C494" s="6" t="s">
        <v>13</v>
      </c>
      <c r="D494" s="7">
        <v>5.51</v>
      </c>
      <c r="E494" s="8">
        <v>0</v>
      </c>
      <c r="F494" s="8">
        <v>0</v>
      </c>
      <c r="G494" s="8">
        <v>0</v>
      </c>
      <c r="H494" s="8">
        <f t="shared" si="14"/>
        <v>0</v>
      </c>
      <c r="I494" s="9">
        <f t="shared" si="15"/>
        <v>0</v>
      </c>
    </row>
    <row r="495" spans="1:9" s="4" customFormat="1" ht="24.95" customHeight="1" x14ac:dyDescent="0.25">
      <c r="A495" s="5">
        <v>103059201</v>
      </c>
      <c r="B495" s="6" t="s">
        <v>504</v>
      </c>
      <c r="C495" s="6" t="s">
        <v>13</v>
      </c>
      <c r="D495" s="7">
        <v>3.8259400000000001</v>
      </c>
      <c r="E495" s="8">
        <v>0</v>
      </c>
      <c r="F495" s="8">
        <v>0</v>
      </c>
      <c r="G495" s="8">
        <v>0</v>
      </c>
      <c r="H495" s="8">
        <f t="shared" si="14"/>
        <v>0</v>
      </c>
      <c r="I495" s="9">
        <f t="shared" si="15"/>
        <v>0</v>
      </c>
    </row>
    <row r="496" spans="1:9" s="4" customFormat="1" ht="24.95" customHeight="1" x14ac:dyDescent="0.25">
      <c r="A496" s="5">
        <v>103059301</v>
      </c>
      <c r="B496" s="6" t="s">
        <v>505</v>
      </c>
      <c r="C496" s="6" t="s">
        <v>15</v>
      </c>
      <c r="D496" s="7">
        <v>3.87</v>
      </c>
      <c r="E496" s="8">
        <v>22582</v>
      </c>
      <c r="F496" s="8">
        <v>5149</v>
      </c>
      <c r="G496" s="8">
        <v>105</v>
      </c>
      <c r="H496" s="8">
        <f t="shared" si="14"/>
        <v>27836</v>
      </c>
      <c r="I496" s="9">
        <f t="shared" si="15"/>
        <v>107725.32</v>
      </c>
    </row>
    <row r="497" spans="1:9" s="4" customFormat="1" ht="24.95" customHeight="1" x14ac:dyDescent="0.25">
      <c r="A497" s="5">
        <v>103059401</v>
      </c>
      <c r="B497" s="6" t="s">
        <v>506</v>
      </c>
      <c r="C497" s="6" t="s">
        <v>15</v>
      </c>
      <c r="D497" s="7">
        <v>184</v>
      </c>
      <c r="E497" s="8">
        <v>84</v>
      </c>
      <c r="F497" s="8">
        <v>0</v>
      </c>
      <c r="G497" s="8">
        <v>0</v>
      </c>
      <c r="H497" s="8">
        <f t="shared" si="14"/>
        <v>84</v>
      </c>
      <c r="I497" s="9">
        <f t="shared" si="15"/>
        <v>15456</v>
      </c>
    </row>
    <row r="498" spans="1:9" s="4" customFormat="1" ht="24.95" customHeight="1" x14ac:dyDescent="0.25">
      <c r="A498" s="5">
        <v>103059701</v>
      </c>
      <c r="B498" s="6" t="s">
        <v>507</v>
      </c>
      <c r="C498" s="6" t="s">
        <v>15</v>
      </c>
      <c r="D498" s="7">
        <v>1.5</v>
      </c>
      <c r="E498" s="8">
        <v>4687</v>
      </c>
      <c r="F498" s="8">
        <v>627</v>
      </c>
      <c r="G498" s="8">
        <v>67</v>
      </c>
      <c r="H498" s="8">
        <f t="shared" si="14"/>
        <v>5381</v>
      </c>
      <c r="I498" s="9">
        <f t="shared" si="15"/>
        <v>8071.5</v>
      </c>
    </row>
    <row r="499" spans="1:9" s="4" customFormat="1" ht="24.95" customHeight="1" x14ac:dyDescent="0.25">
      <c r="A499" s="5">
        <v>103060001</v>
      </c>
      <c r="B499" s="6" t="s">
        <v>508</v>
      </c>
      <c r="C499" s="6" t="s">
        <v>13</v>
      </c>
      <c r="D499" s="7">
        <v>16.52</v>
      </c>
      <c r="E499" s="8">
        <v>0</v>
      </c>
      <c r="F499" s="8">
        <v>0</v>
      </c>
      <c r="G499" s="8">
        <v>0</v>
      </c>
      <c r="H499" s="8">
        <f t="shared" si="14"/>
        <v>0</v>
      </c>
      <c r="I499" s="9">
        <f t="shared" si="15"/>
        <v>0</v>
      </c>
    </row>
    <row r="500" spans="1:9" s="4" customFormat="1" ht="24.95" customHeight="1" x14ac:dyDescent="0.25">
      <c r="A500" s="5">
        <v>103060201</v>
      </c>
      <c r="B500" s="6" t="s">
        <v>509</v>
      </c>
      <c r="C500" s="6" t="s">
        <v>13</v>
      </c>
      <c r="D500" s="7">
        <v>25</v>
      </c>
      <c r="E500" s="8">
        <v>0</v>
      </c>
      <c r="F500" s="8">
        <v>0</v>
      </c>
      <c r="G500" s="8">
        <v>0</v>
      </c>
      <c r="H500" s="8">
        <f t="shared" si="14"/>
        <v>0</v>
      </c>
      <c r="I500" s="9">
        <f t="shared" si="15"/>
        <v>0</v>
      </c>
    </row>
    <row r="501" spans="1:9" s="4" customFormat="1" ht="24.95" customHeight="1" x14ac:dyDescent="0.25">
      <c r="A501" s="5">
        <v>103060401</v>
      </c>
      <c r="B501" s="6" t="s">
        <v>510</v>
      </c>
      <c r="C501" s="6" t="s">
        <v>13</v>
      </c>
      <c r="D501" s="7">
        <v>12.2</v>
      </c>
      <c r="E501" s="8">
        <v>0</v>
      </c>
      <c r="F501" s="8">
        <v>0</v>
      </c>
      <c r="G501" s="8">
        <v>0</v>
      </c>
      <c r="H501" s="8">
        <f t="shared" si="14"/>
        <v>0</v>
      </c>
      <c r="I501" s="9">
        <f t="shared" si="15"/>
        <v>0</v>
      </c>
    </row>
    <row r="502" spans="1:9" s="4" customFormat="1" ht="24.95" customHeight="1" x14ac:dyDescent="0.25">
      <c r="A502" s="5">
        <v>103060501</v>
      </c>
      <c r="B502" s="6" t="s">
        <v>511</v>
      </c>
      <c r="C502" s="6" t="s">
        <v>15</v>
      </c>
      <c r="D502" s="7">
        <v>20.89</v>
      </c>
      <c r="E502" s="8">
        <v>840</v>
      </c>
      <c r="F502" s="8">
        <v>0</v>
      </c>
      <c r="G502" s="8">
        <v>0</v>
      </c>
      <c r="H502" s="8">
        <f t="shared" si="14"/>
        <v>840</v>
      </c>
      <c r="I502" s="9">
        <f t="shared" si="15"/>
        <v>17547.600000000002</v>
      </c>
    </row>
    <row r="503" spans="1:9" s="4" customFormat="1" ht="24.95" customHeight="1" x14ac:dyDescent="0.25">
      <c r="A503" s="5">
        <v>103060601</v>
      </c>
      <c r="B503" s="6" t="s">
        <v>512</v>
      </c>
      <c r="C503" s="6" t="s">
        <v>15</v>
      </c>
      <c r="D503" s="7">
        <v>5.4</v>
      </c>
      <c r="E503" s="8">
        <v>4690</v>
      </c>
      <c r="F503" s="8">
        <v>840</v>
      </c>
      <c r="G503" s="8">
        <v>400</v>
      </c>
      <c r="H503" s="8">
        <f t="shared" si="14"/>
        <v>5930</v>
      </c>
      <c r="I503" s="9">
        <f t="shared" si="15"/>
        <v>32022.000000000004</v>
      </c>
    </row>
    <row r="504" spans="1:9" s="4" customFormat="1" ht="24.95" customHeight="1" x14ac:dyDescent="0.25">
      <c r="A504" s="5">
        <v>103060801</v>
      </c>
      <c r="B504" s="6" t="s">
        <v>513</v>
      </c>
      <c r="C504" s="6" t="s">
        <v>15</v>
      </c>
      <c r="D504" s="7">
        <v>2.3199999999999998</v>
      </c>
      <c r="E504" s="8">
        <v>129900</v>
      </c>
      <c r="F504" s="8">
        <v>19200</v>
      </c>
      <c r="G504" s="8">
        <v>0</v>
      </c>
      <c r="H504" s="8">
        <f t="shared" si="14"/>
        <v>149100</v>
      </c>
      <c r="I504" s="9">
        <f t="shared" si="15"/>
        <v>345912</v>
      </c>
    </row>
    <row r="505" spans="1:9" s="4" customFormat="1" ht="24.95" customHeight="1" x14ac:dyDescent="0.25">
      <c r="A505" s="5">
        <v>103061001</v>
      </c>
      <c r="B505" s="6" t="s">
        <v>514</v>
      </c>
      <c r="C505" s="6" t="s">
        <v>13</v>
      </c>
      <c r="D505" s="7">
        <v>1.6</v>
      </c>
      <c r="E505" s="8">
        <v>195</v>
      </c>
      <c r="F505" s="8">
        <v>11108</v>
      </c>
      <c r="G505" s="8">
        <v>9845</v>
      </c>
      <c r="H505" s="8">
        <f t="shared" si="14"/>
        <v>21148</v>
      </c>
      <c r="I505" s="9">
        <f t="shared" si="15"/>
        <v>33836.800000000003</v>
      </c>
    </row>
    <row r="506" spans="1:9" s="4" customFormat="1" ht="24.95" customHeight="1" x14ac:dyDescent="0.25">
      <c r="A506" s="5">
        <v>103061101</v>
      </c>
      <c r="B506" s="6" t="s">
        <v>515</v>
      </c>
      <c r="C506" s="6" t="s">
        <v>15</v>
      </c>
      <c r="D506" s="7">
        <v>21</v>
      </c>
      <c r="E506" s="8">
        <v>33640</v>
      </c>
      <c r="F506" s="8">
        <v>8815</v>
      </c>
      <c r="G506" s="8">
        <v>290</v>
      </c>
      <c r="H506" s="8">
        <f t="shared" si="14"/>
        <v>42745</v>
      </c>
      <c r="I506" s="9">
        <f t="shared" si="15"/>
        <v>897645</v>
      </c>
    </row>
    <row r="507" spans="1:9" s="4" customFormat="1" ht="24.95" customHeight="1" x14ac:dyDescent="0.25">
      <c r="A507" s="5">
        <v>103061201</v>
      </c>
      <c r="B507" s="6" t="s">
        <v>516</v>
      </c>
      <c r="C507" s="6" t="s">
        <v>15</v>
      </c>
      <c r="D507" s="7">
        <v>1.33</v>
      </c>
      <c r="E507" s="8">
        <v>5280</v>
      </c>
      <c r="F507" s="8">
        <v>173910</v>
      </c>
      <c r="G507" s="8">
        <v>269640</v>
      </c>
      <c r="H507" s="8">
        <f t="shared" si="14"/>
        <v>448830</v>
      </c>
      <c r="I507" s="9">
        <f t="shared" si="15"/>
        <v>596943.9</v>
      </c>
    </row>
    <row r="508" spans="1:9" s="4" customFormat="1" ht="24.95" customHeight="1" x14ac:dyDescent="0.25">
      <c r="A508" s="5">
        <v>103061301</v>
      </c>
      <c r="B508" s="6" t="s">
        <v>517</v>
      </c>
      <c r="C508" s="6" t="s">
        <v>15</v>
      </c>
      <c r="D508" s="7">
        <v>1.69</v>
      </c>
      <c r="E508" s="8">
        <v>628050</v>
      </c>
      <c r="F508" s="8">
        <v>299580</v>
      </c>
      <c r="G508" s="8">
        <v>356940</v>
      </c>
      <c r="H508" s="8">
        <f t="shared" si="14"/>
        <v>1284570</v>
      </c>
      <c r="I508" s="9">
        <f t="shared" si="15"/>
        <v>2170923.2999999998</v>
      </c>
    </row>
    <row r="509" spans="1:9" s="4" customFormat="1" ht="24.95" customHeight="1" x14ac:dyDescent="0.25">
      <c r="A509" s="5">
        <v>103061401</v>
      </c>
      <c r="B509" s="6" t="s">
        <v>518</v>
      </c>
      <c r="C509" s="6" t="s">
        <v>15</v>
      </c>
      <c r="D509" s="7">
        <v>29.95</v>
      </c>
      <c r="E509" s="8">
        <v>0</v>
      </c>
      <c r="F509" s="8">
        <v>1458</v>
      </c>
      <c r="G509" s="8">
        <v>0</v>
      </c>
      <c r="H509" s="8">
        <f t="shared" si="14"/>
        <v>1458</v>
      </c>
      <c r="I509" s="9">
        <f t="shared" si="15"/>
        <v>43667.1</v>
      </c>
    </row>
    <row r="510" spans="1:9" s="4" customFormat="1" ht="24.95" customHeight="1" x14ac:dyDescent="0.25">
      <c r="A510" s="5">
        <v>103061701</v>
      </c>
      <c r="B510" s="6" t="s">
        <v>519</v>
      </c>
      <c r="C510" s="6" t="s">
        <v>13</v>
      </c>
      <c r="D510" s="7">
        <v>6.01</v>
      </c>
      <c r="E510" s="8">
        <v>0</v>
      </c>
      <c r="F510" s="8">
        <v>0</v>
      </c>
      <c r="G510" s="8">
        <v>0</v>
      </c>
      <c r="H510" s="8">
        <f t="shared" si="14"/>
        <v>0</v>
      </c>
      <c r="I510" s="9">
        <f t="shared" si="15"/>
        <v>0</v>
      </c>
    </row>
    <row r="511" spans="1:9" s="4" customFormat="1" ht="24.95" customHeight="1" x14ac:dyDescent="0.25">
      <c r="A511" s="5">
        <v>103061801</v>
      </c>
      <c r="B511" s="6" t="s">
        <v>520</v>
      </c>
      <c r="C511" s="6" t="s">
        <v>15</v>
      </c>
      <c r="D511" s="7">
        <v>7.98</v>
      </c>
      <c r="E511" s="8">
        <v>18090</v>
      </c>
      <c r="F511" s="8">
        <v>800</v>
      </c>
      <c r="G511" s="8">
        <v>172</v>
      </c>
      <c r="H511" s="8">
        <f t="shared" si="14"/>
        <v>19062</v>
      </c>
      <c r="I511" s="9">
        <f t="shared" si="15"/>
        <v>152114.76</v>
      </c>
    </row>
    <row r="512" spans="1:9" s="4" customFormat="1" ht="24.95" customHeight="1" x14ac:dyDescent="0.25">
      <c r="A512" s="5">
        <v>103061901</v>
      </c>
      <c r="B512" s="6" t="s">
        <v>521</v>
      </c>
      <c r="C512" s="6" t="s">
        <v>15</v>
      </c>
      <c r="D512" s="7">
        <v>2.98</v>
      </c>
      <c r="E512" s="8">
        <v>0</v>
      </c>
      <c r="F512" s="8">
        <v>0</v>
      </c>
      <c r="G512" s="8">
        <v>0</v>
      </c>
      <c r="H512" s="8">
        <f t="shared" si="14"/>
        <v>0</v>
      </c>
      <c r="I512" s="9">
        <f t="shared" si="15"/>
        <v>0</v>
      </c>
    </row>
    <row r="513" spans="1:9" s="4" customFormat="1" ht="24.95" customHeight="1" x14ac:dyDescent="0.25">
      <c r="A513" s="5">
        <v>103062001</v>
      </c>
      <c r="B513" s="6" t="s">
        <v>522</v>
      </c>
      <c r="C513" s="6" t="s">
        <v>13</v>
      </c>
      <c r="D513" s="7">
        <v>4.74</v>
      </c>
      <c r="E513" s="8">
        <v>0</v>
      </c>
      <c r="F513" s="8">
        <v>0</v>
      </c>
      <c r="G513" s="8">
        <v>0</v>
      </c>
      <c r="H513" s="8">
        <f t="shared" si="14"/>
        <v>0</v>
      </c>
      <c r="I513" s="9">
        <f t="shared" si="15"/>
        <v>0</v>
      </c>
    </row>
    <row r="514" spans="1:9" s="4" customFormat="1" ht="24.95" customHeight="1" x14ac:dyDescent="0.25">
      <c r="A514" s="5">
        <v>103062101</v>
      </c>
      <c r="B514" s="6" t="s">
        <v>523</v>
      </c>
      <c r="C514" s="6" t="s">
        <v>13</v>
      </c>
      <c r="D514" s="7">
        <v>6.33</v>
      </c>
      <c r="E514" s="8">
        <v>0</v>
      </c>
      <c r="F514" s="8">
        <v>0</v>
      </c>
      <c r="G514" s="8">
        <v>0</v>
      </c>
      <c r="H514" s="8">
        <f t="shared" si="14"/>
        <v>0</v>
      </c>
      <c r="I514" s="9">
        <f t="shared" si="15"/>
        <v>0</v>
      </c>
    </row>
    <row r="515" spans="1:9" s="4" customFormat="1" ht="24.95" customHeight="1" x14ac:dyDescent="0.25">
      <c r="A515" s="5">
        <v>104006501</v>
      </c>
      <c r="B515" s="6" t="s">
        <v>524</v>
      </c>
      <c r="C515" s="6" t="s">
        <v>15</v>
      </c>
      <c r="D515" s="7">
        <v>0.67</v>
      </c>
      <c r="E515" s="8">
        <v>137158</v>
      </c>
      <c r="F515" s="8">
        <v>102210</v>
      </c>
      <c r="G515" s="8">
        <v>111170</v>
      </c>
      <c r="H515" s="8">
        <f t="shared" si="14"/>
        <v>350538</v>
      </c>
      <c r="I515" s="9">
        <f t="shared" si="15"/>
        <v>234860.46000000002</v>
      </c>
    </row>
    <row r="516" spans="1:9" s="4" customFormat="1" ht="24.95" customHeight="1" x14ac:dyDescent="0.25">
      <c r="A516" s="5">
        <v>104009001</v>
      </c>
      <c r="B516" s="6" t="s">
        <v>525</v>
      </c>
      <c r="C516" s="6" t="s">
        <v>13</v>
      </c>
      <c r="D516" s="7">
        <v>1.39</v>
      </c>
      <c r="E516" s="8">
        <v>13862</v>
      </c>
      <c r="F516" s="8">
        <v>6010</v>
      </c>
      <c r="G516" s="8">
        <v>0</v>
      </c>
      <c r="H516" s="8">
        <f t="shared" si="14"/>
        <v>19872</v>
      </c>
      <c r="I516" s="9">
        <f t="shared" si="15"/>
        <v>27622.079999999998</v>
      </c>
    </row>
    <row r="517" spans="1:9" s="4" customFormat="1" ht="24.95" customHeight="1" x14ac:dyDescent="0.25">
      <c r="A517" s="5">
        <v>104009801</v>
      </c>
      <c r="B517" s="6" t="s">
        <v>526</v>
      </c>
      <c r="C517" s="6" t="s">
        <v>15</v>
      </c>
      <c r="D517" s="7">
        <v>1.8</v>
      </c>
      <c r="E517" s="8">
        <v>130898</v>
      </c>
      <c r="F517" s="8">
        <v>41832</v>
      </c>
      <c r="G517" s="8">
        <v>102770</v>
      </c>
      <c r="H517" s="8">
        <f t="shared" si="14"/>
        <v>275500</v>
      </c>
      <c r="I517" s="9">
        <f t="shared" si="15"/>
        <v>495900</v>
      </c>
    </row>
    <row r="518" spans="1:9" s="4" customFormat="1" ht="24.95" customHeight="1" x14ac:dyDescent="0.25">
      <c r="A518" s="5">
        <v>104009901</v>
      </c>
      <c r="B518" s="6" t="s">
        <v>527</v>
      </c>
      <c r="C518" s="6" t="s">
        <v>13</v>
      </c>
      <c r="D518" s="7">
        <v>0.63</v>
      </c>
      <c r="E518" s="8">
        <v>0</v>
      </c>
      <c r="F518" s="8">
        <v>0</v>
      </c>
      <c r="G518" s="8">
        <v>0</v>
      </c>
      <c r="H518" s="8">
        <f t="shared" ref="H518:H542" si="16">SUM(E518:G518)</f>
        <v>0</v>
      </c>
      <c r="I518" s="9">
        <f t="shared" ref="I518:I542" si="17">H518*D518</f>
        <v>0</v>
      </c>
    </row>
    <row r="519" spans="1:9" s="4" customFormat="1" ht="24.95" customHeight="1" x14ac:dyDescent="0.25">
      <c r="A519" s="5">
        <v>104011901</v>
      </c>
      <c r="B519" s="6" t="s">
        <v>528</v>
      </c>
      <c r="C519" s="6" t="s">
        <v>15</v>
      </c>
      <c r="D519" s="7">
        <v>0.5</v>
      </c>
      <c r="E519" s="8">
        <v>0</v>
      </c>
      <c r="F519" s="8">
        <v>0</v>
      </c>
      <c r="G519" s="8">
        <v>0</v>
      </c>
      <c r="H519" s="8">
        <f t="shared" si="16"/>
        <v>0</v>
      </c>
      <c r="I519" s="9">
        <f t="shared" si="17"/>
        <v>0</v>
      </c>
    </row>
    <row r="520" spans="1:9" s="4" customFormat="1" ht="24.95" customHeight="1" x14ac:dyDescent="0.25">
      <c r="A520" s="5">
        <v>104013601</v>
      </c>
      <c r="B520" s="6" t="s">
        <v>529</v>
      </c>
      <c r="C520" s="6" t="s">
        <v>15</v>
      </c>
      <c r="D520" s="7">
        <v>0.36299999999999999</v>
      </c>
      <c r="E520" s="8">
        <v>3742</v>
      </c>
      <c r="F520" s="8">
        <v>0</v>
      </c>
      <c r="G520" s="8">
        <v>10216</v>
      </c>
      <c r="H520" s="8">
        <f t="shared" si="16"/>
        <v>13958</v>
      </c>
      <c r="I520" s="9">
        <f t="shared" si="17"/>
        <v>5066.7539999999999</v>
      </c>
    </row>
    <row r="521" spans="1:9" s="4" customFormat="1" ht="24.95" customHeight="1" x14ac:dyDescent="0.25">
      <c r="A521" s="5">
        <v>104014101</v>
      </c>
      <c r="B521" s="6" t="s">
        <v>530</v>
      </c>
      <c r="C521" s="6" t="s">
        <v>15</v>
      </c>
      <c r="D521" s="7">
        <v>1.65</v>
      </c>
      <c r="E521" s="8">
        <v>29234</v>
      </c>
      <c r="F521" s="8">
        <v>0</v>
      </c>
      <c r="G521" s="8">
        <v>208</v>
      </c>
      <c r="H521" s="8">
        <f t="shared" si="16"/>
        <v>29442</v>
      </c>
      <c r="I521" s="9">
        <f t="shared" si="17"/>
        <v>48579.299999999996</v>
      </c>
    </row>
    <row r="522" spans="1:9" s="4" customFormat="1" ht="24.95" customHeight="1" x14ac:dyDescent="0.25">
      <c r="A522" s="5">
        <v>104014701</v>
      </c>
      <c r="B522" s="6" t="s">
        <v>531</v>
      </c>
      <c r="C522" s="6" t="s">
        <v>13</v>
      </c>
      <c r="D522" s="7">
        <v>9.07</v>
      </c>
      <c r="E522" s="8">
        <v>0</v>
      </c>
      <c r="F522" s="8">
        <v>0</v>
      </c>
      <c r="G522" s="8">
        <v>0</v>
      </c>
      <c r="H522" s="8">
        <f t="shared" si="16"/>
        <v>0</v>
      </c>
      <c r="I522" s="9">
        <f t="shared" si="17"/>
        <v>0</v>
      </c>
    </row>
    <row r="523" spans="1:9" s="4" customFormat="1" ht="24.95" customHeight="1" x14ac:dyDescent="0.25">
      <c r="A523" s="5">
        <v>104014801</v>
      </c>
      <c r="B523" s="6" t="s">
        <v>532</v>
      </c>
      <c r="C523" s="6" t="s">
        <v>13</v>
      </c>
      <c r="D523" s="7">
        <v>0.96</v>
      </c>
      <c r="E523" s="8">
        <v>0</v>
      </c>
      <c r="F523" s="8">
        <v>0</v>
      </c>
      <c r="G523" s="8">
        <v>0</v>
      </c>
      <c r="H523" s="8">
        <f t="shared" si="16"/>
        <v>0</v>
      </c>
      <c r="I523" s="9">
        <f t="shared" si="17"/>
        <v>0</v>
      </c>
    </row>
    <row r="524" spans="1:9" s="4" customFormat="1" ht="24.95" customHeight="1" x14ac:dyDescent="0.25">
      <c r="A524" s="5">
        <v>104014901</v>
      </c>
      <c r="B524" s="6" t="s">
        <v>533</v>
      </c>
      <c r="C524" s="6" t="s">
        <v>15</v>
      </c>
      <c r="D524" s="7">
        <v>4.1100000000000003</v>
      </c>
      <c r="E524" s="8">
        <v>0</v>
      </c>
      <c r="F524" s="8">
        <v>0</v>
      </c>
      <c r="G524" s="8">
        <v>0</v>
      </c>
      <c r="H524" s="8">
        <f t="shared" si="16"/>
        <v>0</v>
      </c>
      <c r="I524" s="9">
        <f t="shared" si="17"/>
        <v>0</v>
      </c>
    </row>
    <row r="525" spans="1:9" s="4" customFormat="1" ht="24.95" customHeight="1" x14ac:dyDescent="0.25">
      <c r="A525" s="5">
        <v>104015301</v>
      </c>
      <c r="B525" s="6" t="s">
        <v>534</v>
      </c>
      <c r="C525" s="6" t="s">
        <v>13</v>
      </c>
      <c r="D525" s="7">
        <v>1.119</v>
      </c>
      <c r="E525" s="8">
        <v>0</v>
      </c>
      <c r="F525" s="8">
        <v>391</v>
      </c>
      <c r="G525" s="8">
        <v>0</v>
      </c>
      <c r="H525" s="8">
        <f t="shared" si="16"/>
        <v>391</v>
      </c>
      <c r="I525" s="9">
        <f t="shared" si="17"/>
        <v>437.529</v>
      </c>
    </row>
    <row r="526" spans="1:9" s="4" customFormat="1" ht="24.95" customHeight="1" x14ac:dyDescent="0.25">
      <c r="A526" s="5">
        <v>104016801</v>
      </c>
      <c r="B526" s="6" t="s">
        <v>535</v>
      </c>
      <c r="C526" s="6" t="s">
        <v>13</v>
      </c>
      <c r="D526" s="7">
        <v>9.4906000000000006</v>
      </c>
      <c r="E526" s="8">
        <v>0</v>
      </c>
      <c r="F526" s="8">
        <v>0</v>
      </c>
      <c r="G526" s="8">
        <v>0</v>
      </c>
      <c r="H526" s="8">
        <f t="shared" si="16"/>
        <v>0</v>
      </c>
      <c r="I526" s="9">
        <f t="shared" si="17"/>
        <v>0</v>
      </c>
    </row>
    <row r="527" spans="1:9" s="4" customFormat="1" ht="24.95" customHeight="1" x14ac:dyDescent="0.25">
      <c r="A527" s="5">
        <v>104017001</v>
      </c>
      <c r="B527" s="6" t="s">
        <v>536</v>
      </c>
      <c r="C527" s="6" t="s">
        <v>15</v>
      </c>
      <c r="D527" s="7">
        <v>1</v>
      </c>
      <c r="E527" s="8">
        <v>0</v>
      </c>
      <c r="F527" s="8">
        <v>0</v>
      </c>
      <c r="G527" s="8">
        <v>0</v>
      </c>
      <c r="H527" s="8">
        <f t="shared" si="16"/>
        <v>0</v>
      </c>
      <c r="I527" s="9">
        <f t="shared" si="17"/>
        <v>0</v>
      </c>
    </row>
    <row r="528" spans="1:9" s="4" customFormat="1" ht="24.95" customHeight="1" x14ac:dyDescent="0.25">
      <c r="A528" s="5">
        <v>104017301</v>
      </c>
      <c r="B528" s="6" t="s">
        <v>537</v>
      </c>
      <c r="C528" s="6" t="s">
        <v>15</v>
      </c>
      <c r="D528" s="7">
        <v>1</v>
      </c>
      <c r="E528" s="8">
        <v>281766</v>
      </c>
      <c r="F528" s="8">
        <v>0</v>
      </c>
      <c r="G528" s="8">
        <v>0</v>
      </c>
      <c r="H528" s="8">
        <f t="shared" si="16"/>
        <v>281766</v>
      </c>
      <c r="I528" s="9">
        <f t="shared" si="17"/>
        <v>281766</v>
      </c>
    </row>
    <row r="529" spans="1:9" s="4" customFormat="1" ht="24.95" customHeight="1" x14ac:dyDescent="0.25">
      <c r="A529" s="5">
        <v>104018501</v>
      </c>
      <c r="B529" s="6" t="s">
        <v>538</v>
      </c>
      <c r="C529" s="6" t="s">
        <v>15</v>
      </c>
      <c r="D529" s="7">
        <v>2.68</v>
      </c>
      <c r="E529" s="8">
        <v>9726</v>
      </c>
      <c r="F529" s="8">
        <v>300</v>
      </c>
      <c r="G529" s="8">
        <v>607</v>
      </c>
      <c r="H529" s="8">
        <f t="shared" si="16"/>
        <v>10633</v>
      </c>
      <c r="I529" s="9">
        <f t="shared" si="17"/>
        <v>28496.440000000002</v>
      </c>
    </row>
    <row r="530" spans="1:9" s="4" customFormat="1" ht="24.95" customHeight="1" x14ac:dyDescent="0.25">
      <c r="A530" s="5">
        <v>105001401</v>
      </c>
      <c r="B530" s="6" t="s">
        <v>539</v>
      </c>
      <c r="C530" s="6" t="s">
        <v>15</v>
      </c>
      <c r="D530" s="7">
        <v>4.38</v>
      </c>
      <c r="E530" s="8">
        <v>6336</v>
      </c>
      <c r="F530" s="8">
        <v>0</v>
      </c>
      <c r="G530" s="8">
        <v>6</v>
      </c>
      <c r="H530" s="8">
        <f t="shared" si="16"/>
        <v>6342</v>
      </c>
      <c r="I530" s="9">
        <f t="shared" si="17"/>
        <v>27777.96</v>
      </c>
    </row>
    <row r="531" spans="1:9" s="4" customFormat="1" ht="24.95" customHeight="1" x14ac:dyDescent="0.25">
      <c r="A531" s="5">
        <v>105001801</v>
      </c>
      <c r="B531" s="6" t="s">
        <v>540</v>
      </c>
      <c r="C531" s="6" t="s">
        <v>13</v>
      </c>
      <c r="D531" s="7">
        <v>0.27500000000000002</v>
      </c>
      <c r="E531" s="8">
        <v>437460</v>
      </c>
      <c r="F531" s="8">
        <v>92350</v>
      </c>
      <c r="G531" s="8">
        <v>11020</v>
      </c>
      <c r="H531" s="8">
        <f t="shared" si="16"/>
        <v>540830</v>
      </c>
      <c r="I531" s="9">
        <f t="shared" si="17"/>
        <v>148728.25</v>
      </c>
    </row>
    <row r="532" spans="1:9" s="4" customFormat="1" ht="24.95" customHeight="1" x14ac:dyDescent="0.25">
      <c r="A532" s="5">
        <v>105002501</v>
      </c>
      <c r="B532" s="6" t="s">
        <v>541</v>
      </c>
      <c r="C532" s="6" t="s">
        <v>13</v>
      </c>
      <c r="D532" s="7">
        <v>2.62</v>
      </c>
      <c r="E532" s="8">
        <v>0</v>
      </c>
      <c r="F532" s="8">
        <v>0</v>
      </c>
      <c r="G532" s="8">
        <v>0</v>
      </c>
      <c r="H532" s="8">
        <f t="shared" si="16"/>
        <v>0</v>
      </c>
      <c r="I532" s="9">
        <f t="shared" si="17"/>
        <v>0</v>
      </c>
    </row>
    <row r="533" spans="1:9" s="4" customFormat="1" ht="24.95" customHeight="1" x14ac:dyDescent="0.25">
      <c r="A533" s="5">
        <v>105004901</v>
      </c>
      <c r="B533" s="6" t="s">
        <v>542</v>
      </c>
      <c r="C533" s="6" t="s">
        <v>15</v>
      </c>
      <c r="D533" s="7">
        <v>0.15</v>
      </c>
      <c r="E533" s="8">
        <v>72100</v>
      </c>
      <c r="F533" s="8">
        <v>325</v>
      </c>
      <c r="G533" s="8">
        <v>17990</v>
      </c>
      <c r="H533" s="8">
        <f t="shared" si="16"/>
        <v>90415</v>
      </c>
      <c r="I533" s="9">
        <f t="shared" si="17"/>
        <v>13562.25</v>
      </c>
    </row>
    <row r="534" spans="1:9" s="4" customFormat="1" ht="24.95" customHeight="1" x14ac:dyDescent="0.25">
      <c r="A534" s="5">
        <v>105006201</v>
      </c>
      <c r="B534" s="6" t="s">
        <v>543</v>
      </c>
      <c r="C534" s="6" t="s">
        <v>13</v>
      </c>
      <c r="D534" s="7">
        <v>3.07</v>
      </c>
      <c r="E534" s="8">
        <v>0</v>
      </c>
      <c r="F534" s="8">
        <v>0</v>
      </c>
      <c r="G534" s="8">
        <v>0</v>
      </c>
      <c r="H534" s="8">
        <f t="shared" si="16"/>
        <v>0</v>
      </c>
      <c r="I534" s="9">
        <f t="shared" si="17"/>
        <v>0</v>
      </c>
    </row>
    <row r="535" spans="1:9" s="4" customFormat="1" ht="24.95" customHeight="1" x14ac:dyDescent="0.25">
      <c r="A535" s="5">
        <v>105007201</v>
      </c>
      <c r="B535" s="6" t="s">
        <v>544</v>
      </c>
      <c r="C535" s="6" t="s">
        <v>13</v>
      </c>
      <c r="D535" s="7">
        <v>0.49</v>
      </c>
      <c r="E535" s="8">
        <v>1279575</v>
      </c>
      <c r="F535" s="8">
        <v>219100</v>
      </c>
      <c r="G535" s="8">
        <v>68400</v>
      </c>
      <c r="H535" s="8">
        <f t="shared" si="16"/>
        <v>1567075</v>
      </c>
      <c r="I535" s="9">
        <f t="shared" si="17"/>
        <v>767866.75</v>
      </c>
    </row>
    <row r="536" spans="1:9" ht="15" customHeight="1" x14ac:dyDescent="0.25">
      <c r="A536" s="5">
        <v>105007701</v>
      </c>
      <c r="B536" s="6" t="s">
        <v>545</v>
      </c>
      <c r="C536" s="6" t="s">
        <v>15</v>
      </c>
      <c r="D536" s="7">
        <v>0.72</v>
      </c>
      <c r="E536" s="8">
        <v>4229</v>
      </c>
      <c r="F536" s="8">
        <v>3755</v>
      </c>
      <c r="G536" s="8">
        <v>9832</v>
      </c>
      <c r="H536" s="8">
        <f t="shared" si="16"/>
        <v>17816</v>
      </c>
      <c r="I536" s="9">
        <f t="shared" si="17"/>
        <v>12827.519999999999</v>
      </c>
    </row>
    <row r="537" spans="1:9" ht="15" customHeight="1" x14ac:dyDescent="0.25">
      <c r="A537" s="5">
        <v>105007801</v>
      </c>
      <c r="B537" s="6" t="s">
        <v>546</v>
      </c>
      <c r="C537" s="6" t="s">
        <v>15</v>
      </c>
      <c r="D537" s="7">
        <v>37.799999999999997</v>
      </c>
      <c r="E537" s="8">
        <v>3492</v>
      </c>
      <c r="F537" s="8">
        <v>152</v>
      </c>
      <c r="G537" s="8">
        <v>220</v>
      </c>
      <c r="H537" s="8">
        <f t="shared" si="16"/>
        <v>3864</v>
      </c>
      <c r="I537" s="9">
        <f t="shared" si="17"/>
        <v>146059.19999999998</v>
      </c>
    </row>
    <row r="538" spans="1:9" ht="15" customHeight="1" x14ac:dyDescent="0.25">
      <c r="A538" s="5">
        <v>105008101</v>
      </c>
      <c r="B538" s="6" t="s">
        <v>547</v>
      </c>
      <c r="C538" s="6" t="s">
        <v>13</v>
      </c>
      <c r="D538" s="7">
        <v>161.99</v>
      </c>
      <c r="E538" s="8">
        <v>0</v>
      </c>
      <c r="F538" s="8">
        <v>0</v>
      </c>
      <c r="G538" s="8">
        <v>0</v>
      </c>
      <c r="H538" s="8">
        <f t="shared" si="16"/>
        <v>0</v>
      </c>
      <c r="I538" s="9">
        <f t="shared" si="17"/>
        <v>0</v>
      </c>
    </row>
    <row r="539" spans="1:9" ht="15" customHeight="1" x14ac:dyDescent="0.25">
      <c r="A539" s="5">
        <v>105008201</v>
      </c>
      <c r="B539" s="6" t="s">
        <v>548</v>
      </c>
      <c r="C539" s="6" t="s">
        <v>15</v>
      </c>
      <c r="D539" s="7">
        <v>5.75</v>
      </c>
      <c r="E539" s="8">
        <v>14850</v>
      </c>
      <c r="F539" s="8">
        <v>0</v>
      </c>
      <c r="G539" s="8">
        <v>405</v>
      </c>
      <c r="H539" s="8">
        <f t="shared" si="16"/>
        <v>15255</v>
      </c>
      <c r="I539" s="9">
        <f t="shared" si="17"/>
        <v>87716.25</v>
      </c>
    </row>
    <row r="540" spans="1:9" ht="15" customHeight="1" x14ac:dyDescent="0.25">
      <c r="A540" s="5" t="s">
        <v>549</v>
      </c>
      <c r="B540" s="6" t="s">
        <v>365</v>
      </c>
      <c r="C540" s="6" t="s">
        <v>13</v>
      </c>
      <c r="D540" s="7">
        <v>153.58000000000001</v>
      </c>
      <c r="E540" s="8">
        <v>0</v>
      </c>
      <c r="F540" s="8">
        <v>0</v>
      </c>
      <c r="G540" s="8">
        <v>0</v>
      </c>
      <c r="H540" s="8">
        <f t="shared" si="16"/>
        <v>0</v>
      </c>
      <c r="I540" s="9">
        <f t="shared" si="17"/>
        <v>0</v>
      </c>
    </row>
    <row r="541" spans="1:9" ht="15" customHeight="1" x14ac:dyDescent="0.25">
      <c r="A541" s="5" t="s">
        <v>550</v>
      </c>
      <c r="B541" s="6" t="s">
        <v>370</v>
      </c>
      <c r="C541" s="6" t="s">
        <v>13</v>
      </c>
      <c r="D541" s="7">
        <v>821.5</v>
      </c>
      <c r="E541" s="8">
        <v>0</v>
      </c>
      <c r="F541" s="8">
        <v>0</v>
      </c>
      <c r="G541" s="8">
        <v>0</v>
      </c>
      <c r="H541" s="8">
        <f t="shared" si="16"/>
        <v>0</v>
      </c>
      <c r="I541" s="9">
        <f t="shared" si="17"/>
        <v>0</v>
      </c>
    </row>
    <row r="542" spans="1:9" ht="15" customHeight="1" x14ac:dyDescent="0.25">
      <c r="A542" s="5" t="s">
        <v>551</v>
      </c>
      <c r="B542" s="6" t="s">
        <v>386</v>
      </c>
      <c r="C542" s="6" t="s">
        <v>13</v>
      </c>
      <c r="D542" s="7">
        <v>299.83999999999997</v>
      </c>
      <c r="E542" s="8">
        <v>0</v>
      </c>
      <c r="F542" s="8">
        <v>0</v>
      </c>
      <c r="G542" s="8">
        <v>0</v>
      </c>
      <c r="H542" s="8">
        <f t="shared" si="16"/>
        <v>0</v>
      </c>
      <c r="I542" s="9">
        <f t="shared" si="17"/>
        <v>0</v>
      </c>
    </row>
    <row r="543" spans="1:9" ht="15.75" customHeight="1" x14ac:dyDescent="0.25">
      <c r="A543" s="10" t="s">
        <v>552</v>
      </c>
      <c r="B543" s="10"/>
      <c r="C543" s="10"/>
      <c r="D543" s="10"/>
      <c r="E543" s="11">
        <f>SUM(E5:E542)</f>
        <v>241122869</v>
      </c>
      <c r="F543" s="11">
        <f>SUM(F5:F542)</f>
        <v>25399974</v>
      </c>
      <c r="G543" s="11">
        <f t="shared" ref="G543" si="18">SUM(G5:G542)</f>
        <v>17160614</v>
      </c>
      <c r="H543" s="11">
        <f>SUM(H5:H542)</f>
        <v>283683457</v>
      </c>
      <c r="I543" s="11">
        <f>SUM(I5:I542)</f>
        <v>111178588.76184995</v>
      </c>
    </row>
  </sheetData>
  <autoFilter ref="A3:G543" xr:uid="{00000000-0009-0000-0000-000000000000}"/>
  <mergeCells count="8">
    <mergeCell ref="A1:I1"/>
    <mergeCell ref="A2:I2"/>
    <mergeCell ref="A3:A4"/>
    <mergeCell ref="B3:B4"/>
    <mergeCell ref="C3:C4"/>
    <mergeCell ref="D3:D4"/>
    <mergeCell ref="H3:H4"/>
    <mergeCell ref="I3:I4"/>
  </mergeCells>
  <pageMargins left="0.70866141732283472" right="0.70866141732283472" top="0.74803149606299213" bottom="0.74803149606299213" header="0.31496062992125984" footer="0.31496062992125984"/>
  <pageSetup scale="50" orientation="portrait" verticalDpi="597" r:id="rId1"/>
  <headerFooter>
    <oddFooter xml:space="preserve">&amp;RFuente: Consolidados de las secciones de 
Medicamentos y Médico Quirúrgico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INFORME NOVIEMBRE MED 2021</vt:lpstr>
      <vt:lpstr>'INFORME NOVIEMBRE MED 2021'!Títulos_a_imprimir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dcterms:created xsi:type="dcterms:W3CDTF">2021-11-30T14:16:45Z</dcterms:created>
  <dcterms:modified xsi:type="dcterms:W3CDTF">2021-12-02T16:37:56Z</dcterms:modified>
</cp:coreProperties>
</file>