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DE\Cuadros Dirección de Emisores para la pagina Web\Formato Original\Año 2026\Datos Abiertos a agosto 2026\Enero\"/>
    </mc:Choice>
  </mc:AlternateContent>
  <xr:revisionPtr revIDLastSave="0" documentId="8_{0B44F41B-964E-42C5-9A7F-F8E1B7317732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En Trámite" sheetId="2" r:id="rId1"/>
  </sheets>
  <definedNames>
    <definedName name="_xlnm._FilterDatabase" localSheetId="0" hidden="1">'En Trámite'!$A$2:$E$31</definedName>
    <definedName name="_Hlk368402575" localSheetId="0">'En Trámite'!#REF!</definedName>
    <definedName name="_xlnm.Print_Area" localSheetId="0">'En Trámite'!$A$1:$E$39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D5" i="2"/>
  <c r="D30" i="2" s="1"/>
  <c r="D6" i="2"/>
  <c r="D8" i="2"/>
</calcChain>
</file>

<file path=xl/sharedStrings.xml><?xml version="1.0" encoding="utf-8"?>
<sst xmlns="http://schemas.openxmlformats.org/spreadsheetml/2006/main" count="125" uniqueCount="67">
  <si>
    <t xml:space="preserve"> Valores en Trámite</t>
  </si>
  <si>
    <t>Al 31 de Enero de 2026</t>
  </si>
  <si>
    <t>Sociedad</t>
  </si>
  <si>
    <t>Título Valor</t>
  </si>
  <si>
    <t>Monto (B/.)</t>
  </si>
  <si>
    <t>Sector</t>
  </si>
  <si>
    <t>Fideicomiso Neo Corporate Bond</t>
  </si>
  <si>
    <t>N</t>
  </si>
  <si>
    <t>Programa Rotativo de Bonos Corporativos</t>
  </si>
  <si>
    <t>Comercio</t>
  </si>
  <si>
    <t>Primer Fideicomiso Irrevocable de Titularización Hipotecaria Caja de Ahorros</t>
  </si>
  <si>
    <t>Programa Rotativo de Bonos Hipotecarios</t>
  </si>
  <si>
    <t>Titularización</t>
  </si>
  <si>
    <r>
      <rPr>
        <sz val="12"/>
        <color rgb="FF1F497D"/>
        <rFont val="Times New Roman"/>
      </rPr>
      <t xml:space="preserve">Atlántida Fixed Income Growth Fund, S.A </t>
    </r>
    <r>
      <rPr>
        <sz val="8"/>
        <color rgb="FF1F497D"/>
        <rFont val="Times New Roman"/>
      </rPr>
      <t>(1)</t>
    </r>
  </si>
  <si>
    <t xml:space="preserve">Cuotas de participación </t>
  </si>
  <si>
    <t xml:space="preserve">Sociedad de Inversión </t>
  </si>
  <si>
    <r>
      <rPr>
        <sz val="12"/>
        <color rgb="FF1F497D"/>
        <rFont val="Times New Roman"/>
      </rPr>
      <t>Inversiones Inmobiliarias Atlántida Panamá, S.A./Atlantida Real Estate Growth Fund, S.A.</t>
    </r>
    <r>
      <rPr>
        <vertAlign val="superscript"/>
        <sz val="12"/>
        <color rgb="FF1F497D"/>
        <rFont val="Times New Roman"/>
      </rPr>
      <t xml:space="preserve"> (1)</t>
    </r>
  </si>
  <si>
    <t>Sociedad de Inversión Inmobiliaria</t>
  </si>
  <si>
    <t>Generadora de Gatún, S.A</t>
  </si>
  <si>
    <t>Bonos senior garantizados</t>
  </si>
  <si>
    <t>Energia</t>
  </si>
  <si>
    <t>Panama Property Holdings Group Inc.</t>
  </si>
  <si>
    <t>Acciones Participativas</t>
  </si>
  <si>
    <t>Mercantil Holding Financiero Internacional, S.A.</t>
  </si>
  <si>
    <t>S/DR</t>
  </si>
  <si>
    <t xml:space="preserve">Programa Rotativo de  Bonos Corporativos </t>
  </si>
  <si>
    <t>Financiero</t>
  </si>
  <si>
    <t>Desarrollos Comerciales, S.A.</t>
  </si>
  <si>
    <t>R</t>
  </si>
  <si>
    <t xml:space="preserve">Bonos Corporativos </t>
  </si>
  <si>
    <t>Inmobiliaria</t>
  </si>
  <si>
    <t>Taso Holdings Inc.</t>
  </si>
  <si>
    <t>Servicio</t>
  </si>
  <si>
    <t>GSM Financial Group, Inc.</t>
  </si>
  <si>
    <t>Acciones Preferidas</t>
  </si>
  <si>
    <t>Inmobiliario</t>
  </si>
  <si>
    <t>Inversiones Terraluz, S.A.</t>
  </si>
  <si>
    <t>Vehículo Especial</t>
  </si>
  <si>
    <t>GT Bonds, Inc.</t>
  </si>
  <si>
    <t>Financia Credit, S.A.</t>
  </si>
  <si>
    <t>Latam Capital Growth Fund Inc.</t>
  </si>
  <si>
    <t>Alive Development, S.A.</t>
  </si>
  <si>
    <t>Vareen Assets Corporation</t>
  </si>
  <si>
    <t>Promoción Médica, S.A. (Promed, S.A.)</t>
  </si>
  <si>
    <t>N/A</t>
  </si>
  <si>
    <t>Banisi, S.A.</t>
  </si>
  <si>
    <t>BG Metal Trade, S.A.</t>
  </si>
  <si>
    <t>Fideicomiso Larimar</t>
  </si>
  <si>
    <t>Ancon Equity, S.A.</t>
  </si>
  <si>
    <t>SB-6 Project, Inc.</t>
  </si>
  <si>
    <t>GB Group Corporation</t>
  </si>
  <si>
    <t>Tenedora de Acciones</t>
  </si>
  <si>
    <t>Green Tower Properties, Inc.</t>
  </si>
  <si>
    <t>Panama Financiera Panafin, S.A.</t>
  </si>
  <si>
    <t>Sol Global Group S.A.</t>
  </si>
  <si>
    <t>Bonos Corporativos Subordinados No Acumulativos</t>
  </si>
  <si>
    <r>
      <rPr>
        <sz val="12"/>
        <color rgb="FF1F497D"/>
        <rFont val="Times New Roman"/>
      </rPr>
      <t xml:space="preserve">Grupo Unibank, S.A. </t>
    </r>
    <r>
      <rPr>
        <sz val="9"/>
        <color rgb="FF1F497D"/>
        <rFont val="Times New Roman"/>
      </rPr>
      <t>(2)</t>
    </r>
  </si>
  <si>
    <t>M/S</t>
  </si>
  <si>
    <t>Acciones Comunes</t>
  </si>
  <si>
    <t>1,319,800.000</t>
  </si>
  <si>
    <t>100,000,000</t>
  </si>
  <si>
    <t>40,000,000</t>
  </si>
  <si>
    <t>150,000,000</t>
  </si>
  <si>
    <t>20,000,000</t>
  </si>
  <si>
    <t>30,000,000</t>
  </si>
  <si>
    <t>25,000,000</t>
  </si>
  <si>
    <t>175,000,000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</si>
</sst>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Segoe UI Symbol"/>
      <family val="2"/>
    </font>
    <font>
      <b/>
      <sz val="12"/>
      <color theme="0"/>
      <name val="Times New Roman"/>
      <family val="1"/>
    </font>
    <font>
      <b/>
      <sz val="12"/>
      <color theme="3"/>
      <name val="Times New Roman"/>
      <family val="1"/>
    </font>
    <font>
      <sz val="12"/>
      <color theme="3"/>
      <name val="Times New Roman"/>
      <family val="1"/>
    </font>
    <font>
      <sz val="12"/>
      <color theme="3"/>
      <name val="Calibri"/>
      <family val="2"/>
      <scheme val="minor"/>
    </font>
    <font>
      <sz val="12"/>
      <color theme="3"/>
      <name val="Times New Roman"/>
    </font>
    <font>
      <sz val="12"/>
      <color rgb="FF1F497D"/>
      <name val="Times New Roman"/>
    </font>
    <font>
      <sz val="8"/>
      <color rgb="FF1F497D"/>
      <name val="Times New Roman"/>
    </font>
    <font>
      <vertAlign val="superscript"/>
      <sz val="12"/>
      <color rgb="FF1F497D"/>
      <name val="Times New Roman"/>
    </font>
    <font>
      <sz val="9"/>
      <color rgb="FF1F497D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0" fontId="3" fillId="3" borderId="0" xfId="0" applyNumberFormat="1" applyFont="1" applyFill="1" applyAlignment="1">
      <alignment horizontal="center" vertical="center" wrapText="1"/>
    </xf>
    <xf numFmtId="10" fontId="3" fillId="3" borderId="0" xfId="0" applyNumberFormat="1" applyFont="1" applyFill="1" applyAlignment="1">
      <alignment horizontal="center"/>
    </xf>
    <xf numFmtId="3" fontId="3" fillId="3" borderId="0" xfId="0" applyNumberFormat="1" applyFont="1" applyFill="1" applyAlignment="1">
      <alignment horizontal="right"/>
    </xf>
    <xf numFmtId="4" fontId="3" fillId="3" borderId="0" xfId="0" applyNumberFormat="1" applyFont="1" applyFill="1" applyAlignment="1">
      <alignment horizontal="left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justify" vertical="center" wrapText="1"/>
    </xf>
    <xf numFmtId="49" fontId="5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left" vertical="center" shrinkToFi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/>
    </xf>
    <xf numFmtId="3" fontId="7" fillId="0" borderId="1" xfId="0" applyNumberFormat="1" applyFont="1" applyBorder="1"/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3" fontId="7" fillId="0" borderId="2" xfId="0" applyNumberFormat="1" applyFont="1" applyBorder="1" applyAlignment="1">
      <alignment horizontal="right"/>
    </xf>
    <xf numFmtId="3" fontId="7" fillId="0" borderId="0" xfId="0" applyNumberFormat="1" applyFont="1" applyAlignment="1">
      <alignment horizontal="left"/>
    </xf>
    <xf numFmtId="0" fontId="7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10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E73"/>
  <sheetViews>
    <sheetView tabSelected="1" zoomScale="88" zoomScaleNormal="88" workbookViewId="0">
      <selection activeCell="G13" sqref="G13"/>
    </sheetView>
  </sheetViews>
  <sheetFormatPr baseColWidth="10" defaultColWidth="52.85546875" defaultRowHeight="17.25" x14ac:dyDescent="0.3"/>
  <cols>
    <col min="1" max="1" width="56.5703125" style="2" customWidth="1"/>
    <col min="2" max="2" width="8.42578125" style="2" customWidth="1"/>
    <col min="3" max="3" width="51.140625" style="2" customWidth="1"/>
    <col min="4" max="4" width="21.140625" style="2" customWidth="1"/>
    <col min="5" max="5" width="35.28515625" style="2" customWidth="1"/>
    <col min="6" max="16384" width="52.85546875" style="2"/>
  </cols>
  <sheetData>
    <row r="1" spans="1:5" x14ac:dyDescent="0.3">
      <c r="A1" s="32" t="s">
        <v>0</v>
      </c>
      <c r="B1" s="32" t="s">
        <v>1</v>
      </c>
      <c r="C1" s="32"/>
      <c r="D1" s="32"/>
      <c r="E1" s="32"/>
    </row>
    <row r="2" spans="1:5" s="9" customFormat="1" ht="39" customHeight="1" x14ac:dyDescent="0.25">
      <c r="A2" s="5" t="s">
        <v>2</v>
      </c>
      <c r="B2" s="5"/>
      <c r="C2" s="5" t="s">
        <v>3</v>
      </c>
      <c r="D2" s="5" t="s">
        <v>4</v>
      </c>
      <c r="E2" s="5" t="s">
        <v>5</v>
      </c>
    </row>
    <row r="3" spans="1:5" x14ac:dyDescent="0.3">
      <c r="A3" s="14" t="s">
        <v>6</v>
      </c>
      <c r="B3" s="15" t="s">
        <v>7</v>
      </c>
      <c r="C3" s="18" t="s">
        <v>8</v>
      </c>
      <c r="D3" s="16">
        <v>100000000</v>
      </c>
      <c r="E3" s="14" t="s">
        <v>9</v>
      </c>
    </row>
    <row r="4" spans="1:5" ht="32.25" x14ac:dyDescent="0.3">
      <c r="A4" s="14" t="s">
        <v>10</v>
      </c>
      <c r="B4" s="15" t="s">
        <v>7</v>
      </c>
      <c r="C4" s="18" t="s">
        <v>11</v>
      </c>
      <c r="D4" s="19">
        <v>1500000000</v>
      </c>
      <c r="E4" s="14" t="s">
        <v>12</v>
      </c>
    </row>
    <row r="5" spans="1:5" x14ac:dyDescent="0.3">
      <c r="A5" s="30" t="s">
        <v>13</v>
      </c>
      <c r="B5" s="15" t="s">
        <v>7</v>
      </c>
      <c r="C5" s="18" t="s">
        <v>14</v>
      </c>
      <c r="D5" s="19">
        <f>100000000*0.01</f>
        <v>1000000</v>
      </c>
      <c r="E5" s="14" t="s">
        <v>15</v>
      </c>
    </row>
    <row r="6" spans="1:5" ht="35.25" x14ac:dyDescent="0.3">
      <c r="A6" s="31" t="s">
        <v>16</v>
      </c>
      <c r="B6" s="15" t="s">
        <v>7</v>
      </c>
      <c r="C6" s="18" t="s">
        <v>14</v>
      </c>
      <c r="D6" s="19">
        <f>150000000*0.01</f>
        <v>1500000</v>
      </c>
      <c r="E6" s="14" t="s">
        <v>17</v>
      </c>
    </row>
    <row r="7" spans="1:5" x14ac:dyDescent="0.3">
      <c r="A7" s="14" t="s">
        <v>18</v>
      </c>
      <c r="B7" s="15" t="s">
        <v>7</v>
      </c>
      <c r="C7" s="18" t="s">
        <v>19</v>
      </c>
      <c r="D7" s="19">
        <v>1100000000</v>
      </c>
      <c r="E7" s="14" t="s">
        <v>20</v>
      </c>
    </row>
    <row r="8" spans="1:5" x14ac:dyDescent="0.3">
      <c r="A8" s="14" t="s">
        <v>21</v>
      </c>
      <c r="B8" s="15" t="s">
        <v>7</v>
      </c>
      <c r="C8" s="18" t="s">
        <v>22</v>
      </c>
      <c r="D8" s="19">
        <f>150000000*0.01</f>
        <v>1500000</v>
      </c>
      <c r="E8" s="14" t="s">
        <v>17</v>
      </c>
    </row>
    <row r="9" spans="1:5" x14ac:dyDescent="0.3">
      <c r="A9" s="14" t="s">
        <v>23</v>
      </c>
      <c r="B9" s="15" t="s">
        <v>24</v>
      </c>
      <c r="C9" s="18" t="s">
        <v>25</v>
      </c>
      <c r="D9" s="19">
        <v>100000000</v>
      </c>
      <c r="E9" s="14" t="s">
        <v>26</v>
      </c>
    </row>
    <row r="10" spans="1:5" x14ac:dyDescent="0.3">
      <c r="A10" s="24" t="s">
        <v>27</v>
      </c>
      <c r="B10" s="15" t="s">
        <v>28</v>
      </c>
      <c r="C10" s="18" t="s">
        <v>29</v>
      </c>
      <c r="D10" s="19">
        <v>104000000</v>
      </c>
      <c r="E10" s="14" t="s">
        <v>30</v>
      </c>
    </row>
    <row r="11" spans="1:5" x14ac:dyDescent="0.3">
      <c r="A11" s="14" t="s">
        <v>31</v>
      </c>
      <c r="B11" s="15" t="s">
        <v>7</v>
      </c>
      <c r="C11" s="18" t="s">
        <v>25</v>
      </c>
      <c r="D11" s="19">
        <v>70000000</v>
      </c>
      <c r="E11" s="14" t="s">
        <v>32</v>
      </c>
    </row>
    <row r="12" spans="1:5" x14ac:dyDescent="0.3">
      <c r="A12" s="14" t="s">
        <v>33</v>
      </c>
      <c r="B12" s="15" t="s">
        <v>28</v>
      </c>
      <c r="C12" s="18" t="s">
        <v>34</v>
      </c>
      <c r="D12" s="19">
        <v>50000000</v>
      </c>
      <c r="E12" s="14" t="s">
        <v>35</v>
      </c>
    </row>
    <row r="13" spans="1:5" x14ac:dyDescent="0.3">
      <c r="A13" s="20" t="s">
        <v>36</v>
      </c>
      <c r="B13" s="17" t="s">
        <v>28</v>
      </c>
      <c r="C13" s="21" t="s">
        <v>25</v>
      </c>
      <c r="D13" s="22">
        <v>50000000</v>
      </c>
      <c r="E13" s="20" t="s">
        <v>37</v>
      </c>
    </row>
    <row r="14" spans="1:5" x14ac:dyDescent="0.3">
      <c r="A14" s="14" t="s">
        <v>38</v>
      </c>
      <c r="B14" s="15" t="s">
        <v>7</v>
      </c>
      <c r="C14" s="21" t="s">
        <v>25</v>
      </c>
      <c r="D14" s="19">
        <v>70000000</v>
      </c>
      <c r="E14" s="20" t="s">
        <v>37</v>
      </c>
    </row>
    <row r="15" spans="1:5" x14ac:dyDescent="0.3">
      <c r="A15" s="20" t="s">
        <v>39</v>
      </c>
      <c r="B15" s="17" t="s">
        <v>28</v>
      </c>
      <c r="C15" s="21" t="s">
        <v>25</v>
      </c>
      <c r="D15" s="22">
        <v>65000000</v>
      </c>
      <c r="E15" s="20" t="s">
        <v>26</v>
      </c>
    </row>
    <row r="16" spans="1:5" x14ac:dyDescent="0.3">
      <c r="A16" s="20" t="s">
        <v>40</v>
      </c>
      <c r="B16" s="17" t="s">
        <v>7</v>
      </c>
      <c r="C16" s="21" t="s">
        <v>25</v>
      </c>
      <c r="D16" s="22">
        <v>100000000</v>
      </c>
      <c r="E16" s="20" t="s">
        <v>26</v>
      </c>
    </row>
    <row r="17" spans="1:5" x14ac:dyDescent="0.3">
      <c r="A17" s="26" t="s">
        <v>41</v>
      </c>
      <c r="B17" s="25" t="s">
        <v>7</v>
      </c>
      <c r="C17" s="18" t="s">
        <v>25</v>
      </c>
      <c r="D17" s="19">
        <v>65000000</v>
      </c>
      <c r="E17" s="14" t="s">
        <v>30</v>
      </c>
    </row>
    <row r="18" spans="1:5" x14ac:dyDescent="0.3">
      <c r="A18" s="26" t="s">
        <v>42</v>
      </c>
      <c r="B18" s="25" t="s">
        <v>7</v>
      </c>
      <c r="C18" s="18" t="s">
        <v>25</v>
      </c>
      <c r="D18" s="19">
        <v>150000000</v>
      </c>
      <c r="E18" s="14" t="s">
        <v>30</v>
      </c>
    </row>
    <row r="19" spans="1:5" x14ac:dyDescent="0.3">
      <c r="A19" s="26" t="s">
        <v>43</v>
      </c>
      <c r="B19" s="25" t="s">
        <v>44</v>
      </c>
      <c r="C19" s="18" t="s">
        <v>29</v>
      </c>
      <c r="D19" s="19">
        <v>20000000</v>
      </c>
      <c r="E19" s="14" t="s">
        <v>32</v>
      </c>
    </row>
    <row r="20" spans="1:5" x14ac:dyDescent="0.3">
      <c r="A20" s="27" t="s">
        <v>45</v>
      </c>
      <c r="B20" s="28" t="s">
        <v>28</v>
      </c>
      <c r="C20" s="21" t="s">
        <v>25</v>
      </c>
      <c r="D20" s="22">
        <v>100000000</v>
      </c>
      <c r="E20" s="20" t="s">
        <v>26</v>
      </c>
    </row>
    <row r="21" spans="1:5" x14ac:dyDescent="0.3">
      <c r="A21" s="27" t="s">
        <v>46</v>
      </c>
      <c r="B21" s="28" t="s">
        <v>44</v>
      </c>
      <c r="C21" s="21" t="s">
        <v>25</v>
      </c>
      <c r="D21" s="22">
        <v>30000000</v>
      </c>
      <c r="E21" s="20" t="s">
        <v>26</v>
      </c>
    </row>
    <row r="22" spans="1:5" x14ac:dyDescent="0.3">
      <c r="A22" s="26" t="s">
        <v>47</v>
      </c>
      <c r="B22" s="25" t="s">
        <v>7</v>
      </c>
      <c r="C22" s="18" t="s">
        <v>25</v>
      </c>
      <c r="D22" s="19">
        <v>75000000</v>
      </c>
      <c r="E22" s="14" t="s">
        <v>26</v>
      </c>
    </row>
    <row r="23" spans="1:5" x14ac:dyDescent="0.3">
      <c r="A23" s="27" t="s">
        <v>48</v>
      </c>
      <c r="B23" s="28" t="s">
        <v>7</v>
      </c>
      <c r="C23" s="21" t="s">
        <v>25</v>
      </c>
      <c r="D23" s="22">
        <v>10000000</v>
      </c>
      <c r="E23" s="20" t="s">
        <v>37</v>
      </c>
    </row>
    <row r="24" spans="1:5" x14ac:dyDescent="0.3">
      <c r="A24" s="26" t="s">
        <v>49</v>
      </c>
      <c r="B24" s="25" t="s">
        <v>7</v>
      </c>
      <c r="C24" s="18" t="s">
        <v>25</v>
      </c>
      <c r="D24" s="19">
        <v>75000000</v>
      </c>
      <c r="E24" s="14" t="s">
        <v>37</v>
      </c>
    </row>
    <row r="25" spans="1:5" x14ac:dyDescent="0.3">
      <c r="A25" s="26" t="s">
        <v>50</v>
      </c>
      <c r="B25" s="25" t="s">
        <v>28</v>
      </c>
      <c r="C25" s="18" t="s">
        <v>25</v>
      </c>
      <c r="D25" s="19">
        <v>300000000</v>
      </c>
      <c r="E25" s="14" t="s">
        <v>51</v>
      </c>
    </row>
    <row r="26" spans="1:5" x14ac:dyDescent="0.3">
      <c r="A26" s="26" t="s">
        <v>52</v>
      </c>
      <c r="B26" s="25" t="s">
        <v>28</v>
      </c>
      <c r="C26" s="18" t="s">
        <v>25</v>
      </c>
      <c r="D26" s="22">
        <v>50000000</v>
      </c>
      <c r="E26" s="14" t="s">
        <v>35</v>
      </c>
    </row>
    <row r="27" spans="1:5" x14ac:dyDescent="0.3">
      <c r="A27" s="26" t="s">
        <v>53</v>
      </c>
      <c r="B27" s="25" t="s">
        <v>7</v>
      </c>
      <c r="C27" s="18" t="s">
        <v>25</v>
      </c>
      <c r="D27" s="22">
        <v>20000000</v>
      </c>
      <c r="E27" s="14" t="s">
        <v>26</v>
      </c>
    </row>
    <row r="28" spans="1:5" x14ac:dyDescent="0.3">
      <c r="A28" s="26" t="s">
        <v>54</v>
      </c>
      <c r="B28" s="25" t="s">
        <v>7</v>
      </c>
      <c r="C28" s="18" t="s">
        <v>55</v>
      </c>
      <c r="D28" s="22">
        <v>30000000</v>
      </c>
      <c r="E28" s="14" t="s">
        <v>37</v>
      </c>
    </row>
    <row r="29" spans="1:5" x14ac:dyDescent="0.3">
      <c r="A29" s="29" t="s">
        <v>56</v>
      </c>
      <c r="B29" s="25" t="s">
        <v>57</v>
      </c>
      <c r="C29" s="18" t="s">
        <v>58</v>
      </c>
      <c r="D29" s="22">
        <f>100000000*1</f>
        <v>100000000</v>
      </c>
      <c r="E29" s="14" t="s">
        <v>26</v>
      </c>
    </row>
    <row r="30" spans="1:5" x14ac:dyDescent="0.3">
      <c r="A30" s="6"/>
      <c r="B30" s="6"/>
      <c r="C30" s="6"/>
      <c r="D30" s="7">
        <f>SUM(D3:D29)</f>
        <v>4338000000</v>
      </c>
      <c r="E30" s="8"/>
    </row>
    <row r="31" spans="1:5" s="11" customFormat="1" ht="33.75" customHeight="1" x14ac:dyDescent="0.3">
      <c r="A31" s="10"/>
      <c r="B31" s="10"/>
      <c r="C31" s="10"/>
      <c r="D31" s="4"/>
      <c r="E31" s="2"/>
    </row>
    <row r="32" spans="1:5" ht="16.5" customHeight="1" x14ac:dyDescent="0.3">
      <c r="A32" s="1"/>
      <c r="B32" s="1"/>
      <c r="C32" s="1"/>
      <c r="E32" s="4"/>
    </row>
    <row r="33" spans="1:4" ht="16.5" customHeight="1" x14ac:dyDescent="0.3">
      <c r="A33" s="1"/>
      <c r="B33" s="1"/>
      <c r="C33" s="1"/>
      <c r="D33" s="4"/>
    </row>
    <row r="34" spans="1:4" ht="16.5" customHeight="1" x14ac:dyDescent="0.3">
      <c r="A34" s="1"/>
      <c r="B34" s="1"/>
      <c r="C34" s="1"/>
    </row>
    <row r="35" spans="1:4" ht="16.5" customHeight="1" x14ac:dyDescent="0.3">
      <c r="A35" s="1"/>
      <c r="B35" s="1"/>
      <c r="C35" s="1"/>
    </row>
    <row r="36" spans="1:4" ht="24" customHeight="1" x14ac:dyDescent="0.3">
      <c r="A36" s="13"/>
      <c r="B36" s="12"/>
      <c r="C36" s="12"/>
    </row>
    <row r="37" spans="1:4" ht="16.5" customHeight="1" x14ac:dyDescent="0.3">
      <c r="A37" s="13"/>
      <c r="B37" s="12"/>
      <c r="C37" s="12"/>
    </row>
    <row r="38" spans="1:4" ht="17.25" customHeight="1" x14ac:dyDescent="0.3">
      <c r="A38" s="13"/>
      <c r="B38" s="12"/>
      <c r="C38" s="12"/>
    </row>
    <row r="39" spans="1:4" ht="17.25" customHeight="1" x14ac:dyDescent="0.3">
      <c r="A39" s="13"/>
      <c r="B39" s="3"/>
      <c r="C39" s="3"/>
      <c r="D39" s="4"/>
    </row>
    <row r="40" spans="1:4" ht="17.25" customHeight="1" x14ac:dyDescent="0.3">
      <c r="A40" s="13"/>
    </row>
    <row r="42" spans="1:4" x14ac:dyDescent="0.3">
      <c r="A42" s="13"/>
    </row>
    <row r="43" spans="1:4" x14ac:dyDescent="0.3">
      <c r="A43" s="13"/>
    </row>
    <row r="61" spans="3:3" x14ac:dyDescent="0.3">
      <c r="C61" s="23" t="s">
        <v>59</v>
      </c>
    </row>
    <row r="62" spans="3:3" x14ac:dyDescent="0.3">
      <c r="C62" s="23" t="s">
        <v>60</v>
      </c>
    </row>
    <row r="63" spans="3:3" x14ac:dyDescent="0.3">
      <c r="C63" s="23" t="s">
        <v>61</v>
      </c>
    </row>
    <row r="64" spans="3:3" x14ac:dyDescent="0.3">
      <c r="C64" s="23"/>
    </row>
    <row r="65" spans="3:3" x14ac:dyDescent="0.3">
      <c r="C65" s="23" t="s">
        <v>61</v>
      </c>
    </row>
    <row r="66" spans="3:3" x14ac:dyDescent="0.3">
      <c r="C66" s="23" t="s">
        <v>60</v>
      </c>
    </row>
    <row r="67" spans="3:3" x14ac:dyDescent="0.3">
      <c r="C67" s="23" t="s">
        <v>62</v>
      </c>
    </row>
    <row r="68" spans="3:3" x14ac:dyDescent="0.3">
      <c r="C68" s="23" t="s">
        <v>63</v>
      </c>
    </row>
    <row r="69" spans="3:3" x14ac:dyDescent="0.3">
      <c r="C69" s="23" t="s">
        <v>64</v>
      </c>
    </row>
    <row r="70" spans="3:3" x14ac:dyDescent="0.3">
      <c r="C70" s="23" t="s">
        <v>65</v>
      </c>
    </row>
    <row r="71" spans="3:3" x14ac:dyDescent="0.3">
      <c r="C71" s="23"/>
    </row>
    <row r="72" spans="3:3" x14ac:dyDescent="0.3">
      <c r="C72" s="23" t="s">
        <v>62</v>
      </c>
    </row>
    <row r="73" spans="3:3" x14ac:dyDescent="0.3">
      <c r="C73" s="2" t="s">
        <v>66</v>
      </c>
    </row>
  </sheetData>
  <autoFilter ref="A2:E31" xr:uid="{00000000-0001-0000-0100-000000000000}"/>
  <pageMargins left="0.7" right="0.7" top="0.75" bottom="0.75" header="0.3" footer="0.3"/>
  <pageSetup paperSize="5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 Trámite</vt:lpstr>
      <vt:lpstr>'En Trámite'!Área_de_impresión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Janeth Vega</dc:creator>
  <cp:keywords/>
  <dc:description/>
  <cp:lastModifiedBy>Orlando Valdes</cp:lastModifiedBy>
  <cp:revision/>
  <cp:lastPrinted>2026-02-06T16:59:22Z</cp:lastPrinted>
  <dcterms:created xsi:type="dcterms:W3CDTF">2015-07-09T18:40:48Z</dcterms:created>
  <dcterms:modified xsi:type="dcterms:W3CDTF">2026-09-02T13:39:06Z</dcterms:modified>
  <cp:category/>
  <cp:contentStatus/>
</cp:coreProperties>
</file>