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2" windowWidth="12504" windowHeight="7932" firstSheet="1" activeTab="1"/>
  </bookViews>
  <sheets>
    <sheet name="CANT. DE ASEG. POR PROV." sheetId="1" r:id="rId1"/>
    <sheet name="INCAP. PAG." sheetId="4" r:id="rId2"/>
  </sheets>
  <calcPr calcId="125725"/>
</workbook>
</file>

<file path=xl/calcChain.xml><?xml version="1.0" encoding="utf-8"?>
<calcChain xmlns="http://schemas.openxmlformats.org/spreadsheetml/2006/main">
  <c r="I19" i="4"/>
  <c r="H19"/>
  <c r="I18"/>
  <c r="I17"/>
  <c r="I16"/>
  <c r="H18"/>
  <c r="H17"/>
  <c r="H16"/>
  <c r="G23"/>
  <c r="F23"/>
  <c r="E23"/>
  <c r="D23"/>
  <c r="I15"/>
  <c r="I14"/>
  <c r="I13"/>
  <c r="I12"/>
  <c r="I11"/>
  <c r="H15"/>
  <c r="H14"/>
  <c r="H13"/>
  <c r="H12"/>
  <c r="H11"/>
  <c r="I23" l="1"/>
  <c r="H23"/>
  <c r="F32" i="1" l="1"/>
  <c r="E32"/>
  <c r="D32"/>
  <c r="G31"/>
  <c r="G30"/>
  <c r="G29"/>
  <c r="G28"/>
  <c r="G27"/>
  <c r="G26"/>
  <c r="G25"/>
  <c r="G24"/>
  <c r="G23"/>
  <c r="F18"/>
  <c r="E18"/>
  <c r="D18"/>
  <c r="G17"/>
  <c r="G16"/>
  <c r="G15"/>
  <c r="G14"/>
  <c r="G18" l="1"/>
  <c r="G32"/>
  <c r="G13"/>
  <c r="G12"/>
  <c r="G11"/>
  <c r="G10"/>
  <c r="G9"/>
</calcChain>
</file>

<file path=xl/sharedStrings.xml><?xml version="1.0" encoding="utf-8"?>
<sst xmlns="http://schemas.openxmlformats.org/spreadsheetml/2006/main" count="78" uniqueCount="52">
  <si>
    <t xml:space="preserve">CAJA DE SEGURO SOCIAL </t>
  </si>
  <si>
    <t>DIRECCION EJECUTIVA NACIONAL DE PRESTACIONES ECONOMICAS</t>
  </si>
  <si>
    <t>DEPARTAMENTO DE ADMINISTRACION DE RIESGOS PROFESIONALES</t>
  </si>
  <si>
    <t>N°</t>
  </si>
  <si>
    <t>PROVINCIA</t>
  </si>
  <si>
    <t>BOCAS DEL TORO</t>
  </si>
  <si>
    <t>COCLE</t>
  </si>
  <si>
    <t>COLON</t>
  </si>
  <si>
    <t>CHIRIQUI</t>
  </si>
  <si>
    <t>DARIEN</t>
  </si>
  <si>
    <t>HERRERA</t>
  </si>
  <si>
    <t xml:space="preserve">LOS SANTOS </t>
  </si>
  <si>
    <t>PANAMA</t>
  </si>
  <si>
    <t>VERAGUAS</t>
  </si>
  <si>
    <t>TOTALES</t>
  </si>
  <si>
    <t xml:space="preserve">ENERO </t>
  </si>
  <si>
    <t xml:space="preserve">FEBRERO </t>
  </si>
  <si>
    <t>MARZO</t>
  </si>
  <si>
    <t>PRIMER TRIMESTRE DEL AÑO 2017</t>
  </si>
  <si>
    <t>MESES</t>
  </si>
  <si>
    <t>ENERO</t>
  </si>
  <si>
    <t>FEBRERO</t>
  </si>
  <si>
    <t>ABRIL</t>
  </si>
  <si>
    <t xml:space="preserve">  </t>
  </si>
  <si>
    <t>MAYO</t>
  </si>
  <si>
    <t>JUNIO</t>
  </si>
  <si>
    <t>JULIO</t>
  </si>
  <si>
    <t xml:space="preserve">   </t>
  </si>
  <si>
    <t>AGOSTO</t>
  </si>
  <si>
    <t>SEPTIEMBRE</t>
  </si>
  <si>
    <t>OCTUBRE</t>
  </si>
  <si>
    <t>NOVIEMBRE</t>
  </si>
  <si>
    <t>DICIEMBRE</t>
  </si>
  <si>
    <t>CAJA DE SEGURO SOCIAL</t>
  </si>
  <si>
    <t>AREA METROPOLITANA</t>
  </si>
  <si>
    <t xml:space="preserve">MAYO </t>
  </si>
  <si>
    <t>CANTIDAD DE ASEGURADOS, BENEFICIARIOS Y PENSIONADOS POR PROVINCIAS</t>
  </si>
  <si>
    <t>SEGUNDO TRIMESTRE DEL AÑO 2017</t>
  </si>
  <si>
    <t>Cantidad</t>
  </si>
  <si>
    <t>Monto</t>
  </si>
  <si>
    <t xml:space="preserve">Cantidad </t>
  </si>
  <si>
    <t xml:space="preserve">CANTIDAD </t>
  </si>
  <si>
    <t>MONTO</t>
  </si>
  <si>
    <t>INTERIOR DE LA REPUBLICA</t>
  </si>
  <si>
    <t>Lic. Javier A. Barahona</t>
  </si>
  <si>
    <t>Sub-Jefe de Admón. de Riesgos Prof.</t>
  </si>
  <si>
    <t>Vo.Bo. Lic. Mirna Chery</t>
  </si>
  <si>
    <t>Jefe de Admon. De Riesgos Profesionales</t>
  </si>
  <si>
    <t>Jefe de Admón. de Riesgos Prof.</t>
  </si>
  <si>
    <t>Sub-Jefe de Admón. R.P.</t>
  </si>
  <si>
    <t>ACTUALIZADO AL MES DE SEPTIEMBRE DE 2017</t>
  </si>
  <si>
    <t>CANTIDAD Y MONTOS DE INCAPACIDADES PAGADAS A NIVEL NACIONAL  POR RIESGOS PROFESIONALES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</si>
</sst>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gray0625">
        <bgColor theme="0" tint="-0.1499374370555742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double">
        <color auto="1"/>
      </left>
      <right/>
      <top style="thick">
        <color auto="1"/>
      </top>
      <bottom/>
      <diagonal/>
    </border>
    <border>
      <left/>
      <right style="double">
        <color auto="1"/>
      </right>
      <top style="thick">
        <color auto="1"/>
      </top>
      <bottom/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double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 style="thick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thick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0" xfId="0" applyFont="1"/>
    <xf numFmtId="0" fontId="1" fillId="0" borderId="0" xfId="0" applyFont="1"/>
    <xf numFmtId="0" fontId="1" fillId="0" borderId="0" xfId="0" applyFont="1" applyBorder="1" applyAlignment="1">
      <alignment horizontal="center"/>
    </xf>
    <xf numFmtId="0" fontId="0" fillId="2" borderId="4" xfId="0" applyFill="1" applyBorder="1"/>
    <xf numFmtId="3" fontId="1" fillId="0" borderId="0" xfId="0" applyNumberFormat="1" applyFont="1" applyBorder="1" applyAlignment="1">
      <alignment horizontal="center"/>
    </xf>
    <xf numFmtId="0" fontId="0" fillId="3" borderId="0" xfId="0" applyFill="1" applyBorder="1"/>
    <xf numFmtId="0" fontId="0" fillId="0" borderId="17" xfId="0" applyFill="1" applyBorder="1"/>
    <xf numFmtId="0" fontId="0" fillId="0" borderId="26" xfId="0" applyBorder="1" applyAlignment="1">
      <alignment horizontal="center"/>
    </xf>
    <xf numFmtId="0" fontId="0" fillId="0" borderId="32" xfId="0" applyBorder="1"/>
    <xf numFmtId="0" fontId="1" fillId="0" borderId="27" xfId="0" applyFont="1" applyBorder="1" applyAlignment="1">
      <alignment horizontal="center"/>
    </xf>
    <xf numFmtId="0" fontId="1" fillId="0" borderId="11" xfId="0" applyFont="1" applyBorder="1"/>
    <xf numFmtId="0" fontId="1" fillId="0" borderId="8" xfId="0" applyFont="1" applyBorder="1"/>
    <xf numFmtId="0" fontId="1" fillId="0" borderId="29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0" fillId="0" borderId="30" xfId="0" applyBorder="1" applyAlignment="1">
      <alignment horizontal="center"/>
    </xf>
    <xf numFmtId="4" fontId="0" fillId="0" borderId="6" xfId="0" applyNumberFormat="1" applyBorder="1"/>
    <xf numFmtId="4" fontId="0" fillId="0" borderId="7" xfId="0" applyNumberFormat="1" applyBorder="1"/>
    <xf numFmtId="4" fontId="0" fillId="0" borderId="31" xfId="0" applyNumberFormat="1" applyBorder="1"/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4" fontId="0" fillId="0" borderId="22" xfId="0" applyNumberFormat="1" applyBorder="1" applyAlignment="1">
      <alignment horizontal="right"/>
    </xf>
    <xf numFmtId="4" fontId="0" fillId="0" borderId="24" xfId="0" applyNumberFormat="1" applyBorder="1" applyAlignment="1">
      <alignment horizontal="right"/>
    </xf>
    <xf numFmtId="4" fontId="0" fillId="0" borderId="24" xfId="0" applyNumberFormat="1" applyBorder="1" applyAlignment="1">
      <alignment horizontal="right" wrapText="1"/>
    </xf>
    <xf numFmtId="4" fontId="0" fillId="0" borderId="33" xfId="0" applyNumberFormat="1" applyBorder="1" applyAlignment="1">
      <alignment horizontal="right"/>
    </xf>
    <xf numFmtId="0" fontId="0" fillId="0" borderId="11" xfId="0" applyBorder="1" applyAlignment="1">
      <alignment horizontal="center"/>
    </xf>
    <xf numFmtId="4" fontId="0" fillId="0" borderId="12" xfId="0" applyNumberFormat="1" applyBorder="1"/>
    <xf numFmtId="0" fontId="0" fillId="0" borderId="32" xfId="0" applyBorder="1" applyAlignment="1">
      <alignment horizontal="center"/>
    </xf>
    <xf numFmtId="4" fontId="0" fillId="0" borderId="34" xfId="0" applyNumberFormat="1" applyBorder="1"/>
    <xf numFmtId="0" fontId="0" fillId="0" borderId="38" xfId="0" applyBorder="1"/>
    <xf numFmtId="0" fontId="0" fillId="0" borderId="43" xfId="0" applyBorder="1"/>
    <xf numFmtId="0" fontId="1" fillId="0" borderId="44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0" fillId="0" borderId="0" xfId="0" applyBorder="1"/>
    <xf numFmtId="4" fontId="0" fillId="0" borderId="11" xfId="0" applyNumberFormat="1" applyBorder="1" applyAlignment="1">
      <alignment horizontal="right"/>
    </xf>
    <xf numFmtId="0" fontId="1" fillId="0" borderId="47" xfId="0" applyFont="1" applyBorder="1" applyAlignment="1">
      <alignment horizontal="center"/>
    </xf>
    <xf numFmtId="0" fontId="2" fillId="0" borderId="0" xfId="0" applyFont="1" applyAlignment="1"/>
    <xf numFmtId="4" fontId="0" fillId="0" borderId="3" xfId="0" applyNumberFormat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0" borderId="5" xfId="0" applyNumberFormat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3" fontId="1" fillId="0" borderId="28" xfId="0" applyNumberFormat="1" applyFont="1" applyBorder="1" applyAlignment="1">
      <alignment horizontal="center"/>
    </xf>
    <xf numFmtId="4" fontId="1" fillId="0" borderId="28" xfId="0" applyNumberFormat="1" applyFont="1" applyBorder="1"/>
    <xf numFmtId="4" fontId="1" fillId="0" borderId="37" xfId="0" applyNumberFormat="1" applyFont="1" applyBorder="1"/>
    <xf numFmtId="0" fontId="1" fillId="0" borderId="47" xfId="0" applyFont="1" applyBorder="1" applyAlignme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35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 wrapText="1"/>
    </xf>
    <xf numFmtId="0" fontId="4" fillId="4" borderId="4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127000</xdr:colOff>
      <xdr:row>0</xdr:row>
      <xdr:rowOff>93133</xdr:rowOff>
    </xdr:from>
    <xdr:to>
      <xdr:col>0</xdr:col>
      <xdr:colOff>744220</xdr:colOff>
      <xdr:row>2</xdr:row>
      <xdr:rowOff>40640</xdr:rowOff>
    </xdr:to>
    <xdr:pic>
      <xdr:nvPicPr>
        <xdr:cNvPr id="2" name="Imagen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93133"/>
          <a:ext cx="617220" cy="6248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228600</xdr:colOff>
      <xdr:row>3</xdr:row>
      <xdr:rowOff>76200</xdr:rowOff>
    </xdr:to>
    <xdr:pic>
      <xdr:nvPicPr>
        <xdr:cNvPr id="2" name="Imagen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617220" cy="6248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zoomScale="90" zoomScaleNormal="90" workbookViewId="0">
      <selection activeCell="C39" sqref="C39"/>
    </sheetView>
  </sheetViews>
  <sheetFormatPr baseColWidth="10" defaultRowHeight="14.4"/>
  <cols>
    <col min="2" max="2" width="5.88671875" customWidth="1"/>
    <col min="3" max="3" width="22.88671875" customWidth="1"/>
    <col min="8" max="8" width="12.109375" customWidth="1"/>
  </cols>
  <sheetData>
    <row r="1" spans="1:10" ht="38.4" customHeight="1">
      <c r="A1" s="59" t="s">
        <v>0</v>
      </c>
      <c r="B1" s="59"/>
      <c r="C1" s="59"/>
      <c r="D1" s="59"/>
      <c r="E1" s="59"/>
      <c r="F1" s="59"/>
      <c r="G1" s="59"/>
      <c r="H1" s="59"/>
    </row>
    <row r="2" spans="1:10">
      <c r="A2" s="59" t="s">
        <v>1</v>
      </c>
      <c r="B2" s="59"/>
      <c r="C2" s="59"/>
      <c r="D2" s="59"/>
      <c r="E2" s="59"/>
      <c r="F2" s="59"/>
      <c r="G2" s="59"/>
      <c r="H2" s="59"/>
    </row>
    <row r="3" spans="1:10">
      <c r="A3" s="59" t="s">
        <v>2</v>
      </c>
      <c r="B3" s="59"/>
      <c r="C3" s="59"/>
      <c r="D3" s="59"/>
      <c r="E3" s="59"/>
      <c r="F3" s="59"/>
      <c r="G3" s="59"/>
      <c r="H3" s="59"/>
    </row>
    <row r="4" spans="1:10">
      <c r="A4" s="59" t="s">
        <v>36</v>
      </c>
      <c r="B4" s="59"/>
      <c r="C4" s="59"/>
      <c r="D4" s="59"/>
      <c r="E4" s="59"/>
      <c r="F4" s="59"/>
      <c r="G4" s="59"/>
      <c r="H4" s="59"/>
    </row>
    <row r="5" spans="1:10">
      <c r="B5" s="5"/>
      <c r="C5" s="5"/>
      <c r="D5" s="5"/>
      <c r="E5" s="5"/>
      <c r="F5" s="5"/>
      <c r="G5" s="5"/>
      <c r="H5" s="6"/>
    </row>
    <row r="6" spans="1:10">
      <c r="B6" s="59" t="s">
        <v>18</v>
      </c>
      <c r="C6" s="59"/>
      <c r="D6" s="59"/>
      <c r="E6" s="59"/>
      <c r="F6" s="59"/>
      <c r="G6" s="59"/>
      <c r="H6" s="46"/>
    </row>
    <row r="7" spans="1:10" ht="15" thickBot="1"/>
    <row r="8" spans="1:10" ht="15" thickBot="1">
      <c r="B8" s="51" t="s">
        <v>3</v>
      </c>
      <c r="C8" s="52" t="s">
        <v>4</v>
      </c>
      <c r="D8" s="52" t="s">
        <v>15</v>
      </c>
      <c r="E8" s="52" t="s">
        <v>16</v>
      </c>
      <c r="F8" s="52" t="s">
        <v>17</v>
      </c>
      <c r="G8" s="52" t="s">
        <v>14</v>
      </c>
    </row>
    <row r="9" spans="1:10">
      <c r="B9" s="2">
        <v>1</v>
      </c>
      <c r="C9" s="2" t="s">
        <v>5</v>
      </c>
      <c r="D9" s="47">
        <v>218</v>
      </c>
      <c r="E9" s="47">
        <v>218</v>
      </c>
      <c r="F9" s="47">
        <v>210</v>
      </c>
      <c r="G9" s="47">
        <f>SUM(D9+E9+F9)</f>
        <v>646</v>
      </c>
    </row>
    <row r="10" spans="1:10">
      <c r="B10" s="1">
        <v>2</v>
      </c>
      <c r="C10" s="1" t="s">
        <v>6</v>
      </c>
      <c r="D10" s="48">
        <v>485</v>
      </c>
      <c r="E10" s="48">
        <v>465</v>
      </c>
      <c r="F10" s="48">
        <v>479</v>
      </c>
      <c r="G10" s="48">
        <f>SUM(D10+E10+F10)</f>
        <v>1429</v>
      </c>
    </row>
    <row r="11" spans="1:10">
      <c r="B11" s="1">
        <v>3</v>
      </c>
      <c r="C11" s="1" t="s">
        <v>7</v>
      </c>
      <c r="D11" s="48">
        <v>345</v>
      </c>
      <c r="E11" s="48">
        <v>346</v>
      </c>
      <c r="F11" s="48">
        <v>346</v>
      </c>
      <c r="G11" s="48">
        <f t="shared" ref="G11:G18" si="0">SUM(D11+E11+F11)</f>
        <v>1037</v>
      </c>
    </row>
    <row r="12" spans="1:10">
      <c r="B12" s="1">
        <v>4</v>
      </c>
      <c r="C12" s="1" t="s">
        <v>8</v>
      </c>
      <c r="D12" s="48">
        <v>866</v>
      </c>
      <c r="E12" s="48">
        <v>981</v>
      </c>
      <c r="F12" s="48">
        <v>982</v>
      </c>
      <c r="G12" s="48">
        <f t="shared" si="0"/>
        <v>2829</v>
      </c>
    </row>
    <row r="13" spans="1:10">
      <c r="B13" s="1">
        <v>5</v>
      </c>
      <c r="C13" s="1" t="s">
        <v>9</v>
      </c>
      <c r="D13" s="48">
        <v>20</v>
      </c>
      <c r="E13" s="48">
        <v>21</v>
      </c>
      <c r="F13" s="48">
        <v>20</v>
      </c>
      <c r="G13" s="48">
        <f t="shared" si="0"/>
        <v>61</v>
      </c>
    </row>
    <row r="14" spans="1:10">
      <c r="B14" s="1">
        <v>6</v>
      </c>
      <c r="C14" s="1" t="s">
        <v>10</v>
      </c>
      <c r="D14" s="48">
        <v>196</v>
      </c>
      <c r="E14" s="48">
        <v>175</v>
      </c>
      <c r="F14" s="48">
        <v>175</v>
      </c>
      <c r="G14" s="48">
        <f t="shared" si="0"/>
        <v>546</v>
      </c>
      <c r="J14" t="s">
        <v>23</v>
      </c>
    </row>
    <row r="15" spans="1:10">
      <c r="B15" s="1">
        <v>7</v>
      </c>
      <c r="C15" s="1" t="s">
        <v>11</v>
      </c>
      <c r="D15" s="48">
        <v>133</v>
      </c>
      <c r="E15" s="48">
        <v>133</v>
      </c>
      <c r="F15" s="48">
        <v>132</v>
      </c>
      <c r="G15" s="48">
        <f t="shared" si="0"/>
        <v>398</v>
      </c>
    </row>
    <row r="16" spans="1:10">
      <c r="B16" s="1">
        <v>8</v>
      </c>
      <c r="C16" s="1" t="s">
        <v>12</v>
      </c>
      <c r="D16" s="48">
        <v>4105</v>
      </c>
      <c r="E16" s="48">
        <v>4104</v>
      </c>
      <c r="F16" s="48">
        <v>4123</v>
      </c>
      <c r="G16" s="48">
        <f t="shared" si="0"/>
        <v>12332</v>
      </c>
    </row>
    <row r="17" spans="2:9" ht="15" thickBot="1">
      <c r="B17" s="3">
        <v>9</v>
      </c>
      <c r="C17" s="3" t="s">
        <v>13</v>
      </c>
      <c r="D17" s="49">
        <v>417</v>
      </c>
      <c r="E17" s="49">
        <v>421</v>
      </c>
      <c r="F17" s="49">
        <v>422</v>
      </c>
      <c r="G17" s="49">
        <f t="shared" si="0"/>
        <v>1260</v>
      </c>
    </row>
    <row r="18" spans="2:9" ht="15.6" thickTop="1" thickBot="1">
      <c r="B18" s="8"/>
      <c r="C18" s="4" t="s">
        <v>14</v>
      </c>
      <c r="D18" s="50">
        <f>SUM(D9:D17)</f>
        <v>6785</v>
      </c>
      <c r="E18" s="50">
        <f>SUM(E9:E17)</f>
        <v>6864</v>
      </c>
      <c r="F18" s="50">
        <f>SUM(F9:F17)</f>
        <v>6889</v>
      </c>
      <c r="G18" s="50">
        <f t="shared" si="0"/>
        <v>20538</v>
      </c>
    </row>
    <row r="20" spans="2:9">
      <c r="B20" s="62" t="s">
        <v>37</v>
      </c>
      <c r="C20" s="62"/>
      <c r="D20" s="62"/>
      <c r="E20" s="62"/>
      <c r="F20" s="62"/>
      <c r="G20" s="62"/>
    </row>
    <row r="21" spans="2:9" ht="15" thickBot="1"/>
    <row r="22" spans="2:9" ht="15" thickBot="1">
      <c r="B22" s="51" t="s">
        <v>3</v>
      </c>
      <c r="C22" s="52" t="s">
        <v>4</v>
      </c>
      <c r="D22" s="52" t="s">
        <v>22</v>
      </c>
      <c r="E22" s="52" t="s">
        <v>24</v>
      </c>
      <c r="F22" s="52" t="s">
        <v>25</v>
      </c>
      <c r="G22" s="52" t="s">
        <v>14</v>
      </c>
    </row>
    <row r="23" spans="2:9">
      <c r="B23" s="2">
        <v>1</v>
      </c>
      <c r="C23" s="2" t="s">
        <v>5</v>
      </c>
      <c r="D23" s="47">
        <v>221</v>
      </c>
      <c r="E23" s="47">
        <v>220</v>
      </c>
      <c r="F23" s="47">
        <v>217</v>
      </c>
      <c r="G23" s="47">
        <f>SUM(D23+E23+F23)</f>
        <v>658</v>
      </c>
    </row>
    <row r="24" spans="2:9">
      <c r="B24" s="1">
        <v>2</v>
      </c>
      <c r="C24" s="1" t="s">
        <v>6</v>
      </c>
      <c r="D24" s="48">
        <v>484</v>
      </c>
      <c r="E24" s="48">
        <v>482</v>
      </c>
      <c r="F24" s="48">
        <v>481</v>
      </c>
      <c r="G24" s="48">
        <f>SUM(D24+E24+F24)</f>
        <v>1447</v>
      </c>
    </row>
    <row r="25" spans="2:9">
      <c r="B25" s="1">
        <v>3</v>
      </c>
      <c r="C25" s="1" t="s">
        <v>7</v>
      </c>
      <c r="D25" s="48">
        <v>344</v>
      </c>
      <c r="E25" s="48">
        <v>344</v>
      </c>
      <c r="F25" s="48">
        <v>343</v>
      </c>
      <c r="G25" s="48">
        <f t="shared" ref="G25:G32" si="1">SUM(D25+E25+F25)</f>
        <v>1031</v>
      </c>
    </row>
    <row r="26" spans="2:9">
      <c r="B26" s="1">
        <v>4</v>
      </c>
      <c r="C26" s="1" t="s">
        <v>8</v>
      </c>
      <c r="D26" s="48">
        <v>988</v>
      </c>
      <c r="E26" s="48">
        <v>986</v>
      </c>
      <c r="F26" s="48">
        <v>984</v>
      </c>
      <c r="G26" s="48">
        <f t="shared" si="1"/>
        <v>2958</v>
      </c>
    </row>
    <row r="27" spans="2:9">
      <c r="B27" s="1">
        <v>5</v>
      </c>
      <c r="C27" s="1" t="s">
        <v>9</v>
      </c>
      <c r="D27" s="48">
        <v>20</v>
      </c>
      <c r="E27" s="48">
        <v>20</v>
      </c>
      <c r="F27" s="48">
        <v>20</v>
      </c>
      <c r="G27" s="48">
        <f t="shared" si="1"/>
        <v>60</v>
      </c>
      <c r="I27" t="s">
        <v>27</v>
      </c>
    </row>
    <row r="28" spans="2:9">
      <c r="B28" s="1">
        <v>6</v>
      </c>
      <c r="C28" s="1" t="s">
        <v>10</v>
      </c>
      <c r="D28" s="48">
        <v>174</v>
      </c>
      <c r="E28" s="48">
        <v>171</v>
      </c>
      <c r="F28" s="48">
        <v>172</v>
      </c>
      <c r="G28" s="48">
        <f t="shared" si="1"/>
        <v>517</v>
      </c>
    </row>
    <row r="29" spans="2:9">
      <c r="B29" s="1">
        <v>7</v>
      </c>
      <c r="C29" s="1" t="s">
        <v>11</v>
      </c>
      <c r="D29" s="48">
        <v>132</v>
      </c>
      <c r="E29" s="48">
        <v>133</v>
      </c>
      <c r="F29" s="48">
        <v>131</v>
      </c>
      <c r="G29" s="48">
        <f t="shared" si="1"/>
        <v>396</v>
      </c>
    </row>
    <row r="30" spans="2:9">
      <c r="B30" s="1">
        <v>8</v>
      </c>
      <c r="C30" s="1" t="s">
        <v>12</v>
      </c>
      <c r="D30" s="48">
        <v>4113</v>
      </c>
      <c r="E30" s="48">
        <v>4090</v>
      </c>
      <c r="F30" s="48">
        <v>4106</v>
      </c>
      <c r="G30" s="48">
        <f t="shared" si="1"/>
        <v>12309</v>
      </c>
    </row>
    <row r="31" spans="2:9" ht="15" thickBot="1">
      <c r="B31" s="3">
        <v>9</v>
      </c>
      <c r="C31" s="3" t="s">
        <v>13</v>
      </c>
      <c r="D31" s="49">
        <v>422</v>
      </c>
      <c r="E31" s="49">
        <v>420</v>
      </c>
      <c r="F31" s="49">
        <v>421</v>
      </c>
      <c r="G31" s="49">
        <f t="shared" si="1"/>
        <v>1263</v>
      </c>
    </row>
    <row r="32" spans="2:9" ht="15.6" thickTop="1" thickBot="1">
      <c r="B32" s="8"/>
      <c r="C32" s="4" t="s">
        <v>14</v>
      </c>
      <c r="D32" s="50">
        <f>SUM(D23:D31)</f>
        <v>6898</v>
      </c>
      <c r="E32" s="50">
        <f>SUM(E23:E31)</f>
        <v>6866</v>
      </c>
      <c r="F32" s="50">
        <f>SUM(F23:F31)</f>
        <v>6875</v>
      </c>
      <c r="G32" s="50">
        <f t="shared" si="1"/>
        <v>20639</v>
      </c>
    </row>
    <row r="33" spans="2:7">
      <c r="B33" s="10"/>
      <c r="C33" s="7"/>
      <c r="D33" s="7"/>
      <c r="E33" s="7"/>
      <c r="F33" s="7"/>
      <c r="G33" s="9"/>
    </row>
    <row r="35" spans="2:7">
      <c r="B35" s="60" t="s">
        <v>44</v>
      </c>
      <c r="C35" s="60"/>
      <c r="E35" s="60" t="s">
        <v>46</v>
      </c>
      <c r="F35" s="60"/>
      <c r="G35" s="60"/>
    </row>
    <row r="36" spans="2:7">
      <c r="B36" s="61" t="s">
        <v>49</v>
      </c>
      <c r="C36" s="61"/>
      <c r="E36" s="61" t="s">
        <v>48</v>
      </c>
      <c r="F36" s="61"/>
      <c r="G36" s="61"/>
    </row>
  </sheetData>
  <mergeCells count="10">
    <mergeCell ref="B35:C35"/>
    <mergeCell ref="B36:C36"/>
    <mergeCell ref="E35:G35"/>
    <mergeCell ref="E36:G36"/>
    <mergeCell ref="B20:G20"/>
    <mergeCell ref="A4:H4"/>
    <mergeCell ref="A1:H1"/>
    <mergeCell ref="A2:H2"/>
    <mergeCell ref="A3:H3"/>
    <mergeCell ref="B6:G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"/>
  <sheetViews>
    <sheetView tabSelected="1" zoomScale="70" zoomScaleNormal="70" workbookViewId="0">
      <selection activeCell="H21" sqref="H21"/>
    </sheetView>
  </sheetViews>
  <sheetFormatPr baseColWidth="10" defaultRowHeight="14.4"/>
  <cols>
    <col min="1" max="1" width="5" customWidth="1"/>
    <col min="2" max="2" width="5.6640625" customWidth="1"/>
    <col min="3" max="3" width="17.109375" customWidth="1"/>
    <col min="4" max="4" width="11.88671875" customWidth="1"/>
    <col min="5" max="5" width="14.33203125" customWidth="1"/>
    <col min="7" max="7" width="17" customWidth="1"/>
    <col min="9" max="9" width="19.44140625" customWidth="1"/>
    <col min="10" max="10" width="11.5546875" customWidth="1"/>
    <col min="11" max="11" width="0.44140625" hidden="1" customWidth="1"/>
    <col min="12" max="12" width="11.5546875" hidden="1" customWidth="1"/>
  </cols>
  <sheetData>
    <row r="1" spans="1:11">
      <c r="A1" s="59" t="s">
        <v>33</v>
      </c>
      <c r="B1" s="59"/>
      <c r="C1" s="59"/>
      <c r="D1" s="59"/>
      <c r="E1" s="59"/>
      <c r="F1" s="59"/>
      <c r="G1" s="59"/>
      <c r="H1" s="59"/>
      <c r="I1" s="59"/>
      <c r="J1" s="59"/>
    </row>
    <row r="2" spans="1:11">
      <c r="A2" s="59" t="s">
        <v>1</v>
      </c>
      <c r="B2" s="59"/>
      <c r="C2" s="59"/>
      <c r="D2" s="59"/>
      <c r="E2" s="59"/>
      <c r="F2" s="59"/>
      <c r="G2" s="59"/>
      <c r="H2" s="59"/>
      <c r="I2" s="59"/>
      <c r="J2" s="59"/>
    </row>
    <row r="3" spans="1:11">
      <c r="A3" s="59" t="s">
        <v>2</v>
      </c>
      <c r="B3" s="59"/>
      <c r="C3" s="59"/>
      <c r="D3" s="59"/>
      <c r="E3" s="59"/>
      <c r="F3" s="59"/>
      <c r="G3" s="59"/>
      <c r="H3" s="59"/>
      <c r="I3" s="59"/>
      <c r="J3" s="59"/>
    </row>
    <row r="4" spans="1:11">
      <c r="B4" s="5"/>
      <c r="C4" s="5"/>
      <c r="D4" s="5"/>
      <c r="E4" s="5"/>
      <c r="F4" s="5"/>
      <c r="G4" s="5"/>
      <c r="H4" s="5"/>
      <c r="I4" s="5"/>
    </row>
    <row r="5" spans="1:11">
      <c r="A5" s="81" t="s">
        <v>51</v>
      </c>
      <c r="B5" s="81"/>
      <c r="C5" s="81"/>
      <c r="D5" s="81"/>
      <c r="E5" s="81"/>
      <c r="F5" s="81"/>
      <c r="G5" s="81"/>
      <c r="H5" s="81"/>
      <c r="I5" s="81"/>
      <c r="J5" s="81"/>
    </row>
    <row r="6" spans="1:11">
      <c r="A6" s="61" t="s">
        <v>50</v>
      </c>
      <c r="B6" s="61"/>
      <c r="C6" s="61"/>
      <c r="D6" s="61"/>
      <c r="E6" s="61"/>
      <c r="F6" s="61"/>
      <c r="G6" s="61"/>
      <c r="H6" s="61"/>
      <c r="I6" s="61"/>
      <c r="J6" s="61"/>
    </row>
    <row r="7" spans="1:11" ht="15" thickBot="1"/>
    <row r="8" spans="1:11" ht="25.8" customHeight="1" thickTop="1">
      <c r="B8" s="75" t="s">
        <v>3</v>
      </c>
      <c r="C8" s="73" t="s">
        <v>19</v>
      </c>
      <c r="D8" s="69" t="s">
        <v>34</v>
      </c>
      <c r="E8" s="70"/>
      <c r="F8" s="77" t="s">
        <v>43</v>
      </c>
      <c r="G8" s="78"/>
      <c r="H8" s="65" t="s">
        <v>14</v>
      </c>
      <c r="I8" s="66"/>
    </row>
    <row r="9" spans="1:11" ht="15" customHeight="1" thickBot="1">
      <c r="B9" s="76"/>
      <c r="C9" s="74"/>
      <c r="D9" s="71"/>
      <c r="E9" s="72"/>
      <c r="F9" s="79"/>
      <c r="G9" s="80"/>
      <c r="H9" s="67"/>
      <c r="I9" s="68"/>
    </row>
    <row r="10" spans="1:11" ht="15" thickBot="1">
      <c r="B10" s="35"/>
      <c r="C10" s="36"/>
      <c r="D10" s="37" t="s">
        <v>38</v>
      </c>
      <c r="E10" s="38" t="s">
        <v>39</v>
      </c>
      <c r="F10" s="39" t="s">
        <v>40</v>
      </c>
      <c r="G10" s="40" t="s">
        <v>39</v>
      </c>
      <c r="H10" s="41" t="s">
        <v>41</v>
      </c>
      <c r="I10" s="42" t="s">
        <v>42</v>
      </c>
    </row>
    <row r="11" spans="1:11" ht="15" thickTop="1">
      <c r="B11" s="18">
        <v>1</v>
      </c>
      <c r="C11" s="15" t="s">
        <v>20</v>
      </c>
      <c r="D11" s="2">
        <v>579</v>
      </c>
      <c r="E11" s="22">
        <v>477165.54</v>
      </c>
      <c r="F11" s="25">
        <v>498</v>
      </c>
      <c r="G11" s="27">
        <v>309507.23</v>
      </c>
      <c r="H11" s="31">
        <f>SUM(D11+F11)</f>
        <v>1077</v>
      </c>
      <c r="I11" s="32">
        <f>SUM(E11+G11)</f>
        <v>786672.77</v>
      </c>
    </row>
    <row r="12" spans="1:11">
      <c r="B12" s="19">
        <v>2</v>
      </c>
      <c r="C12" s="16" t="s">
        <v>21</v>
      </c>
      <c r="D12" s="1">
        <v>347</v>
      </c>
      <c r="E12" s="23">
        <v>317549.94</v>
      </c>
      <c r="F12" s="26">
        <v>678</v>
      </c>
      <c r="G12" s="28">
        <v>402003.55</v>
      </c>
      <c r="H12" s="31">
        <f t="shared" ref="H12:I19" si="0">SUM(D12+F12)</f>
        <v>1025</v>
      </c>
      <c r="I12" s="32">
        <f t="shared" ref="I12:I15" si="1">SUM(E12+G12)</f>
        <v>719553.49</v>
      </c>
    </row>
    <row r="13" spans="1:11">
      <c r="B13" s="19">
        <v>3</v>
      </c>
      <c r="C13" s="16" t="s">
        <v>17</v>
      </c>
      <c r="D13" s="1">
        <v>449</v>
      </c>
      <c r="E13" s="23">
        <v>330793.03999999998</v>
      </c>
      <c r="F13" s="26">
        <v>436</v>
      </c>
      <c r="G13" s="29">
        <v>272968.8</v>
      </c>
      <c r="H13" s="31">
        <f t="shared" si="0"/>
        <v>885</v>
      </c>
      <c r="I13" s="32">
        <f t="shared" si="1"/>
        <v>603761.84</v>
      </c>
    </row>
    <row r="14" spans="1:11">
      <c r="B14" s="19">
        <v>4</v>
      </c>
      <c r="C14" s="16" t="s">
        <v>22</v>
      </c>
      <c r="D14" s="1">
        <v>438</v>
      </c>
      <c r="E14" s="23">
        <v>366181.82</v>
      </c>
      <c r="F14" s="26">
        <v>473</v>
      </c>
      <c r="G14" s="28">
        <v>288257.52</v>
      </c>
      <c r="H14" s="31">
        <f t="shared" si="0"/>
        <v>911</v>
      </c>
      <c r="I14" s="32">
        <f t="shared" si="1"/>
        <v>654439.34000000008</v>
      </c>
    </row>
    <row r="15" spans="1:11">
      <c r="B15" s="19">
        <v>5</v>
      </c>
      <c r="C15" s="16" t="s">
        <v>35</v>
      </c>
      <c r="D15" s="1">
        <v>637</v>
      </c>
      <c r="E15" s="23">
        <v>506373.23</v>
      </c>
      <c r="F15" s="26">
        <v>495</v>
      </c>
      <c r="G15" s="28">
        <v>300021.09999999998</v>
      </c>
      <c r="H15" s="31">
        <f t="shared" si="0"/>
        <v>1132</v>
      </c>
      <c r="I15" s="32">
        <f t="shared" si="1"/>
        <v>806394.33</v>
      </c>
      <c r="K15" t="s">
        <v>27</v>
      </c>
    </row>
    <row r="16" spans="1:11">
      <c r="B16" s="19">
        <v>6</v>
      </c>
      <c r="C16" s="16" t="s">
        <v>25</v>
      </c>
      <c r="D16" s="1">
        <v>388</v>
      </c>
      <c r="E16" s="23">
        <v>326863.71000000002</v>
      </c>
      <c r="F16" s="26">
        <v>665</v>
      </c>
      <c r="G16" s="28">
        <v>368147.22</v>
      </c>
      <c r="H16" s="31">
        <f t="shared" si="0"/>
        <v>1053</v>
      </c>
      <c r="I16" s="44">
        <f t="shared" si="0"/>
        <v>695010.92999999993</v>
      </c>
    </row>
    <row r="17" spans="2:10">
      <c r="B17" s="19">
        <v>7</v>
      </c>
      <c r="C17" s="16" t="s">
        <v>26</v>
      </c>
      <c r="D17" s="1">
        <v>857</v>
      </c>
      <c r="E17" s="23">
        <v>655004.68000000005</v>
      </c>
      <c r="F17" s="26">
        <v>633</v>
      </c>
      <c r="G17" s="28">
        <v>335252.05</v>
      </c>
      <c r="H17" s="31">
        <f t="shared" si="0"/>
        <v>1490</v>
      </c>
      <c r="I17" s="44">
        <f t="shared" si="0"/>
        <v>990256.73</v>
      </c>
    </row>
    <row r="18" spans="2:10">
      <c r="B18" s="19">
        <v>8</v>
      </c>
      <c r="C18" s="16" t="s">
        <v>28</v>
      </c>
      <c r="D18" s="1">
        <v>481</v>
      </c>
      <c r="E18" s="23">
        <v>394598.5</v>
      </c>
      <c r="F18" s="26">
        <v>645</v>
      </c>
      <c r="G18" s="28">
        <v>349152.05</v>
      </c>
      <c r="H18" s="31">
        <f t="shared" si="0"/>
        <v>1126</v>
      </c>
      <c r="I18" s="44">
        <f t="shared" si="0"/>
        <v>743750.55</v>
      </c>
    </row>
    <row r="19" spans="2:10">
      <c r="B19" s="18">
        <v>9</v>
      </c>
      <c r="C19" s="15" t="s">
        <v>29</v>
      </c>
      <c r="D19" s="2">
        <v>744</v>
      </c>
      <c r="E19" s="22">
        <v>635299.09</v>
      </c>
      <c r="F19" s="25">
        <v>690</v>
      </c>
      <c r="G19" s="27">
        <v>370011.52</v>
      </c>
      <c r="H19" s="31">
        <f t="shared" si="0"/>
        <v>1434</v>
      </c>
      <c r="I19" s="44">
        <f t="shared" si="0"/>
        <v>1005310.61</v>
      </c>
    </row>
    <row r="20" spans="2:10">
      <c r="B20" s="19">
        <v>10</v>
      </c>
      <c r="C20" s="16" t="s">
        <v>30</v>
      </c>
      <c r="D20" s="1"/>
      <c r="E20" s="23"/>
      <c r="F20" s="26"/>
      <c r="G20" s="28"/>
      <c r="H20" s="31"/>
      <c r="I20" s="32"/>
    </row>
    <row r="21" spans="2:10">
      <c r="B21" s="19">
        <v>11</v>
      </c>
      <c r="C21" s="16" t="s">
        <v>31</v>
      </c>
      <c r="D21" s="1"/>
      <c r="E21" s="23"/>
      <c r="F21" s="26"/>
      <c r="G21" s="28"/>
      <c r="H21" s="31"/>
      <c r="I21" s="32"/>
    </row>
    <row r="22" spans="2:10" ht="15" thickBot="1">
      <c r="B22" s="20">
        <v>12</v>
      </c>
      <c r="C22" s="17" t="s">
        <v>32</v>
      </c>
      <c r="D22" s="21"/>
      <c r="E22" s="24"/>
      <c r="F22" s="13"/>
      <c r="G22" s="30"/>
      <c r="H22" s="33"/>
      <c r="I22" s="34"/>
    </row>
    <row r="23" spans="2:10" ht="15" thickBot="1">
      <c r="B23" s="12"/>
      <c r="C23" s="14" t="s">
        <v>14</v>
      </c>
      <c r="D23" s="53">
        <f t="shared" ref="D23:I23" si="2">SUM(D11:D22)</f>
        <v>4920</v>
      </c>
      <c r="E23" s="54">
        <f t="shared" si="2"/>
        <v>4009829.5500000003</v>
      </c>
      <c r="F23" s="53">
        <f t="shared" si="2"/>
        <v>5213</v>
      </c>
      <c r="G23" s="54">
        <f t="shared" si="2"/>
        <v>2995321.04</v>
      </c>
      <c r="H23" s="53">
        <f t="shared" si="2"/>
        <v>10133</v>
      </c>
      <c r="I23" s="55">
        <f t="shared" si="2"/>
        <v>7005150.5899999999</v>
      </c>
    </row>
    <row r="24" spans="2:10" ht="15" thickTop="1">
      <c r="B24" s="11"/>
    </row>
    <row r="27" spans="2:10">
      <c r="C27" s="6"/>
    </row>
    <row r="28" spans="2:10">
      <c r="C28" s="6"/>
      <c r="D28" s="6"/>
      <c r="E28" s="6"/>
      <c r="F28" s="6"/>
      <c r="G28" s="6"/>
    </row>
    <row r="31" spans="2:10">
      <c r="B31" s="56" t="s">
        <v>44</v>
      </c>
      <c r="C31" s="56"/>
      <c r="D31" s="56"/>
      <c r="F31" s="43"/>
      <c r="G31" s="45" t="s">
        <v>46</v>
      </c>
      <c r="H31" s="45"/>
      <c r="I31" s="45"/>
      <c r="J31" s="6"/>
    </row>
    <row r="32" spans="2:10" ht="39.6" customHeight="1">
      <c r="B32" s="64" t="s">
        <v>45</v>
      </c>
      <c r="C32" s="64"/>
      <c r="D32" s="64"/>
      <c r="E32" s="58"/>
      <c r="G32" s="63" t="s">
        <v>47</v>
      </c>
      <c r="H32" s="63"/>
      <c r="I32" s="57"/>
      <c r="J32" s="6"/>
    </row>
  </sheetData>
  <mergeCells count="12">
    <mergeCell ref="A5:J5"/>
    <mergeCell ref="A6:J6"/>
    <mergeCell ref="A3:J3"/>
    <mergeCell ref="A2:J2"/>
    <mergeCell ref="A1:J1"/>
    <mergeCell ref="G32:H32"/>
    <mergeCell ref="B32:D32"/>
    <mergeCell ref="H8:I9"/>
    <mergeCell ref="D8:E9"/>
    <mergeCell ref="C8:C9"/>
    <mergeCell ref="B8:B9"/>
    <mergeCell ref="F8:G9"/>
  </mergeCells>
  <pageMargins left="1.4960629921259843" right="0" top="0.74803149606299213" bottom="0.74803149606299213" header="0.31496062992125984" footer="0.31496062992125984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CANT. DE ASEG. POR PROV.</vt:lpstr>
      <vt:lpstr>INCAP. PAG.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jabarahona</dc:creator>
  <cp:lastModifiedBy>sammartinez</cp:lastModifiedBy>
  <cp:lastPrinted>2017-10-09T14:46:19Z</cp:lastPrinted>
  <dcterms:created xsi:type="dcterms:W3CDTF">2017-06-26T12:57:09Z</dcterms:created>
  <dcterms:modified xsi:type="dcterms:W3CDTF">2017-12-21T12:56:45Z</dcterms:modified>
</cp:coreProperties>
</file>