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USB\Datos abiertos\Octubre 2021\Ejecución Presupuestaria\"/>
    </mc:Choice>
  </mc:AlternateContent>
  <bookViews>
    <workbookView xWindow="0" yWindow="0" windowWidth="20490" windowHeight="7350"/>
  </bookViews>
  <sheets>
    <sheet name="Ingresos Octubre 2021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  <c r="C22" i="1"/>
  <c r="E22" i="1" s="1"/>
  <c r="D21" i="1"/>
  <c r="C21" i="1"/>
  <c r="D20" i="1"/>
  <c r="C20" i="1"/>
  <c r="E19" i="1"/>
  <c r="D19" i="1"/>
  <c r="C19" i="1"/>
  <c r="D18" i="1"/>
  <c r="C18" i="1"/>
  <c r="E18" i="1" s="1"/>
  <c r="D17" i="1"/>
  <c r="C17" i="1"/>
  <c r="D16" i="1"/>
  <c r="C16" i="1"/>
  <c r="D15" i="1"/>
  <c r="C15" i="1"/>
  <c r="E15" i="1" s="1"/>
  <c r="D14" i="1"/>
  <c r="C14" i="1"/>
  <c r="D13" i="1"/>
  <c r="C13" i="1"/>
  <c r="E13" i="1" s="1"/>
  <c r="D12" i="1"/>
  <c r="C12" i="1"/>
  <c r="E12" i="1" s="1"/>
  <c r="D11" i="1"/>
  <c r="D23" i="1" s="1"/>
  <c r="C11" i="1"/>
  <c r="E11" i="1" s="1"/>
  <c r="E17" i="1" l="1"/>
  <c r="E20" i="1"/>
  <c r="C23" i="1"/>
  <c r="E14" i="1"/>
  <c r="E23" i="1" s="1"/>
  <c r="E16" i="1"/>
  <c r="E21" i="1"/>
</calcChain>
</file>

<file path=xl/sharedStrings.xml><?xml version="1.0" encoding="utf-8"?>
<sst xmlns="http://schemas.openxmlformats.org/spreadsheetml/2006/main" count="37" uniqueCount="37">
  <si>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</si>
  <si>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</si>
  <si>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</si>
  <si>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</si>
  <si>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</si>
  <si>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EJECUCIÓN PRESUPUESTARIA DE INGRESOS</t>
  </si>
  <si>
    <t>CODIGO</t>
  </si>
  <si>
    <t xml:space="preserve">DETALLE </t>
  </si>
  <si>
    <t>PRESUPUESTADO</t>
  </si>
  <si>
    <t>RECAUDADO</t>
  </si>
  <si>
    <t>POR RECAUDAR</t>
  </si>
  <si>
    <t>1.1.2.5</t>
  </si>
  <si>
    <t>ACT. COM. Y DE SERV.</t>
  </si>
  <si>
    <t>1.1.2.6</t>
  </si>
  <si>
    <t>ACTIVIDADES INDUSTRIALES</t>
  </si>
  <si>
    <t>1.1.2.8</t>
  </si>
  <si>
    <t>OTROS IMPUESTOS INDIRECTOS</t>
  </si>
  <si>
    <t>1.2.1.1</t>
  </si>
  <si>
    <t>ARRENDAMIENTOS</t>
  </si>
  <si>
    <t>1.2.1.3</t>
  </si>
  <si>
    <t>INGRESOS POR VENTAS DE BIENES</t>
  </si>
  <si>
    <t>1.2.1.4</t>
  </si>
  <si>
    <t>INGRESOS POR VENTAS DE SERVICIOS</t>
  </si>
  <si>
    <t>1.2.3.1</t>
  </si>
  <si>
    <t>TRANSFERENCIAS CORRIENTES</t>
  </si>
  <si>
    <t>1.2.4.1</t>
  </si>
  <si>
    <t xml:space="preserve">DERECHOS </t>
  </si>
  <si>
    <t>1.2.4.2</t>
  </si>
  <si>
    <t>TASAS</t>
  </si>
  <si>
    <t>1.2.6.0</t>
  </si>
  <si>
    <t>INGRESOS VARIOS</t>
  </si>
  <si>
    <t>1.4.2.0</t>
  </si>
  <si>
    <t>SALDO EN CAJA Y BANCO</t>
  </si>
  <si>
    <t>2.1.1.1</t>
  </si>
  <si>
    <t>INGRESOS DE CAPITAL</t>
  </si>
  <si>
    <t>TOTALES</t>
  </si>
  <si>
    <t xml:space="preserve"> ACTUALIZADO AL 31 DE OCTUBRE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</si>
</sst>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4" fontId="1" fillId="0" borderId="1" xfId="0" applyNumberFormat="1" applyFont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1" xfId="0" applyFont="1" applyBorder="1"/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/>
    <xf numFmtId="4" fontId="4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523875</xdr:colOff>
      <xdr:row>0</xdr:row>
      <xdr:rowOff>104775</xdr:rowOff>
    </xdr:from>
    <xdr:to>
      <xdr:col>1</xdr:col>
      <xdr:colOff>857250</xdr:colOff>
      <xdr:row>6</xdr:row>
      <xdr:rowOff>47625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104775"/>
          <a:ext cx="1095375" cy="1485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O%202021\EJEC.%20PRESP.%20DE%20INGRESOS%202021%20TRANSPARENCI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te/Desktop/INFORME%20DE%20OCTUBRE%20DE%202021.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 2021"/>
      <sheetName val="FEBRERO 2021"/>
      <sheetName val="MARZO 2021 "/>
      <sheetName val="ABRIL 2021"/>
    </sheetNames>
    <sheetDataSet>
      <sheetData sheetId="0" refreshError="1">
        <row r="53">
          <cell r="G53">
            <v>290346</v>
          </cell>
        </row>
        <row r="66">
          <cell r="G66">
            <v>49920</v>
          </cell>
        </row>
        <row r="75">
          <cell r="G75">
            <v>470823</v>
          </cell>
        </row>
        <row r="86">
          <cell r="G86">
            <v>16864</v>
          </cell>
        </row>
        <row r="93">
          <cell r="G93">
            <v>14500</v>
          </cell>
        </row>
        <row r="98">
          <cell r="G98">
            <v>175011</v>
          </cell>
        </row>
        <row r="104">
          <cell r="G104">
            <v>212508</v>
          </cell>
        </row>
        <row r="121">
          <cell r="G121">
            <v>95351</v>
          </cell>
        </row>
        <row r="131">
          <cell r="G131">
            <v>42400</v>
          </cell>
        </row>
        <row r="139">
          <cell r="G139">
            <v>104100</v>
          </cell>
        </row>
        <row r="145">
          <cell r="G145">
            <v>340000</v>
          </cell>
        </row>
        <row r="151">
          <cell r="G151">
            <v>175000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Hoja4"/>
    </sheetNames>
    <sheetDataSet>
      <sheetData sheetId="0"/>
      <sheetData sheetId="1"/>
      <sheetData sheetId="2">
        <row r="53">
          <cell r="J53">
            <v>157895.92000000001</v>
          </cell>
        </row>
        <row r="66">
          <cell r="J66">
            <v>28027</v>
          </cell>
        </row>
        <row r="75">
          <cell r="J75">
            <v>285708.47000000003</v>
          </cell>
        </row>
        <row r="86">
          <cell r="J86">
            <v>7790</v>
          </cell>
        </row>
        <row r="93">
          <cell r="J93">
            <v>14335.5</v>
          </cell>
        </row>
        <row r="98">
          <cell r="J98">
            <v>80631.169999999984</v>
          </cell>
        </row>
        <row r="104">
          <cell r="J104">
            <v>159381</v>
          </cell>
        </row>
        <row r="121">
          <cell r="J121">
            <v>43036.06</v>
          </cell>
        </row>
        <row r="131">
          <cell r="J131">
            <v>15043</v>
          </cell>
        </row>
        <row r="139">
          <cell r="J139">
            <v>99241.38</v>
          </cell>
        </row>
        <row r="145">
          <cell r="J145">
            <v>332931.90000000002</v>
          </cell>
        </row>
        <row r="151">
          <cell r="J151">
            <v>44774.25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G16" sqref="G16"/>
    </sheetView>
  </sheetViews>
  <sheetFormatPr baseColWidth="10" defaultRowHeight="15" x14ac:dyDescent="0.25"/>
  <cols>
    <col min="2" max="2" width="40.140625" customWidth="1"/>
    <col min="3" max="3" width="27.5703125" customWidth="1"/>
    <col min="4" max="4" width="23.85546875" customWidth="1"/>
    <col min="5" max="5" width="30" customWidth="1"/>
  </cols>
  <sheetData>
    <row r="1" spans="1:5" ht="20.25" x14ac:dyDescent="0.3">
      <c r="A1" s="3" t="s">
        <v>0</v>
      </c>
      <c r="B1" s="3"/>
      <c r="C1" s="3"/>
      <c r="D1" s="3"/>
      <c r="E1" s="3"/>
    </row>
    <row r="2" spans="1:5" ht="20.25" x14ac:dyDescent="0.3">
      <c r="A2" s="3" t="s">
        <v>1</v>
      </c>
      <c r="B2" s="3"/>
      <c r="C2" s="3"/>
      <c r="D2" s="3"/>
      <c r="E2" s="3"/>
    </row>
    <row r="3" spans="1:5" ht="20.25" x14ac:dyDescent="0.3">
      <c r="A3" s="3" t="s">
        <v>2</v>
      </c>
      <c r="B3" s="3"/>
      <c r="C3" s="3"/>
      <c r="D3" s="3"/>
      <c r="E3" s="3"/>
    </row>
    <row r="4" spans="1:5" ht="20.25" x14ac:dyDescent="0.3">
      <c r="A4" s="3" t="s">
        <v>3</v>
      </c>
      <c r="B4" s="3"/>
      <c r="C4" s="3"/>
      <c r="D4" s="3"/>
      <c r="E4" s="3"/>
    </row>
    <row r="5" spans="1:5" ht="20.25" x14ac:dyDescent="0.3">
      <c r="A5" s="3" t="s">
        <v>4</v>
      </c>
      <c r="B5" s="3"/>
      <c r="C5" s="3"/>
      <c r="D5" s="3"/>
      <c r="E5" s="3"/>
    </row>
    <row r="6" spans="1:5" ht="20.25" x14ac:dyDescent="0.3">
      <c r="A6" s="4"/>
      <c r="B6" s="4"/>
      <c r="C6" s="4"/>
      <c r="D6" s="4"/>
      <c r="E6" s="4"/>
    </row>
    <row r="7" spans="1:5" ht="20.25" x14ac:dyDescent="0.3">
      <c r="A7" s="3" t="s">
        <v>5</v>
      </c>
      <c r="B7" s="3"/>
      <c r="C7" s="3"/>
      <c r="D7" s="3"/>
      <c r="E7" s="3"/>
    </row>
    <row r="8" spans="1:5" ht="20.25" x14ac:dyDescent="0.3">
      <c r="A8" s="3" t="s">
        <v>36</v>
      </c>
      <c r="B8" s="3"/>
      <c r="C8" s="3"/>
      <c r="D8" s="3"/>
      <c r="E8" s="3"/>
    </row>
    <row r="10" spans="1:5" ht="29.25" customHeight="1" x14ac:dyDescent="0.35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</row>
    <row r="11" spans="1:5" ht="21" customHeight="1" x14ac:dyDescent="0.3">
      <c r="A11" s="5" t="s">
        <v>11</v>
      </c>
      <c r="B11" s="1" t="s">
        <v>12</v>
      </c>
      <c r="C11" s="2">
        <f>+'[1]ENERO 2021'!$G$53</f>
        <v>290346</v>
      </c>
      <c r="D11" s="2">
        <f>+[2]Hoja3!J53</f>
        <v>157895.92000000001</v>
      </c>
      <c r="E11" s="2">
        <f>SUM(C11-D11)</f>
        <v>132450.07999999999</v>
      </c>
    </row>
    <row r="12" spans="1:5" ht="21" customHeight="1" x14ac:dyDescent="0.3">
      <c r="A12" s="5" t="s">
        <v>13</v>
      </c>
      <c r="B12" s="1" t="s">
        <v>14</v>
      </c>
      <c r="C12" s="2">
        <f>+'[1]ENERO 2021'!$G$66</f>
        <v>49920</v>
      </c>
      <c r="D12" s="2">
        <f>+[2]Hoja3!J66</f>
        <v>28027</v>
      </c>
      <c r="E12" s="2">
        <f>SUM(C12-D12)</f>
        <v>21893</v>
      </c>
    </row>
    <row r="13" spans="1:5" ht="21" customHeight="1" x14ac:dyDescent="0.3">
      <c r="A13" s="5" t="s">
        <v>15</v>
      </c>
      <c r="B13" s="1" t="s">
        <v>16</v>
      </c>
      <c r="C13" s="2">
        <f>+'[1]ENERO 2021'!$G$75</f>
        <v>470823</v>
      </c>
      <c r="D13" s="2">
        <f>+[2]Hoja3!J75</f>
        <v>285708.47000000003</v>
      </c>
      <c r="E13" s="2">
        <f t="shared" ref="E13:E22" si="0">SUM(C13-D13)</f>
        <v>185114.52999999997</v>
      </c>
    </row>
    <row r="14" spans="1:5" ht="21" customHeight="1" x14ac:dyDescent="0.3">
      <c r="A14" s="5" t="s">
        <v>17</v>
      </c>
      <c r="B14" s="1" t="s">
        <v>18</v>
      </c>
      <c r="C14" s="2">
        <f>+'[1]ENERO 2021'!$G$86</f>
        <v>16864</v>
      </c>
      <c r="D14" s="2">
        <f>+[2]Hoja3!J86</f>
        <v>7790</v>
      </c>
      <c r="E14" s="2">
        <f t="shared" si="0"/>
        <v>9074</v>
      </c>
    </row>
    <row r="15" spans="1:5" ht="21" customHeight="1" x14ac:dyDescent="0.3">
      <c r="A15" s="5" t="s">
        <v>19</v>
      </c>
      <c r="B15" s="1" t="s">
        <v>20</v>
      </c>
      <c r="C15" s="2">
        <f>+'[1]ENERO 2021'!$G$93</f>
        <v>14500</v>
      </c>
      <c r="D15" s="2">
        <f>+[2]Hoja3!J93</f>
        <v>14335.5</v>
      </c>
      <c r="E15" s="2">
        <f t="shared" si="0"/>
        <v>164.5</v>
      </c>
    </row>
    <row r="16" spans="1:5" ht="21" customHeight="1" x14ac:dyDescent="0.3">
      <c r="A16" s="5" t="s">
        <v>21</v>
      </c>
      <c r="B16" s="1" t="s">
        <v>22</v>
      </c>
      <c r="C16" s="2">
        <f>+'[1]ENERO 2021'!$G$98</f>
        <v>175011</v>
      </c>
      <c r="D16" s="2">
        <f>+[2]Hoja3!J98</f>
        <v>80631.169999999984</v>
      </c>
      <c r="E16" s="2">
        <f t="shared" si="0"/>
        <v>94379.830000000016</v>
      </c>
    </row>
    <row r="17" spans="1:5" ht="21" customHeight="1" x14ac:dyDescent="0.3">
      <c r="A17" s="5" t="s">
        <v>23</v>
      </c>
      <c r="B17" s="1" t="s">
        <v>24</v>
      </c>
      <c r="C17" s="2">
        <f>+'[1]ENERO 2021'!$G$104</f>
        <v>212508</v>
      </c>
      <c r="D17" s="2">
        <f>+[2]Hoja3!J104</f>
        <v>159381</v>
      </c>
      <c r="E17" s="2">
        <f t="shared" si="0"/>
        <v>53127</v>
      </c>
    </row>
    <row r="18" spans="1:5" ht="21" customHeight="1" x14ac:dyDescent="0.3">
      <c r="A18" s="5" t="s">
        <v>25</v>
      </c>
      <c r="B18" s="1" t="s">
        <v>26</v>
      </c>
      <c r="C18" s="2">
        <f>+'[1]ENERO 2021'!$G$121</f>
        <v>95351</v>
      </c>
      <c r="D18" s="2">
        <f>+[2]Hoja3!J121</f>
        <v>43036.06</v>
      </c>
      <c r="E18" s="2">
        <f t="shared" si="0"/>
        <v>52314.94</v>
      </c>
    </row>
    <row r="19" spans="1:5" ht="21" customHeight="1" x14ac:dyDescent="0.3">
      <c r="A19" s="5" t="s">
        <v>27</v>
      </c>
      <c r="B19" s="1" t="s">
        <v>28</v>
      </c>
      <c r="C19" s="2">
        <f>+'[1]ENERO 2021'!$G$131</f>
        <v>42400</v>
      </c>
      <c r="D19" s="2">
        <f>+[2]Hoja3!J131</f>
        <v>15043</v>
      </c>
      <c r="E19" s="2">
        <f t="shared" si="0"/>
        <v>27357</v>
      </c>
    </row>
    <row r="20" spans="1:5" ht="21" customHeight="1" x14ac:dyDescent="0.3">
      <c r="A20" s="5" t="s">
        <v>29</v>
      </c>
      <c r="B20" s="1" t="s">
        <v>30</v>
      </c>
      <c r="C20" s="2">
        <f>+'[1]ENERO 2021'!$G$139</f>
        <v>104100</v>
      </c>
      <c r="D20" s="2">
        <f>+[2]Hoja3!J139</f>
        <v>99241.38</v>
      </c>
      <c r="E20" s="2">
        <f t="shared" si="0"/>
        <v>4858.6199999999953</v>
      </c>
    </row>
    <row r="21" spans="1:5" ht="21" customHeight="1" x14ac:dyDescent="0.3">
      <c r="A21" s="5" t="s">
        <v>31</v>
      </c>
      <c r="B21" s="1" t="s">
        <v>32</v>
      </c>
      <c r="C21" s="2">
        <f>+'[1]ENERO 2021'!$G$145</f>
        <v>340000</v>
      </c>
      <c r="D21" s="2">
        <f>+[2]Hoja3!J145</f>
        <v>332931.90000000002</v>
      </c>
      <c r="E21" s="2">
        <f>SUM(C21-D21)</f>
        <v>7068.0999999999767</v>
      </c>
    </row>
    <row r="22" spans="1:5" ht="21" customHeight="1" x14ac:dyDescent="0.3">
      <c r="A22" s="5" t="s">
        <v>33</v>
      </c>
      <c r="B22" s="1" t="s">
        <v>34</v>
      </c>
      <c r="C22" s="2">
        <f>+'[1]ENERO 2021'!$G$151</f>
        <v>175000</v>
      </c>
      <c r="D22" s="2">
        <f>+[2]Hoja3!J151</f>
        <v>44774.25</v>
      </c>
      <c r="E22" s="2">
        <f t="shared" si="0"/>
        <v>130225.75</v>
      </c>
    </row>
    <row r="23" spans="1:5" ht="24" customHeight="1" x14ac:dyDescent="0.3">
      <c r="A23" s="7"/>
      <c r="B23" s="7" t="s">
        <v>35</v>
      </c>
      <c r="C23" s="8">
        <f>SUM(C11:C22)</f>
        <v>1986823</v>
      </c>
      <c r="D23" s="8">
        <f>SUM(D11:D22)</f>
        <v>1268795.6500000001</v>
      </c>
      <c r="E23" s="8">
        <f>SUM(E11:E22)</f>
        <v>718027.35</v>
      </c>
    </row>
  </sheetData>
  <mergeCells count="7">
    <mergeCell ref="A8:E8"/>
    <mergeCell ref="A1:E1"/>
    <mergeCell ref="A2:E2"/>
    <mergeCell ref="A3:E3"/>
    <mergeCell ref="A4:E4"/>
    <mergeCell ref="A5:E5"/>
    <mergeCell ref="A7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Octubre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dcterms:created xsi:type="dcterms:W3CDTF">2021-11-08T20:31:04Z</dcterms:created>
  <dcterms:modified xsi:type="dcterms:W3CDTF">2021-11-08T20:45:23Z</dcterms:modified>
</cp:coreProperties>
</file>