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omez\Desktop\Ejec. Pres\"/>
    </mc:Choice>
  </mc:AlternateContent>
  <xr:revisionPtr revIDLastSave="0" documentId="13_ncr:1_{644DB2BF-DE74-4F8D-B6BE-2B619BF5CCC1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Ejec. Pres. 31 de enero 2026" sheetId="1" r:id="rId1"/>
    <sheet name="Ejec. Pres. 28 de feb 2026" sheetId="2" r:id="rId2"/>
  </sheets>
  <definedNames>
    <definedName name="_xlnm._FilterDatabase" localSheetId="1" hidden="1">'Ejec. Pres. 28 de feb 2026'!$A$1:$P$1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Q38" i="1" l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3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7" i="1"/>
  <c r="Q3" i="1"/>
  <c r="Q4" i="1"/>
  <c r="Q5" i="1"/>
  <c r="Q6" i="1"/>
  <c r="Q2" i="1"/>
  <c r="H420" i="1"/>
  <c r="D420" i="1"/>
  <c r="E420" i="1" l="1"/>
</calcChain>
</file>

<file path=xl/sharedStrings.xml><?xml version="1.0" encoding="utf-8"?>
<sst xmlns="http://schemas.openxmlformats.org/spreadsheetml/2006/main" count="1600" uniqueCount="743">
  <si>
    <t>cta</t>
  </si>
  <si>
    <t>descripcion</t>
  </si>
  <si>
    <t>presupuestoLey</t>
  </si>
  <si>
    <t>contencionDelGasto</t>
  </si>
  <si>
    <t>creditosOExtraordTraslad</t>
  </si>
  <si>
    <t>presupuestoModificado</t>
  </si>
  <si>
    <t>asignado</t>
  </si>
  <si>
    <t>saldoContratosEjecutar</t>
  </si>
  <si>
    <t>compromisoMensual</t>
  </si>
  <si>
    <t>compromisoEjecutado</t>
  </si>
  <si>
    <t>saldoAFecha</t>
  </si>
  <si>
    <t>saldoAnual</t>
  </si>
  <si>
    <t>saldoAsignar</t>
  </si>
  <si>
    <t>pagado</t>
  </si>
  <si>
    <t>porPagarAFecha</t>
  </si>
  <si>
    <t>XIII MES</t>
  </si>
  <si>
    <t>CUOTA PATRONAL DE SEGURO SOCIAL</t>
  </si>
  <si>
    <t>CUOTA PATRONAL DE SEGURO EDUCATIVO</t>
  </si>
  <si>
    <t>CUOTA PATRONAL DE RIESGO PROFESIONAL</t>
  </si>
  <si>
    <t>SUELDOS</t>
  </si>
  <si>
    <t>CONTRIBUCIONES A LA SEGURIDAD SOCIAL</t>
  </si>
  <si>
    <t>DE EDIFICIOS Y LOCALES</t>
  </si>
  <si>
    <t>DE EQUIPO DE OFICINA</t>
  </si>
  <si>
    <t>OTROS ALQUILERES</t>
  </si>
  <si>
    <t>AGUA</t>
  </si>
  <si>
    <t>ASEO</t>
  </si>
  <si>
    <t>CORREO</t>
  </si>
  <si>
    <t>TELECOMUNICACIONES</t>
  </si>
  <si>
    <t>ANUNCIOS Y AVISOS</t>
  </si>
  <si>
    <t>TRANSPORTE DE O PARA EL EXTERIOR</t>
  </si>
  <si>
    <t>GASTOS DE SEGUROS</t>
  </si>
  <si>
    <t>SERVICIOS COMERCIALES</t>
  </si>
  <si>
    <t>OTROS SERVICIOS COMERCIALES Y FINANCIEROS</t>
  </si>
  <si>
    <t>CONSULTORÍAS</t>
  </si>
  <si>
    <t>SERVICIOS ESPECIALES</t>
  </si>
  <si>
    <t>MANT. Y REP. DE MAQUINARIAS Y OTROS EQ.</t>
  </si>
  <si>
    <t>SERVICIOS BÁSICOS</t>
  </si>
  <si>
    <t>SERVICIOS COMERCIALES Y FINANCIEROS</t>
  </si>
  <si>
    <t>MANTENIMIENTO Y REPARACIÓN</t>
  </si>
  <si>
    <t>PERSONAL TRANSITORIO</t>
  </si>
  <si>
    <t>PERSONAL CONTINGENTE</t>
  </si>
  <si>
    <t>PERSONAL TRANSITORIO PARA INVERSIONES</t>
  </si>
  <si>
    <t>OTROS SUELDOS</t>
  </si>
  <si>
    <t>SOBRESUELDOS</t>
  </si>
  <si>
    <t>DIETAS</t>
  </si>
  <si>
    <t>SOBRETIEMPO</t>
  </si>
  <si>
    <t>OTRAS CONTRIBUCIONES Y MULTAS</t>
  </si>
  <si>
    <t>GRATIFICACIONES, INCENTIVOS Y OTROS SERVICIOS PERSONALES</t>
  </si>
  <si>
    <t>GRATIFICACIÓN O AGUINALDO</t>
  </si>
  <si>
    <t>INCENTIVOS</t>
  </si>
  <si>
    <t>OTROS SERVICIOS PERSONALES</t>
  </si>
  <si>
    <t>CREDITOS RECONOCIDOS POR SERVICIOS PERSONALES</t>
  </si>
  <si>
    <t>GASTOS DE REPRESENTACIÓN FIJOS</t>
  </si>
  <si>
    <t>A EX FUNCIONARIOS</t>
  </si>
  <si>
    <t>ALQUILERES</t>
  </si>
  <si>
    <t>DE EQUIPO ELECTRÓNICO</t>
  </si>
  <si>
    <t>DE EQUIPO DE PRODUCCIÓN</t>
  </si>
  <si>
    <t>DE LOCALES Y OFICINAS DEL SERVICIO EXTERIOR</t>
  </si>
  <si>
    <t>OTROS SERVICIOS BÁSICOS</t>
  </si>
  <si>
    <t>INFORMACIÓN Y PUBLICIDAD</t>
  </si>
  <si>
    <t>VIATICOS CONTINGENTES AL SERVICIO EXTERIOR</t>
  </si>
  <si>
    <t>TRANSPORTE DE PERSONAS Y BIENES</t>
  </si>
  <si>
    <t>TRANSPORTE DE OTRAS PERSONAS</t>
  </si>
  <si>
    <t>TRANSPORTE DE BIENES</t>
  </si>
  <si>
    <t>COMISIONES Y GASTOS BANCARIOS</t>
  </si>
  <si>
    <t>GASTOS JUDICIALES</t>
  </si>
  <si>
    <t>INTERESES DE LOS CUENTA-HABIENTES</t>
  </si>
  <si>
    <t>OTROS MANTENIMIENTOS Y REPARACIONES</t>
  </si>
  <si>
    <t>CREDITOS RECONOCIDOS POR SERVICIOS NO PERSONALES</t>
  </si>
  <si>
    <t>ALIMENTOS Y BEBIDAS</t>
  </si>
  <si>
    <t>ALIMENTOS PARA ANIMALES</t>
  </si>
  <si>
    <t>BEBIDAS</t>
  </si>
  <si>
    <t>TEXTILES Y VESTUARIO</t>
  </si>
  <si>
    <t>ACABADO TEXTIL</t>
  </si>
  <si>
    <t>CALZADO</t>
  </si>
  <si>
    <t>HILADOS Y TELAS</t>
  </si>
  <si>
    <t>PRENDAS DE VESTIR</t>
  </si>
  <si>
    <t>OTROS TEXTILES Y VESTUARIO</t>
  </si>
  <si>
    <t>COMBUSTIBLES Y LUBRICANTES</t>
  </si>
  <si>
    <t>GAS</t>
  </si>
  <si>
    <t>GASOLINA</t>
  </si>
  <si>
    <t>LUBRICANTES</t>
  </si>
  <si>
    <t>OTROS COMBUSTIBLES</t>
  </si>
  <si>
    <t>IMPRESOS</t>
  </si>
  <si>
    <t>PRODUCTOS QUIMICOS Y CONEXOS</t>
  </si>
  <si>
    <t>ABONOS Y FERTILIZANTES</t>
  </si>
  <si>
    <t>PINTURAS, COLORANTES Y TINTES</t>
  </si>
  <si>
    <t>PRODUCTOS MEDICINALES Y FARMACÉUTICOS</t>
  </si>
  <si>
    <t>OTROS PRODUCTOS QUÍMICOS</t>
  </si>
  <si>
    <t>ASFALTO</t>
  </si>
  <si>
    <t>CEMENTO</t>
  </si>
  <si>
    <t>MADERA</t>
  </si>
  <si>
    <t>MATERIAL DE FONTANERÍA</t>
  </si>
  <si>
    <t>MATERIAL METÁLICO</t>
  </si>
  <si>
    <t>PIEDRA Y ARENA</t>
  </si>
  <si>
    <t>OTROS MATERIALES DE CONSTRUCCIÓN</t>
  </si>
  <si>
    <t>HERRAMIENTAS E INSTRUMENTOS</t>
  </si>
  <si>
    <t>PRODUCTOS AGROPECUARIOS</t>
  </si>
  <si>
    <t>OTROS PRODUCTOS VARIOS</t>
  </si>
  <si>
    <t>UTILES Y MATERIALES DIVERSOS</t>
  </si>
  <si>
    <t>MATERIALES PARA RAYOS X</t>
  </si>
  <si>
    <t>REPUESTOS</t>
  </si>
  <si>
    <t>AGROPECUARIO</t>
  </si>
  <si>
    <t>MAQUINARIA Y EQUIPOS VARIOS</t>
  </si>
  <si>
    <t>MAQUINARIA Y EQUIPO DE TRANSPORTE</t>
  </si>
  <si>
    <t>FERROVIARIO</t>
  </si>
  <si>
    <t>MARÍTIMO</t>
  </si>
  <si>
    <t>TERRESTRE</t>
  </si>
  <si>
    <t>EQUIPO EDUCACIONAL Y RECREATIVO</t>
  </si>
  <si>
    <t>EQUIPO MÉDICO Y ODONTOLÓGICO</t>
  </si>
  <si>
    <t>EQUIPO DE LABORATORIOS</t>
  </si>
  <si>
    <t>EQUIPO DE RAYOS X</t>
  </si>
  <si>
    <t>EQUIPO DE OFICINA</t>
  </si>
  <si>
    <t>MOBILIARIO</t>
  </si>
  <si>
    <t>SEMOVIENTES</t>
  </si>
  <si>
    <t>EQUIPO DE COMPUTACIÓN</t>
  </si>
  <si>
    <t>MAQUINARIA Y EQUIPO DE PRODUCCIÓN</t>
  </si>
  <si>
    <t>EQUIPO MÉDICO, DE LABORATORIO Y SANITARIO</t>
  </si>
  <si>
    <t>DE TERRENOS</t>
  </si>
  <si>
    <t>PRIVADOS</t>
  </si>
  <si>
    <t>OTROS VALORES</t>
  </si>
  <si>
    <t>CONCESION DE PRESTAMOS</t>
  </si>
  <si>
    <t>GOBIERNO CENTRAL</t>
  </si>
  <si>
    <t>A INSTITUCIONES DESCENTRALIZADAS</t>
  </si>
  <si>
    <t>A EMPRESAS PÚBLICAS</t>
  </si>
  <si>
    <t>A INTERMEDIARIOS FINANCIEROS</t>
  </si>
  <si>
    <t>A CORPORACIONES Y PROYECTOS DE DESARROLLO</t>
  </si>
  <si>
    <t>A MUNICIPALIDADES</t>
  </si>
  <si>
    <t>A CONSEJOS PROVINCIALES DE COORDINACIÓN</t>
  </si>
  <si>
    <t>JUNTAS COMUNALES</t>
  </si>
  <si>
    <t>SECTOR PRIVADO</t>
  </si>
  <si>
    <t>AGRÍCOLAS</t>
  </si>
  <si>
    <t>PECUARIOS</t>
  </si>
  <si>
    <t>INDUSTRIALES</t>
  </si>
  <si>
    <t>COMPRA DE AGUA</t>
  </si>
  <si>
    <t>OTRAS EXISTENCIAS</t>
  </si>
  <si>
    <t>OTRAS INVERSIONES FINANCIERAS</t>
  </si>
  <si>
    <t>ADQUISICIÓN DE INMUEBLES</t>
  </si>
  <si>
    <t>ADQUISICIÓN DE VALORES</t>
  </si>
  <si>
    <t>AVENIDAS, CALLES Y ACERAS</t>
  </si>
  <si>
    <t>CARRETERAS Y CAMINOS</t>
  </si>
  <si>
    <t>OBRAS PORTUARIAS</t>
  </si>
  <si>
    <t>EDIFICACIONES</t>
  </si>
  <si>
    <t>EDIFICIOS DE ADMINISTRACIÓN</t>
  </si>
  <si>
    <t>EDIFICIOS INDUSTRIALES Y COMERCIALES</t>
  </si>
  <si>
    <t>EDIFICIOS PARA CENTROS DE SALUD</t>
  </si>
  <si>
    <t>EDIFICIOS PARA VIVIENDAS</t>
  </si>
  <si>
    <t>OTRAS EDIFICACIONES</t>
  </si>
  <si>
    <t>OBRAS URBANISTICAS</t>
  </si>
  <si>
    <t>LOCALES DE DEPORTES</t>
  </si>
  <si>
    <t>MONUMENTOS</t>
  </si>
  <si>
    <t>PARQUES</t>
  </si>
  <si>
    <t>CANALES DE RIEGO</t>
  </si>
  <si>
    <t>EMBALSES Y PRESAS</t>
  </si>
  <si>
    <t>ESTABLOS Y LECHERÍAS</t>
  </si>
  <si>
    <t>SILOS Y BODEGAS</t>
  </si>
  <si>
    <t>OTRAS OBRAS Y CONSTRUCCIONES AGROPECUARIAS</t>
  </si>
  <si>
    <t>PROTECCIÓN CONTRA INUNDACIONES</t>
  </si>
  <si>
    <t>SANEAMIENTO DE TIERRAS</t>
  </si>
  <si>
    <t>OTRAS OBRAS SANITARIAS</t>
  </si>
  <si>
    <t>PLANTAS GEOTÉRMICAS</t>
  </si>
  <si>
    <t>PLANTAS HIDROELÉCTRICAS</t>
  </si>
  <si>
    <t>PLANTAS TÉRMICAS</t>
  </si>
  <si>
    <t>OTRAS OBRAS DE GENERACIÓN</t>
  </si>
  <si>
    <t>INSTALACIONES</t>
  </si>
  <si>
    <t>GASEODUCTOS Y OLEODUCTOS</t>
  </si>
  <si>
    <t>LÍNEAS ELÉCTRICAS</t>
  </si>
  <si>
    <t>LÍNEAS TELEFÓNICAS</t>
  </si>
  <si>
    <t>SEÑALIZACIÓN Y DEMARCACIÓN</t>
  </si>
  <si>
    <t>OTRAS INSTALACIONES</t>
  </si>
  <si>
    <t>PROYECTOS COMUNITARIOS Y LOCALES</t>
  </si>
  <si>
    <t>PROYECTOS COMUNITARIOS</t>
  </si>
  <si>
    <t>PROYECTOS LOCALES</t>
  </si>
  <si>
    <t>OBRAS Y CONSTRUCCIONES AGROPECUARIAS</t>
  </si>
  <si>
    <t>OBRAS SANITARIAS</t>
  </si>
  <si>
    <t>OBRAS DE ENERGÍA</t>
  </si>
  <si>
    <t>PENSIONES Y JUBILACIONES</t>
  </si>
  <si>
    <t>PENSIÓN DE INVALIDEZ</t>
  </si>
  <si>
    <t>PENSIÓN POR MUERTE NATURAL</t>
  </si>
  <si>
    <t>PENSIÓN DE INCAPACIDAD PARCIAL</t>
  </si>
  <si>
    <t>PENSIÓN DE INCAPACIDAD ABSOLUTA</t>
  </si>
  <si>
    <t>JUBILACIÓN POR FONDO COMPLEMENTARIO</t>
  </si>
  <si>
    <t>RENTA VITALICIA</t>
  </si>
  <si>
    <t>OTRAS PENSIONES Y JUBILACIONES</t>
  </si>
  <si>
    <t>A PERSONAS</t>
  </si>
  <si>
    <t>DONATIVOS A PERSONAS</t>
  </si>
  <si>
    <t>INDEMNIZACIONES LABORALES</t>
  </si>
  <si>
    <t>INDEMNIZACIONES ESPECIALES</t>
  </si>
  <si>
    <t>OTRAS TRANSFERENCIAS</t>
  </si>
  <si>
    <t>BECAS ESCOLARES</t>
  </si>
  <si>
    <t>OTRAS BECAS</t>
  </si>
  <si>
    <t>A INSTITUCIONES PRIVADAS</t>
  </si>
  <si>
    <t>SUBSIDIOS BENÉFICOS</t>
  </si>
  <si>
    <t>SUBSIDIOS DEPORTIVOS</t>
  </si>
  <si>
    <t>SUBSIDIOS EDUCACIONALES</t>
  </si>
  <si>
    <t>EMPRESAS PRODUCTORAS Y COMERCIALES</t>
  </si>
  <si>
    <t>INDEMNIZACIONES A INSTITUCIONES PRIVADAS</t>
  </si>
  <si>
    <t>OTRAS SIN FINES DE LUCRO</t>
  </si>
  <si>
    <t>INSTITUCIONES DESCENTRALIZADAS</t>
  </si>
  <si>
    <t>INTERMEDIARIOS FINANCIEROS</t>
  </si>
  <si>
    <t>MUNICIPALIDADES Y JUNTAS COMUNALES</t>
  </si>
  <si>
    <t>PROPIAS</t>
  </si>
  <si>
    <t>IMPUESTOS</t>
  </si>
  <si>
    <t>DIVIDENDOS</t>
  </si>
  <si>
    <t>AL EXTERIOR</t>
  </si>
  <si>
    <t>DONACIONES</t>
  </si>
  <si>
    <t>CUOTAS A ORGANISMOS CENTROAMERICANOS</t>
  </si>
  <si>
    <t>CUOTAS A ORGANISMOS INTERAMERICANOS</t>
  </si>
  <si>
    <t>CUOTAS A ORGANISMOS MUNDIALES</t>
  </si>
  <si>
    <t>CUOTAS A OTROS ORGANISMOS</t>
  </si>
  <si>
    <t>OTRAS TRANSFERENCIAS AL EXTERIOR</t>
  </si>
  <si>
    <t>SUBSIDIOS DE LA SEGURIDAD SOCIAL</t>
  </si>
  <si>
    <t>POR ENFERMEDAD COMÚN</t>
  </si>
  <si>
    <t>POR MATERNIDAD</t>
  </si>
  <si>
    <t>POR RIESGOS PROFESIONALES</t>
  </si>
  <si>
    <t>FUNERAL POR RIESGOS PROFESIONALES</t>
  </si>
  <si>
    <t>FUNERAL POR ENFERMEDAD COMÚN</t>
  </si>
  <si>
    <t>ASIGNACIÓN FAMILIAR POR VEJEZ</t>
  </si>
  <si>
    <t>ASIGNACIÓN FAMILIAR POR INVALIDEZ</t>
  </si>
  <si>
    <t>ASISTENCIA SOCIAL</t>
  </si>
  <si>
    <t>OTROS SUBSIDIOS</t>
  </si>
  <si>
    <t>INDEMNIZACIONES DE LA SEGURIDAD SOCIAL</t>
  </si>
  <si>
    <t>POR VEJEZ</t>
  </si>
  <si>
    <t>POR PRIMA DE ANTIGÜEDAD</t>
  </si>
  <si>
    <t>INDEMNIZACIÓN POR INVALIDEZ</t>
  </si>
  <si>
    <t>INDEMNIZACIÓN DE SOBREVIVIENTES</t>
  </si>
  <si>
    <t>CREDITOS RECONOCIDOS POR TRANSFERENCIAS CORRIENTES</t>
  </si>
  <si>
    <t>AL SECTOR PRIVADO</t>
  </si>
  <si>
    <t>A EMPRESAS</t>
  </si>
  <si>
    <t>A INSTITUCIONES SIN FINES DE LUCRO</t>
  </si>
  <si>
    <t>AL SECTOR PÚBLICO</t>
  </si>
  <si>
    <t>AL GOBIERNO CENTRAL</t>
  </si>
  <si>
    <t>A MUNICIPALIDADES Y JUNTAS COMUNALES</t>
  </si>
  <si>
    <t>APORTE EXTRAORDINARIO AL GOBIERNO CENTRAL</t>
  </si>
  <si>
    <t>AL SECTOR EXTERNO</t>
  </si>
  <si>
    <t>APORTES A ORGANISMOS INTERNACIONALES</t>
  </si>
  <si>
    <t>APORTES AL EXTERIOR</t>
  </si>
  <si>
    <t>OTROS APORTES AL EXTERIOR</t>
  </si>
  <si>
    <t>CREDITOS RECONOCIDOS POR TRANSFERENCIAS DE CAPITAL</t>
  </si>
  <si>
    <t>DEUDA INTERNA</t>
  </si>
  <si>
    <t>AMORTIZACIÓN DE BONOS</t>
  </si>
  <si>
    <t>AMORTIZACIÓN DE PRÉSTAMOS DIRECTOS</t>
  </si>
  <si>
    <t>AMORTIZACIÓN DE OTRAS OBLIGACIONES</t>
  </si>
  <si>
    <t>INTERESES SOBRE BONOS</t>
  </si>
  <si>
    <t>INTERESES SOBRE PRÉSTAMOS DIRECTOS</t>
  </si>
  <si>
    <t>INTERESES SOBRE OTRAS OBLIGACIONES</t>
  </si>
  <si>
    <t>COMISIONES, HONORARIOS Y OTROS GASTOS</t>
  </si>
  <si>
    <t>DEUDA EXTERNA</t>
  </si>
  <si>
    <t>REEMBOLSO AL GOBIERNO CENTRAL</t>
  </si>
  <si>
    <t>AMORTIZACIÓN REEMBOLSO AL GOBIERNO CENTRAL</t>
  </si>
  <si>
    <t>INTERESES REEMBOLSO AL GOBIERNO CENTRAL</t>
  </si>
  <si>
    <t>EMERGENCIAS NACIONALES Y GESTIÓN DE RIESGO DE DESASTRES</t>
  </si>
  <si>
    <t>EMERGENCIA NACIONAL</t>
  </si>
  <si>
    <t>GESTIÓN DE RIESGO DE DESASTRES</t>
  </si>
  <si>
    <t>GASTOS DE AUTOGESTION</t>
  </si>
  <si>
    <t>IMPREVISTOS</t>
  </si>
  <si>
    <t>RESERVAS PARA CONTINGENCIAS</t>
  </si>
  <si>
    <t>GASTOS DEL SERVICIO EXTERIOR</t>
  </si>
  <si>
    <t>OTRAS ASIGNACIONES GLOBALES</t>
  </si>
  <si>
    <t>1</t>
  </si>
  <si>
    <t>PERSONAL FIJO</t>
  </si>
  <si>
    <t>2</t>
  </si>
  <si>
    <t>3</t>
  </si>
  <si>
    <t>4</t>
  </si>
  <si>
    <t>9</t>
  </si>
  <si>
    <t>10</t>
  </si>
  <si>
    <t>11</t>
  </si>
  <si>
    <t>SOBRESUELDOS POR ANTIGUEDAD</t>
  </si>
  <si>
    <t>12</t>
  </si>
  <si>
    <t>SOBRESUELDOS POR ZONAS</t>
  </si>
  <si>
    <t>13</t>
  </si>
  <si>
    <t>SOBRESUELDOS POR JEFATURA</t>
  </si>
  <si>
    <t>19</t>
  </si>
  <si>
    <t>OTROS SOBRESUELDOS</t>
  </si>
  <si>
    <t>20</t>
  </si>
  <si>
    <t>21</t>
  </si>
  <si>
    <t>30</t>
  </si>
  <si>
    <t>40</t>
  </si>
  <si>
    <t>50</t>
  </si>
  <si>
    <t>71</t>
  </si>
  <si>
    <t>72</t>
  </si>
  <si>
    <t>73</t>
  </si>
  <si>
    <t>74</t>
  </si>
  <si>
    <t>CUOTA PATRONAL PARA EL FONDO COMPLEMENTARIO</t>
  </si>
  <si>
    <t>75</t>
  </si>
  <si>
    <t>CUOTAPATRONAL FONDO JUBILACIÓN ANTICIPADA</t>
  </si>
  <si>
    <t>79</t>
  </si>
  <si>
    <t>80</t>
  </si>
  <si>
    <t>81</t>
  </si>
  <si>
    <t>82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</si>
  <si>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</si>
  <si>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</si>
  <si>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</si>
  <si>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</si>
  <si>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</si>
  <si>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</si>
  <si>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</si>
  <si>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</si>
  <si>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</si>
  <si>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</si>
  <si>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GRATIFICACIONES, INCENTIVOS Y OTROS SERVICIOS PERS</t>
  </si>
  <si>
    <t>99</t>
  </si>
  <si>
    <t>100</t>
  </si>
  <si>
    <t>101</t>
  </si>
  <si>
    <t>102</t>
  </si>
  <si>
    <t>103</t>
  </si>
  <si>
    <t>104</t>
  </si>
  <si>
    <t>105</t>
  </si>
  <si>
    <t>DE EQUIPO DE TRANSPORTE</t>
  </si>
  <si>
    <t>106</t>
  </si>
  <si>
    <t>107</t>
  </si>
  <si>
    <t>108</t>
  </si>
  <si>
    <t>DE EQUIPOS MEDICOS, DE LABORATORIOS Y HOSPITALARIO</t>
  </si>
  <si>
    <t>109</t>
  </si>
  <si>
    <t>110</t>
  </si>
  <si>
    <t>SERVICIOS BASICOS</t>
  </si>
  <si>
    <t>111</t>
  </si>
  <si>
    <t>112</t>
  </si>
  <si>
    <t>113</t>
  </si>
  <si>
    <t>114</t>
  </si>
  <si>
    <t>ENERGÍA ELÉCTRICA</t>
  </si>
  <si>
    <t>115</t>
  </si>
  <si>
    <t>116</t>
  </si>
  <si>
    <t>SERVICIO DE TRANSMISIÓN DE DATOS</t>
  </si>
  <si>
    <t>117</t>
  </si>
  <si>
    <t>SERVICIO DE TELEFONÍA CELULAR</t>
  </si>
  <si>
    <t>119</t>
  </si>
  <si>
    <t>120</t>
  </si>
  <si>
    <t>IMPRESIÓN, ENCUADERNACIÓN Y OTROS</t>
  </si>
  <si>
    <t>130</t>
  </si>
  <si>
    <t>INFORMACION Y PUBLICIDAD</t>
  </si>
  <si>
    <t>131</t>
  </si>
  <si>
    <t>132</t>
  </si>
  <si>
    <t>PROMOCIÓN Y PUBLICIDAD</t>
  </si>
  <si>
    <t>139</t>
  </si>
  <si>
    <t>OTROS GASTOS DE INFORMACION Y PUBLICIDAD</t>
  </si>
  <si>
    <t>140</t>
  </si>
  <si>
    <t>VIATICOS</t>
  </si>
  <si>
    <t>141</t>
  </si>
  <si>
    <t>VIÁTICOS DENTRO DEL PAÍS</t>
  </si>
  <si>
    <t>142</t>
  </si>
  <si>
    <t>VIÁTICOS EN EL EXTERIOR</t>
  </si>
  <si>
    <t>143</t>
  </si>
  <si>
    <t>VIÁTICOS A OTRAS PERSONAS</t>
  </si>
  <si>
    <t>144</t>
  </si>
  <si>
    <t>150</t>
  </si>
  <si>
    <t>151</t>
  </si>
  <si>
    <t>TRANSPORTE DENTRO DEL PAÍS</t>
  </si>
  <si>
    <t>152</t>
  </si>
  <si>
    <t>153</t>
  </si>
  <si>
    <t>154</t>
  </si>
  <si>
    <t>160</t>
  </si>
  <si>
    <t>161</t>
  </si>
  <si>
    <t>ALMACENAJE</t>
  </si>
  <si>
    <t>162</t>
  </si>
  <si>
    <t>163</t>
  </si>
  <si>
    <t>164</t>
  </si>
  <si>
    <t>165</t>
  </si>
  <si>
    <t>166</t>
  </si>
  <si>
    <t>SERVICIOS MÉDICOS EN EL PAÍS</t>
  </si>
  <si>
    <t>167</t>
  </si>
  <si>
    <t>SERVICIOS MÉDICOS EN EL EXTERIOR</t>
  </si>
  <si>
    <t>168</t>
  </si>
  <si>
    <t>169</t>
  </si>
  <si>
    <t>170</t>
  </si>
  <si>
    <t>CONSULTORIAS Y SERVICIOS ESPECIALES</t>
  </si>
  <si>
    <t>171</t>
  </si>
  <si>
    <t>172</t>
  </si>
  <si>
    <t>180</t>
  </si>
  <si>
    <t>MANTENIMIENTO Y REPARACION</t>
  </si>
  <si>
    <t>181</t>
  </si>
  <si>
    <t>MANT. Y REP. DE EDIFICIOS</t>
  </si>
  <si>
    <t>182</t>
  </si>
  <si>
    <t>183</t>
  </si>
  <si>
    <t>MANT. Y REP.  DE MOBILIARIO</t>
  </si>
  <si>
    <t>184</t>
  </si>
  <si>
    <t>MANT. Y REP. DE OBRAS</t>
  </si>
  <si>
    <t>185</t>
  </si>
  <si>
    <t>MANT. Y REP. DE EQUIPO DE COMPUTACIÓN</t>
  </si>
  <si>
    <t>189</t>
  </si>
  <si>
    <t>190</t>
  </si>
  <si>
    <t>191</t>
  </si>
  <si>
    <t>192</t>
  </si>
  <si>
    <t>193</t>
  </si>
  <si>
    <t>194</t>
  </si>
  <si>
    <t>195</t>
  </si>
  <si>
    <t>VIÁTICOS</t>
  </si>
  <si>
    <t>196</t>
  </si>
  <si>
    <t>197</t>
  </si>
  <si>
    <t>198</t>
  </si>
  <si>
    <t>CONSULTORÍAS Y SERVICIOS ESPECIALES</t>
  </si>
  <si>
    <t>199</t>
  </si>
  <si>
    <t>200</t>
  </si>
  <si>
    <t>201</t>
  </si>
  <si>
    <t>ALIMENTOS PARA CONSUMO HUMANO</t>
  </si>
  <si>
    <t>202</t>
  </si>
  <si>
    <t>203</t>
  </si>
  <si>
    <t>210</t>
  </si>
  <si>
    <t>TEXTILES Y VESTUARIOS</t>
  </si>
  <si>
    <t>211</t>
  </si>
  <si>
    <t>212</t>
  </si>
  <si>
    <t>213</t>
  </si>
  <si>
    <t>214</t>
  </si>
  <si>
    <t>219</t>
  </si>
  <si>
    <t>220</t>
  </si>
  <si>
    <t>221</t>
  </si>
  <si>
    <t>DIÉSEL</t>
  </si>
  <si>
    <t>222</t>
  </si>
  <si>
    <t>223</t>
  </si>
  <si>
    <t>224</t>
  </si>
  <si>
    <t>225</t>
  </si>
  <si>
    <t>BUNKER OIL</t>
  </si>
  <si>
    <t>229</t>
  </si>
  <si>
    <t>230</t>
  </si>
  <si>
    <t>PRODUCTOS DE PAPEL Y CARTON</t>
  </si>
  <si>
    <t>231</t>
  </si>
  <si>
    <t>232</t>
  </si>
  <si>
    <t>PAPELERÍA</t>
  </si>
  <si>
    <t>239</t>
  </si>
  <si>
    <t>OTROS PRODUCTOS DE PAPEL Y CARTÓN</t>
  </si>
  <si>
    <t>240</t>
  </si>
  <si>
    <t>241</t>
  </si>
  <si>
    <t>242</t>
  </si>
  <si>
    <t>INSECTICIDAS, FUMIGANTES Y OTROS</t>
  </si>
  <si>
    <t>243</t>
  </si>
  <si>
    <t>244</t>
  </si>
  <si>
    <t>245</t>
  </si>
  <si>
    <t>OXÍGENO MÉDICO</t>
  </si>
  <si>
    <t>249</t>
  </si>
  <si>
    <t>250</t>
  </si>
  <si>
    <t>MATERIALES PARA CONSTRUCCION Y MANTENIMIENTO</t>
  </si>
  <si>
    <t>251</t>
  </si>
  <si>
    <t>252</t>
  </si>
  <si>
    <t>253</t>
  </si>
  <si>
    <t>254</t>
  </si>
  <si>
    <t>255</t>
  </si>
  <si>
    <t>MATERIAL ELÉCTRICO</t>
  </si>
  <si>
    <t>256</t>
  </si>
  <si>
    <t>257</t>
  </si>
  <si>
    <t>259</t>
  </si>
  <si>
    <t>260</t>
  </si>
  <si>
    <t>PRODUCTOS VARIOS</t>
  </si>
  <si>
    <t>261</t>
  </si>
  <si>
    <t>ARTÍCULOS O PRODUCTOS PARA EVENTOS OFICIALES</t>
  </si>
  <si>
    <t>262</t>
  </si>
  <si>
    <t>263</t>
  </si>
  <si>
    <t>MATERIAL Y ARTÍCULOS DE SEGURIDAD PÚBLICA E INSTIT</t>
  </si>
  <si>
    <t>265</t>
  </si>
  <si>
    <t>MATERIALES Y SUMINISTROS DE COMPUTACIÓN</t>
  </si>
  <si>
    <t>266</t>
  </si>
  <si>
    <t>269</t>
  </si>
  <si>
    <t>270</t>
  </si>
  <si>
    <t>271</t>
  </si>
  <si>
    <t>ÚTILES DE COCINA Y COMEDOR</t>
  </si>
  <si>
    <t>272</t>
  </si>
  <si>
    <t>ÚTILES DEPORTIVOS Y RECREATIVOS</t>
  </si>
  <si>
    <t>273</t>
  </si>
  <si>
    <t>ÚTILES DE ASEO Y LIMPIEZA</t>
  </si>
  <si>
    <t>274</t>
  </si>
  <si>
    <t>ÚTILES Y MATERIALES MEDICOS, DE LABORATORIO Y FARM</t>
  </si>
  <si>
    <t>275</t>
  </si>
  <si>
    <t>ÚTILES Y MATERIALES DE OFICINA</t>
  </si>
  <si>
    <t>276</t>
  </si>
  <si>
    <t>277</t>
  </si>
  <si>
    <t>INSTRUMENTAL MÉDICO Y QUIRÚRGICO</t>
  </si>
  <si>
    <t>278</t>
  </si>
  <si>
    <t>ARTÍCULOS DE PRÓTESIS Y REHABILITACIÓN</t>
  </si>
  <si>
    <t>279</t>
  </si>
  <si>
    <t>OTROS ÚTILES Y MATERIALES</t>
  </si>
  <si>
    <t>280</t>
  </si>
  <si>
    <t>290</t>
  </si>
  <si>
    <t>CREDITOS RECONOCIDOS POR MATERIALES Y SUMINISTROS</t>
  </si>
  <si>
    <t>291</t>
  </si>
  <si>
    <t>292</t>
  </si>
  <si>
    <t>293</t>
  </si>
  <si>
    <t>294</t>
  </si>
  <si>
    <t>PRODUCTOS DE PAPEL Y CARTÓN</t>
  </si>
  <si>
    <t>295</t>
  </si>
  <si>
    <t>PRODUCTOS QUÍMICOS Y CONEXOS</t>
  </si>
  <si>
    <t>296</t>
  </si>
  <si>
    <t>MATERIALES PARA CONSTRUCCIÓN Y MANTENIMIENTO</t>
  </si>
  <si>
    <t>297</t>
  </si>
  <si>
    <t>298</t>
  </si>
  <si>
    <t>ÚTILES Y MATERIALES DIVERSOS</t>
  </si>
  <si>
    <t>299</t>
  </si>
  <si>
    <t>300</t>
  </si>
  <si>
    <t>MAQUINARIA Y EQUIPOS DE PRODUCCIÓN</t>
  </si>
  <si>
    <t>301</t>
  </si>
  <si>
    <t>MAQUINARIA Y EQUIPO DE COMUNICACIONES</t>
  </si>
  <si>
    <t>302</t>
  </si>
  <si>
    <t>303</t>
  </si>
  <si>
    <t>MAQUINARIA Y EQUIPO INDUSTRIAL</t>
  </si>
  <si>
    <t>304</t>
  </si>
  <si>
    <t>MAQUINARIA Y EQUIPO DE CONSTRUCCIÓN</t>
  </si>
  <si>
    <t>305</t>
  </si>
  <si>
    <t>MAQUINARIA Y EQUIPO DE ENERGÍA</t>
  </si>
  <si>
    <t>306</t>
  </si>
  <si>
    <t>DE MINERIA</t>
  </si>
  <si>
    <t>307</t>
  </si>
  <si>
    <t>MAQUINARIA Y EQUIPO DE ACUEDUCTOS Y RIEGO</t>
  </si>
  <si>
    <t>308</t>
  </si>
  <si>
    <t>MAQUINARIA Y EQUIPO DE TALLERES Y ALMACENES</t>
  </si>
  <si>
    <t>309</t>
  </si>
  <si>
    <t>OTRAS MAQUINARIAS Y EQUIPOS DE PRODUCCION</t>
  </si>
  <si>
    <t>310</t>
  </si>
  <si>
    <t>311</t>
  </si>
  <si>
    <t>AEREO</t>
  </si>
  <si>
    <t>312</t>
  </si>
  <si>
    <t>313</t>
  </si>
  <si>
    <t>314</t>
  </si>
  <si>
    <t>319</t>
  </si>
  <si>
    <t>OTRA MAQUINARIA Y EQUIPO DE TRANSPORTE</t>
  </si>
  <si>
    <t>320</t>
  </si>
  <si>
    <t>330</t>
  </si>
  <si>
    <t>EQUIPO MEDICO, DE LABORATORIO Y SANITARIO</t>
  </si>
  <si>
    <t>331</t>
  </si>
  <si>
    <t>332</t>
  </si>
  <si>
    <t>333</t>
  </si>
  <si>
    <t>339</t>
  </si>
  <si>
    <t>OTROS EQUIPOS MÉDICOS, DE LABORAT. Y SANIT.</t>
  </si>
  <si>
    <t>340</t>
  </si>
  <si>
    <t>350</t>
  </si>
  <si>
    <t>360</t>
  </si>
  <si>
    <t>370</t>
  </si>
  <si>
    <t>380</t>
  </si>
  <si>
    <t>390</t>
  </si>
  <si>
    <t>CREDITO RECONOCIDO POR MAQUINARIA Y EQUIPOS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</si>
  <si>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</si>
  <si>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</si>
  <si>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</si>
  <si>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</si>
  <si>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</si>
  <si>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</si>
  <si>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</si>
  <si>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</si>
  <si>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</si>
  <si>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</si>
  <si>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</si>
  <si>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ADQUISICIÓN DE EDIFICACIONES</t>
  </si>
  <si>
    <t>402</t>
  </si>
  <si>
    <t>ADQUISICIÓN DE TERRENOS</t>
  </si>
  <si>
    <t>410</t>
  </si>
  <si>
    <t>411</t>
  </si>
  <si>
    <t>412</t>
  </si>
  <si>
    <t>PUBLICOS</t>
  </si>
  <si>
    <t>419</t>
  </si>
  <si>
    <t>420</t>
  </si>
  <si>
    <t>421</t>
  </si>
  <si>
    <t>422</t>
  </si>
  <si>
    <t>423</t>
  </si>
  <si>
    <t>A EMPRESAS PUBLICAS</t>
  </si>
  <si>
    <t>424</t>
  </si>
  <si>
    <t>425</t>
  </si>
  <si>
    <t>426</t>
  </si>
  <si>
    <t>427</t>
  </si>
  <si>
    <t>A CONCEJOS PROVINCIALES DE COORDINACION</t>
  </si>
  <si>
    <t>428</t>
  </si>
  <si>
    <t>429</t>
  </si>
  <si>
    <t>430</t>
  </si>
  <si>
    <t>COMPRAS DE EXISTENCIAS</t>
  </si>
  <si>
    <t>431</t>
  </si>
  <si>
    <t>432</t>
  </si>
  <si>
    <t>433</t>
  </si>
  <si>
    <t>434</t>
  </si>
  <si>
    <t>439</t>
  </si>
  <si>
    <t>480</t>
  </si>
  <si>
    <t>490</t>
  </si>
  <si>
    <t>CREDITOS RECONOCIDOS POR INVERSIONES FINANCIERAS</t>
  </si>
  <si>
    <t>491</t>
  </si>
  <si>
    <t>492</t>
  </si>
  <si>
    <t>494</t>
  </si>
  <si>
    <t>499</t>
  </si>
  <si>
    <t>500</t>
  </si>
  <si>
    <t>VÍAS DE COMUNICACIÓN</t>
  </si>
  <si>
    <t>501</t>
  </si>
  <si>
    <t>AEREOPUERTOS Y PISTAS DE ATERRIZAJE</t>
  </si>
  <si>
    <t>502</t>
  </si>
  <si>
    <t>503</t>
  </si>
  <si>
    <t>504</t>
  </si>
  <si>
    <t>505</t>
  </si>
  <si>
    <t>VIAS FÉRREAS</t>
  </si>
  <si>
    <t>509</t>
  </si>
  <si>
    <t>OTRAS VIAS DE COMUNICACIÓN</t>
  </si>
  <si>
    <t>510</t>
  </si>
  <si>
    <t>511</t>
  </si>
  <si>
    <t>512</t>
  </si>
  <si>
    <t>EDIFICIOS PARA EDUCACION</t>
  </si>
  <si>
    <t>513</t>
  </si>
  <si>
    <t>514</t>
  </si>
  <si>
    <t>515</t>
  </si>
  <si>
    <t>519</t>
  </si>
  <si>
    <t>520</t>
  </si>
  <si>
    <t>521</t>
  </si>
  <si>
    <t>LOCALES DE CULTURA Y RECREACION</t>
  </si>
  <si>
    <t>522</t>
  </si>
  <si>
    <t>523</t>
  </si>
  <si>
    <t>524</t>
  </si>
  <si>
    <t>OBRAS DE RESTAURACION</t>
  </si>
  <si>
    <t>525</t>
  </si>
  <si>
    <t>529</t>
  </si>
  <si>
    <t>OTRAS OBRAS URBANISTICAS</t>
  </si>
  <si>
    <t>530</t>
  </si>
  <si>
    <t>531</t>
  </si>
  <si>
    <t>ACONDICIONAMIENTO DE SUELOS</t>
  </si>
  <si>
    <t>532</t>
  </si>
  <si>
    <t>533</t>
  </si>
  <si>
    <t>534</t>
  </si>
  <si>
    <t>ENCIERRO Y CRIA DE ANIMALES</t>
  </si>
  <si>
    <t>535</t>
  </si>
  <si>
    <t>536</t>
  </si>
  <si>
    <t>PLANTACIONES Y OBRAS FLORESTALES</t>
  </si>
  <si>
    <t>537</t>
  </si>
  <si>
    <t>539</t>
  </si>
  <si>
    <t>540</t>
  </si>
  <si>
    <t>541</t>
  </si>
  <si>
    <t>AGUA POTABLE</t>
  </si>
  <si>
    <t>542</t>
  </si>
  <si>
    <t>ALCANTARILLADOS</t>
  </si>
  <si>
    <t>543</t>
  </si>
  <si>
    <t>544</t>
  </si>
  <si>
    <t>549</t>
  </si>
  <si>
    <t>550</t>
  </si>
  <si>
    <t>551</t>
  </si>
  <si>
    <t>552</t>
  </si>
  <si>
    <t>553</t>
  </si>
  <si>
    <t>559</t>
  </si>
  <si>
    <t>560</t>
  </si>
  <si>
    <t>561</t>
  </si>
  <si>
    <t>562</t>
  </si>
  <si>
    <t>563</t>
  </si>
  <si>
    <t>564</t>
  </si>
  <si>
    <t>MAQUINARIA Y EQUIPOS</t>
  </si>
  <si>
    <t>565</t>
  </si>
  <si>
    <t>569</t>
  </si>
  <si>
    <t>580</t>
  </si>
  <si>
    <t>581</t>
  </si>
  <si>
    <t>582</t>
  </si>
  <si>
    <t>590</t>
  </si>
  <si>
    <t xml:space="preserve">CREDITOS RECONOCIDOS POR OBRAS Y CONSTRUCCIONES </t>
  </si>
  <si>
    <t>591</t>
  </si>
  <si>
    <t>592</t>
  </si>
  <si>
    <t>593</t>
  </si>
  <si>
    <t>594</t>
  </si>
  <si>
    <t>595</t>
  </si>
  <si>
    <t>596</t>
  </si>
  <si>
    <t>597</t>
  </si>
  <si>
    <t>600</t>
  </si>
  <si>
    <t>601</t>
  </si>
  <si>
    <t>PENSIÓN DE VEJEZ</t>
  </si>
  <si>
    <t>602</t>
  </si>
  <si>
    <t>603</t>
  </si>
  <si>
    <t>604</t>
  </si>
  <si>
    <t>PENSIÓN POR RIESGO PROFESIONALES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</si>
  <si>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</si>
  <si>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</si>
  <si>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</si>
  <si>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</si>
  <si>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</si>
  <si>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</si>
  <si>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</si>
  <si>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</si>
  <si>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</si>
  <si>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</si>
  <si>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BONIFICACION POR ANTIGÜEDAD</t>
  </si>
  <si>
    <t>619</t>
  </si>
  <si>
    <t>620</t>
  </si>
  <si>
    <t>BECAS DE ESTUDIOS</t>
  </si>
  <si>
    <t>621</t>
  </si>
  <si>
    <t>622</t>
  </si>
  <si>
    <t>BECAS UNIVERSITARIAS</t>
  </si>
  <si>
    <t>623</t>
  </si>
  <si>
    <t>BECAS DE POST-GRADOS, MAESTRÍAS Y DOCTORADOS</t>
  </si>
  <si>
    <t>624</t>
  </si>
  <si>
    <t>CAPACITACIÓN Y ESTUDIOS</t>
  </si>
  <si>
    <t>629</t>
  </si>
  <si>
    <t>630</t>
  </si>
  <si>
    <t>631</t>
  </si>
  <si>
    <t>632</t>
  </si>
  <si>
    <t>SUBSIDIOS CULTURALES Y CIENTIFICOS</t>
  </si>
  <si>
    <t>633</t>
  </si>
  <si>
    <t>634</t>
  </si>
  <si>
    <t>635</t>
  </si>
  <si>
    <t>636</t>
  </si>
  <si>
    <t>SUBSIDIOS A PARTIDOS POLITICOS</t>
  </si>
  <si>
    <t>637</t>
  </si>
  <si>
    <t>639</t>
  </si>
  <si>
    <t>640</t>
  </si>
  <si>
    <t>A INSTITUCIONES PUBLICAS</t>
  </si>
  <si>
    <t>641</t>
  </si>
  <si>
    <t>642</t>
  </si>
  <si>
    <t>643</t>
  </si>
  <si>
    <t>EMPRESAS PUBLICAS</t>
  </si>
  <si>
    <t>644</t>
  </si>
  <si>
    <t>645</t>
  </si>
  <si>
    <t>APORTES AL FISCO</t>
  </si>
  <si>
    <t>646</t>
  </si>
  <si>
    <t>647</t>
  </si>
  <si>
    <t>CONCEJOS PROVINCIALES DE COORDINACION</t>
  </si>
  <si>
    <t>648</t>
  </si>
  <si>
    <t>649</t>
  </si>
  <si>
    <t>650</t>
  </si>
  <si>
    <t>IMPUESTOS Y DIVIDENDOS</t>
  </si>
  <si>
    <t>651</t>
  </si>
  <si>
    <t>652</t>
  </si>
  <si>
    <t>660</t>
  </si>
  <si>
    <t>661</t>
  </si>
  <si>
    <t>662</t>
  </si>
  <si>
    <t>663</t>
  </si>
  <si>
    <t>664</t>
  </si>
  <si>
    <t>665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</si>
  <si>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</si>
  <si>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</si>
  <si>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</si>
  <si>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</si>
  <si>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</si>
  <si>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</si>
  <si>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</si>
  <si>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</si>
  <si>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</si>
  <si>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</si>
  <si>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</si>
  <si>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</si>
  <si>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INDEMNIZACIÓN DE LA SEGURIDAD SOCIAL</t>
  </si>
  <si>
    <t>681</t>
  </si>
  <si>
    <t>682</t>
  </si>
  <si>
    <t>683</t>
  </si>
  <si>
    <t>684</t>
  </si>
  <si>
    <t>JUBILACIÓN - FONDO IRHE-INTEL</t>
  </si>
  <si>
    <t>685</t>
  </si>
  <si>
    <t>686</t>
  </si>
  <si>
    <t>689</t>
  </si>
  <si>
    <t>OTRAS INDEMNIZACIONES</t>
  </si>
  <si>
    <t>690</t>
  </si>
  <si>
    <t>691</t>
  </si>
  <si>
    <t>692</t>
  </si>
  <si>
    <t>693</t>
  </si>
  <si>
    <t>694</t>
  </si>
  <si>
    <t>695</t>
  </si>
  <si>
    <t>697</t>
  </si>
  <si>
    <t>698</t>
  </si>
  <si>
    <t>699</t>
  </si>
  <si>
    <t>FIBRAS SINTÉTICAS Y ARTIFICIALES</t>
  </si>
  <si>
    <t>PRIMA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</si>
</sst>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1" fontId="2" fillId="0" borderId="0" xfId="1" applyNumberFormat="1" applyFill="1" applyAlignment="1" applyProtection="1">
      <alignment horizontal="center"/>
      <protection locked="0"/>
    </xf>
    <xf numFmtId="0" fontId="2" fillId="0" borderId="0" xfId="1" applyFill="1" applyProtection="1">
      <protection locked="0"/>
    </xf>
    <xf numFmtId="0" fontId="0" fillId="0" borderId="0" xfId="0" applyFill="1"/>
    <xf numFmtId="4" fontId="0" fillId="0" borderId="0" xfId="0" applyNumberFormat="1"/>
    <xf numFmtId="1" fontId="0" fillId="2" borderId="0" xfId="0" applyNumberFormat="1" applyFill="1"/>
    <xf numFmtId="1" fontId="2" fillId="2" borderId="0" xfId="1" applyNumberFormat="1" applyFill="1" applyProtection="1">
      <protection locked="0"/>
    </xf>
    <xf numFmtId="1" fontId="1" fillId="2" borderId="0" xfId="1" applyNumberFormat="1" applyFont="1" applyFill="1" applyProtection="1">
      <protection locked="0"/>
    </xf>
    <xf numFmtId="1" fontId="3" fillId="2" borderId="0" xfId="1" applyNumberFormat="1" applyFont="1" applyFill="1" applyProtection="1">
      <protection locked="0"/>
    </xf>
    <xf numFmtId="1" fontId="0" fillId="0" borderId="0" xfId="0" applyNumberFormat="1"/>
    <xf numFmtId="1" fontId="2" fillId="0" borderId="0" xfId="1" applyNumberForma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>
      <alignment horizontal="left" vertical="center" wrapText="1"/>
    </xf>
    <xf numFmtId="1" fontId="0" fillId="0" borderId="0" xfId="0" applyNumberFormat="1" applyFill="1" applyBorder="1" applyAlignment="1">
      <alignment horizontal="left" vertical="center" wrapText="1"/>
    </xf>
    <xf numFmtId="0" fontId="2" fillId="0" borderId="0" xfId="1" applyFill="1" applyBorder="1" applyAlignment="1" applyProtection="1">
      <alignment horizontal="left" vertical="center" wrapText="1"/>
      <protection locked="0"/>
    </xf>
    <xf numFmtId="0" fontId="0" fillId="0" borderId="0" xfId="0" applyFill="1" applyBorder="1"/>
    <xf numFmtId="1" fontId="0" fillId="0" borderId="0" xfId="0" applyNumberFormat="1" applyFill="1" applyBorder="1"/>
  </cellXfs>
  <cellStyles count="2">
    <cellStyle name="Normal" xfId="0" builtinId="0"/>
    <cellStyle name="Normal 62" xfId="1" xr:uid="{6C82931C-17FC-4CCF-90B0-EAC3469657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0"/>
  <sheetViews>
    <sheetView topLeftCell="C1" zoomScale="68" zoomScaleNormal="68" workbookViewId="0">
      <selection activeCell="I2" sqref="I2"/>
    </sheetView>
  </sheetViews>
  <sheetFormatPr baseColWidth="10" defaultColWidth="11.7109375" defaultRowHeight="12.75" x14ac:dyDescent="0.2"/>
  <cols>
    <col min="1" max="1" width="5.140625" customWidth="1"/>
    <col min="2" max="2" width="63.5703125" customWidth="1"/>
    <col min="3" max="3" width="17" style="5" customWidth="1"/>
    <col min="4" max="4" width="17.85546875" style="5" customWidth="1"/>
    <col min="5" max="5" width="22" style="5" customWidth="1"/>
    <col min="6" max="6" width="20.140625" style="5" customWidth="1"/>
    <col min="7" max="7" width="15.85546875" style="5" customWidth="1"/>
    <col min="8" max="8" width="20.28515625" style="5" customWidth="1"/>
    <col min="9" max="9" width="18.28515625" style="5" customWidth="1"/>
    <col min="10" max="10" width="19.42578125" style="5" customWidth="1"/>
    <col min="11" max="11" width="15.5703125" style="5" customWidth="1"/>
    <col min="12" max="12" width="17.42578125" style="5" customWidth="1"/>
    <col min="13" max="13" width="12" style="5" customWidth="1"/>
    <col min="14" max="14" width="17.5703125" style="5" customWidth="1"/>
    <col min="15" max="15" width="15" style="5" customWidth="1"/>
  </cols>
  <sheetData>
    <row r="1" spans="1:17" x14ac:dyDescent="0.2">
      <c r="A1" t="s">
        <v>0</v>
      </c>
      <c r="B1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7" ht="15" x14ac:dyDescent="0.25">
      <c r="A2" s="1" t="s">
        <v>259</v>
      </c>
      <c r="B2" s="2" t="s">
        <v>260</v>
      </c>
      <c r="C2" s="6">
        <v>816252300</v>
      </c>
      <c r="D2" s="6">
        <v>0</v>
      </c>
      <c r="E2" s="6">
        <v>0</v>
      </c>
      <c r="F2" s="6">
        <v>816252300</v>
      </c>
      <c r="G2" s="6">
        <v>71239906</v>
      </c>
      <c r="H2" s="6">
        <v>0</v>
      </c>
      <c r="I2" s="6">
        <v>65841592</v>
      </c>
      <c r="J2" s="6">
        <v>65841592</v>
      </c>
      <c r="K2" s="6">
        <v>5398314</v>
      </c>
      <c r="L2" s="6">
        <v>750410708</v>
      </c>
      <c r="M2" s="6">
        <v>0</v>
      </c>
      <c r="N2" s="6">
        <v>65841592</v>
      </c>
      <c r="O2" s="6">
        <v>0</v>
      </c>
      <c r="P2" s="4"/>
      <c r="Q2" t="str">
        <f>"00"&amp;A2</f>
        <v>001</v>
      </c>
    </row>
    <row r="3" spans="1:17" ht="15" x14ac:dyDescent="0.25">
      <c r="A3" s="1" t="s">
        <v>261</v>
      </c>
      <c r="B3" s="3" t="s">
        <v>39</v>
      </c>
      <c r="C3" s="6">
        <v>4966200</v>
      </c>
      <c r="D3" s="6">
        <v>0</v>
      </c>
      <c r="E3" s="6">
        <v>0</v>
      </c>
      <c r="F3" s="6">
        <v>4966200</v>
      </c>
      <c r="G3" s="6">
        <v>434545</v>
      </c>
      <c r="H3" s="6">
        <v>0</v>
      </c>
      <c r="I3" s="6">
        <v>293161</v>
      </c>
      <c r="J3" s="6">
        <v>293161</v>
      </c>
      <c r="K3" s="6">
        <v>141384</v>
      </c>
      <c r="L3" s="6">
        <v>4673039</v>
      </c>
      <c r="M3" s="6">
        <v>0</v>
      </c>
      <c r="N3" s="6">
        <v>293161</v>
      </c>
      <c r="O3" s="6">
        <v>0</v>
      </c>
      <c r="P3" s="4"/>
      <c r="Q3" t="str">
        <f t="shared" ref="Q3:Q6" si="0">"00"&amp;A3</f>
        <v>002</v>
      </c>
    </row>
    <row r="4" spans="1:17" ht="15" x14ac:dyDescent="0.25">
      <c r="A4" s="1" t="s">
        <v>262</v>
      </c>
      <c r="B4" s="3" t="s">
        <v>40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4"/>
      <c r="Q4" t="str">
        <f t="shared" si="0"/>
        <v>003</v>
      </c>
    </row>
    <row r="5" spans="1:17" ht="15" x14ac:dyDescent="0.25">
      <c r="A5" s="1" t="s">
        <v>263</v>
      </c>
      <c r="B5" s="3" t="s">
        <v>41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4"/>
      <c r="Q5" t="str">
        <f t="shared" si="0"/>
        <v>004</v>
      </c>
    </row>
    <row r="6" spans="1:17" ht="15" x14ac:dyDescent="0.25">
      <c r="A6" s="1" t="s">
        <v>264</v>
      </c>
      <c r="B6" s="3" t="s">
        <v>42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4"/>
      <c r="Q6" t="str">
        <f t="shared" si="0"/>
        <v>009</v>
      </c>
    </row>
    <row r="7" spans="1:17" ht="15" x14ac:dyDescent="0.25">
      <c r="A7" s="1" t="s">
        <v>265</v>
      </c>
      <c r="B7" s="3" t="s">
        <v>43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4"/>
      <c r="Q7" t="str">
        <f>"0"&amp;A7</f>
        <v>010</v>
      </c>
    </row>
    <row r="8" spans="1:17" ht="15" x14ac:dyDescent="0.25">
      <c r="A8" s="1" t="s">
        <v>266</v>
      </c>
      <c r="B8" s="3" t="s">
        <v>267</v>
      </c>
      <c r="C8" s="6">
        <v>4404400</v>
      </c>
      <c r="D8" s="6">
        <v>0</v>
      </c>
      <c r="E8" s="6">
        <v>0</v>
      </c>
      <c r="F8" s="6">
        <v>4404400</v>
      </c>
      <c r="G8" s="6">
        <v>385388</v>
      </c>
      <c r="H8" s="6">
        <v>0</v>
      </c>
      <c r="I8" s="6">
        <v>347472</v>
      </c>
      <c r="J8" s="6">
        <v>347472</v>
      </c>
      <c r="K8" s="6">
        <v>37916</v>
      </c>
      <c r="L8" s="6">
        <v>4056928</v>
      </c>
      <c r="M8" s="6">
        <v>0</v>
      </c>
      <c r="N8" s="6">
        <v>347472</v>
      </c>
      <c r="O8" s="6">
        <v>0</v>
      </c>
      <c r="P8" s="4"/>
      <c r="Q8" t="str">
        <f t="shared" ref="Q8:Q36" si="1">"0"&amp;A8</f>
        <v>011</v>
      </c>
    </row>
    <row r="9" spans="1:17" ht="15" x14ac:dyDescent="0.25">
      <c r="A9" s="1" t="s">
        <v>268</v>
      </c>
      <c r="B9" s="3" t="s">
        <v>269</v>
      </c>
      <c r="C9" s="6">
        <v>9157000</v>
      </c>
      <c r="D9" s="6">
        <v>0</v>
      </c>
      <c r="E9" s="6">
        <v>0</v>
      </c>
      <c r="F9" s="6">
        <v>9157000</v>
      </c>
      <c r="G9" s="6">
        <v>1384720</v>
      </c>
      <c r="H9" s="6">
        <v>0</v>
      </c>
      <c r="I9" s="6">
        <v>801444</v>
      </c>
      <c r="J9" s="6">
        <v>801444</v>
      </c>
      <c r="K9" s="6">
        <v>583276</v>
      </c>
      <c r="L9" s="6">
        <v>8355556</v>
      </c>
      <c r="M9" s="6">
        <v>0</v>
      </c>
      <c r="N9" s="6">
        <v>801444</v>
      </c>
      <c r="O9" s="6">
        <v>0</v>
      </c>
      <c r="P9" s="4"/>
      <c r="Q9" t="str">
        <f t="shared" si="1"/>
        <v>012</v>
      </c>
    </row>
    <row r="10" spans="1:17" ht="15" x14ac:dyDescent="0.25">
      <c r="A10" s="1" t="s">
        <v>270</v>
      </c>
      <c r="B10" s="3" t="s">
        <v>271</v>
      </c>
      <c r="C10" s="6">
        <v>5405100</v>
      </c>
      <c r="D10" s="6">
        <v>0</v>
      </c>
      <c r="E10" s="6">
        <v>0</v>
      </c>
      <c r="F10" s="6">
        <v>5405100</v>
      </c>
      <c r="G10" s="6">
        <v>472962</v>
      </c>
      <c r="H10" s="6">
        <v>0</v>
      </c>
      <c r="I10" s="6">
        <v>354765</v>
      </c>
      <c r="J10" s="6">
        <v>354765</v>
      </c>
      <c r="K10" s="6">
        <v>118197</v>
      </c>
      <c r="L10" s="6">
        <v>5050335</v>
      </c>
      <c r="M10" s="6">
        <v>0</v>
      </c>
      <c r="N10" s="6">
        <v>354765</v>
      </c>
      <c r="O10" s="6">
        <v>0</v>
      </c>
      <c r="P10" s="4"/>
      <c r="Q10" t="str">
        <f t="shared" si="1"/>
        <v>013</v>
      </c>
    </row>
    <row r="11" spans="1:17" ht="15" x14ac:dyDescent="0.25">
      <c r="A11" s="1" t="s">
        <v>272</v>
      </c>
      <c r="B11" s="3" t="s">
        <v>273</v>
      </c>
      <c r="C11" s="6">
        <v>110291800</v>
      </c>
      <c r="D11" s="6">
        <v>0</v>
      </c>
      <c r="E11" s="6">
        <v>0</v>
      </c>
      <c r="F11" s="6">
        <v>110291800</v>
      </c>
      <c r="G11" s="6">
        <v>9650554</v>
      </c>
      <c r="H11" s="6">
        <v>0</v>
      </c>
      <c r="I11" s="6">
        <v>8629961</v>
      </c>
      <c r="J11" s="6">
        <v>8629961</v>
      </c>
      <c r="K11" s="6">
        <v>1020593</v>
      </c>
      <c r="L11" s="6">
        <v>101661839</v>
      </c>
      <c r="M11" s="6">
        <v>0</v>
      </c>
      <c r="N11" s="6">
        <v>8629961</v>
      </c>
      <c r="O11" s="6">
        <v>0</v>
      </c>
      <c r="P11" s="4"/>
      <c r="Q11" t="str">
        <f t="shared" si="1"/>
        <v>019</v>
      </c>
    </row>
    <row r="12" spans="1:17" ht="15" x14ac:dyDescent="0.25">
      <c r="A12" s="1" t="s">
        <v>274</v>
      </c>
      <c r="B12" s="3" t="s">
        <v>44</v>
      </c>
      <c r="C12" s="6">
        <v>165000</v>
      </c>
      <c r="D12" s="6">
        <v>0</v>
      </c>
      <c r="E12" s="6">
        <v>0</v>
      </c>
      <c r="F12" s="6">
        <v>165000</v>
      </c>
      <c r="G12" s="6">
        <v>13750</v>
      </c>
      <c r="H12" s="6">
        <v>0</v>
      </c>
      <c r="I12" s="6">
        <v>6400</v>
      </c>
      <c r="J12" s="6">
        <v>6400</v>
      </c>
      <c r="K12" s="6">
        <v>7350</v>
      </c>
      <c r="L12" s="6">
        <v>158600</v>
      </c>
      <c r="M12" s="6">
        <v>0</v>
      </c>
      <c r="N12" s="6">
        <v>0</v>
      </c>
      <c r="O12" s="6">
        <v>0</v>
      </c>
      <c r="P12" s="4"/>
      <c r="Q12" t="str">
        <f t="shared" si="1"/>
        <v>020</v>
      </c>
    </row>
    <row r="13" spans="1:17" ht="15" x14ac:dyDescent="0.25">
      <c r="A13" s="1" t="s">
        <v>275</v>
      </c>
      <c r="B13" s="3" t="s">
        <v>44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4"/>
      <c r="Q13" t="str">
        <f t="shared" si="1"/>
        <v>021</v>
      </c>
    </row>
    <row r="14" spans="1:17" ht="15" x14ac:dyDescent="0.25">
      <c r="A14" s="1" t="s">
        <v>276</v>
      </c>
      <c r="B14" s="3" t="s">
        <v>52</v>
      </c>
      <c r="C14" s="6">
        <v>1034000</v>
      </c>
      <c r="D14" s="6">
        <v>0</v>
      </c>
      <c r="E14" s="6">
        <v>0</v>
      </c>
      <c r="F14" s="6">
        <v>1034000</v>
      </c>
      <c r="G14" s="6">
        <v>86167</v>
      </c>
      <c r="H14" s="6">
        <v>0</v>
      </c>
      <c r="I14" s="6">
        <v>74500</v>
      </c>
      <c r="J14" s="6">
        <v>74500</v>
      </c>
      <c r="K14" s="6">
        <v>11667</v>
      </c>
      <c r="L14" s="6">
        <v>959500</v>
      </c>
      <c r="M14" s="6">
        <v>0</v>
      </c>
      <c r="N14" s="6">
        <v>74500</v>
      </c>
      <c r="O14" s="6">
        <v>0</v>
      </c>
      <c r="P14" s="4"/>
      <c r="Q14" t="str">
        <f t="shared" si="1"/>
        <v>030</v>
      </c>
    </row>
    <row r="15" spans="1:17" ht="15" x14ac:dyDescent="0.25">
      <c r="A15" s="1" t="s">
        <v>277</v>
      </c>
      <c r="B15" s="3" t="s">
        <v>45</v>
      </c>
      <c r="C15" s="6">
        <v>112505000</v>
      </c>
      <c r="D15" s="6">
        <v>0</v>
      </c>
      <c r="E15" s="6">
        <v>0</v>
      </c>
      <c r="F15" s="6">
        <v>112505000</v>
      </c>
      <c r="G15" s="6">
        <v>27875344</v>
      </c>
      <c r="H15" s="6">
        <v>0</v>
      </c>
      <c r="I15" s="6">
        <v>0</v>
      </c>
      <c r="J15" s="6">
        <v>0</v>
      </c>
      <c r="K15" s="6">
        <v>27875344</v>
      </c>
      <c r="L15" s="6">
        <v>112505000</v>
      </c>
      <c r="M15" s="6">
        <v>0</v>
      </c>
      <c r="N15" s="6">
        <v>0</v>
      </c>
      <c r="O15" s="6">
        <v>0</v>
      </c>
      <c r="P15" s="4"/>
      <c r="Q15" t="str">
        <f t="shared" si="1"/>
        <v>040</v>
      </c>
    </row>
    <row r="16" spans="1:17" ht="15" x14ac:dyDescent="0.25">
      <c r="A16" s="1" t="s">
        <v>278</v>
      </c>
      <c r="B16" s="3" t="s">
        <v>15</v>
      </c>
      <c r="C16" s="6">
        <v>81048600</v>
      </c>
      <c r="D16" s="6">
        <v>0</v>
      </c>
      <c r="E16" s="6">
        <v>0</v>
      </c>
      <c r="F16" s="6">
        <v>81048600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81048600</v>
      </c>
      <c r="M16" s="6">
        <v>0</v>
      </c>
      <c r="N16" s="6">
        <v>0</v>
      </c>
      <c r="O16" s="6">
        <v>0</v>
      </c>
      <c r="P16" s="4"/>
      <c r="Q16" t="str">
        <f t="shared" si="1"/>
        <v>050</v>
      </c>
    </row>
    <row r="17" spans="1:17" ht="15" x14ac:dyDescent="0.25">
      <c r="A17" s="1" t="s">
        <v>279</v>
      </c>
      <c r="B17" s="3" t="s">
        <v>16</v>
      </c>
      <c r="C17" s="6">
        <v>152492100</v>
      </c>
      <c r="D17" s="6">
        <v>0</v>
      </c>
      <c r="E17" s="6">
        <v>0</v>
      </c>
      <c r="F17" s="6">
        <v>152492100</v>
      </c>
      <c r="G17" s="6">
        <v>14766008</v>
      </c>
      <c r="H17" s="6">
        <v>0</v>
      </c>
      <c r="I17" s="6">
        <v>10138911</v>
      </c>
      <c r="J17" s="6">
        <v>10138911</v>
      </c>
      <c r="K17" s="6">
        <v>4627097</v>
      </c>
      <c r="L17" s="6">
        <v>142353189</v>
      </c>
      <c r="M17" s="6">
        <v>0</v>
      </c>
      <c r="N17" s="6">
        <v>10138911</v>
      </c>
      <c r="O17" s="6">
        <v>0</v>
      </c>
      <c r="P17" s="4"/>
      <c r="Q17" t="str">
        <f t="shared" si="1"/>
        <v>071</v>
      </c>
    </row>
    <row r="18" spans="1:17" ht="15" x14ac:dyDescent="0.25">
      <c r="A18" s="1" t="s">
        <v>280</v>
      </c>
      <c r="B18" s="3" t="s">
        <v>17</v>
      </c>
      <c r="C18" s="6">
        <v>16053400</v>
      </c>
      <c r="D18" s="6">
        <v>0</v>
      </c>
      <c r="E18" s="6">
        <v>0</v>
      </c>
      <c r="F18" s="6">
        <v>16053400</v>
      </c>
      <c r="G18" s="6">
        <v>1671858</v>
      </c>
      <c r="H18" s="6">
        <v>0</v>
      </c>
      <c r="I18" s="6">
        <v>1146742</v>
      </c>
      <c r="J18" s="6">
        <v>1146742</v>
      </c>
      <c r="K18" s="6">
        <v>525116</v>
      </c>
      <c r="L18" s="6">
        <v>14906658</v>
      </c>
      <c r="M18" s="6">
        <v>0</v>
      </c>
      <c r="N18" s="6">
        <v>1146742</v>
      </c>
      <c r="O18" s="6">
        <v>0</v>
      </c>
      <c r="P18" s="4"/>
      <c r="Q18" t="str">
        <f t="shared" si="1"/>
        <v>072</v>
      </c>
    </row>
    <row r="19" spans="1:17" ht="15" x14ac:dyDescent="0.25">
      <c r="A19" s="1" t="s">
        <v>281</v>
      </c>
      <c r="B19" s="3" t="s">
        <v>18</v>
      </c>
      <c r="C19" s="6">
        <v>10491000</v>
      </c>
      <c r="D19" s="6">
        <v>0</v>
      </c>
      <c r="E19" s="6">
        <v>0</v>
      </c>
      <c r="F19" s="6">
        <v>10491000</v>
      </c>
      <c r="G19" s="7">
        <v>1101527</v>
      </c>
      <c r="H19" s="6">
        <v>0</v>
      </c>
      <c r="I19" s="6">
        <v>749148</v>
      </c>
      <c r="J19" s="6">
        <v>749148</v>
      </c>
      <c r="K19" s="6">
        <v>352379</v>
      </c>
      <c r="L19" s="6">
        <v>9741852</v>
      </c>
      <c r="M19" s="6">
        <v>0</v>
      </c>
      <c r="N19" s="6">
        <v>749148</v>
      </c>
      <c r="O19" s="6">
        <v>0</v>
      </c>
      <c r="P19" s="4"/>
      <c r="Q19" t="str">
        <f t="shared" si="1"/>
        <v>073</v>
      </c>
    </row>
    <row r="20" spans="1:17" ht="15" x14ac:dyDescent="0.25">
      <c r="A20" s="1" t="s">
        <v>282</v>
      </c>
      <c r="B20" s="3" t="s">
        <v>283</v>
      </c>
      <c r="C20" s="6">
        <v>3215800</v>
      </c>
      <c r="D20" s="6">
        <v>0</v>
      </c>
      <c r="E20" s="6">
        <v>0</v>
      </c>
      <c r="F20" s="6">
        <v>3215800</v>
      </c>
      <c r="G20" s="6">
        <v>334578</v>
      </c>
      <c r="H20" s="6">
        <v>0</v>
      </c>
      <c r="I20" s="6">
        <v>150906</v>
      </c>
      <c r="J20" s="6">
        <v>150906</v>
      </c>
      <c r="K20" s="6">
        <v>183672</v>
      </c>
      <c r="L20" s="6">
        <v>3064894</v>
      </c>
      <c r="M20" s="6">
        <v>0</v>
      </c>
      <c r="N20" s="6">
        <v>150906</v>
      </c>
      <c r="O20" s="6">
        <v>0</v>
      </c>
      <c r="P20" s="4"/>
      <c r="Q20" t="str">
        <f t="shared" si="1"/>
        <v>074</v>
      </c>
    </row>
    <row r="21" spans="1:17" ht="15" x14ac:dyDescent="0.25">
      <c r="A21" s="1" t="s">
        <v>284</v>
      </c>
      <c r="B21" s="3" t="s">
        <v>285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4"/>
      <c r="Q21" t="str">
        <f t="shared" si="1"/>
        <v>075</v>
      </c>
    </row>
    <row r="22" spans="1:17" ht="15" x14ac:dyDescent="0.25">
      <c r="A22" s="1" t="s">
        <v>286</v>
      </c>
      <c r="B22" s="3" t="s">
        <v>46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4"/>
      <c r="Q22" t="str">
        <f t="shared" si="1"/>
        <v>079</v>
      </c>
    </row>
    <row r="23" spans="1:17" ht="15" x14ac:dyDescent="0.25">
      <c r="A23" s="1" t="s">
        <v>287</v>
      </c>
      <c r="B23" s="3" t="s">
        <v>47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4"/>
      <c r="Q23" t="str">
        <f t="shared" si="1"/>
        <v>080</v>
      </c>
    </row>
    <row r="24" spans="1:17" ht="15" x14ac:dyDescent="0.25">
      <c r="A24" s="1" t="s">
        <v>288</v>
      </c>
      <c r="B24" s="3" t="s">
        <v>48</v>
      </c>
      <c r="C24" s="6">
        <v>21639100</v>
      </c>
      <c r="D24" s="6">
        <v>0</v>
      </c>
      <c r="E24" s="6">
        <v>0</v>
      </c>
      <c r="F24" s="6">
        <v>21639100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21639100</v>
      </c>
      <c r="M24" s="6">
        <v>0</v>
      </c>
      <c r="N24" s="6">
        <v>0</v>
      </c>
      <c r="O24" s="6">
        <v>0</v>
      </c>
      <c r="P24" s="4"/>
      <c r="Q24" t="str">
        <f t="shared" si="1"/>
        <v>081</v>
      </c>
    </row>
    <row r="25" spans="1:17" ht="15" x14ac:dyDescent="0.25">
      <c r="A25" s="1" t="s">
        <v>289</v>
      </c>
      <c r="B25" s="3" t="s">
        <v>49</v>
      </c>
      <c r="C25" s="6">
        <v>5568900</v>
      </c>
      <c r="D25" s="6">
        <v>0</v>
      </c>
      <c r="E25" s="6">
        <v>0</v>
      </c>
      <c r="F25" s="6">
        <v>5568900</v>
      </c>
      <c r="G25" s="6">
        <v>464082</v>
      </c>
      <c r="H25" s="6">
        <v>0</v>
      </c>
      <c r="I25" s="6">
        <v>0</v>
      </c>
      <c r="J25" s="6">
        <v>0</v>
      </c>
      <c r="K25" s="6">
        <v>464082</v>
      </c>
      <c r="L25" s="6">
        <v>5568900</v>
      </c>
      <c r="M25" s="6">
        <v>0</v>
      </c>
      <c r="N25" s="6">
        <v>0</v>
      </c>
      <c r="O25" s="6">
        <v>0</v>
      </c>
      <c r="P25" s="4"/>
      <c r="Q25" t="str">
        <f t="shared" si="1"/>
        <v>082</v>
      </c>
    </row>
    <row r="26" spans="1:17" ht="15" x14ac:dyDescent="0.25">
      <c r="A26" s="1" t="s">
        <v>290</v>
      </c>
      <c r="B26" s="3" t="s">
        <v>50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4"/>
      <c r="Q26" t="str">
        <f t="shared" si="1"/>
        <v>089</v>
      </c>
    </row>
    <row r="27" spans="1:17" ht="15" x14ac:dyDescent="0.25">
      <c r="A27" s="1" t="s">
        <v>291</v>
      </c>
      <c r="B27" s="3" t="s">
        <v>51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4"/>
      <c r="Q27" t="str">
        <f t="shared" si="1"/>
        <v>090</v>
      </c>
    </row>
    <row r="28" spans="1:17" ht="15" x14ac:dyDescent="0.25">
      <c r="A28" s="1" t="s">
        <v>292</v>
      </c>
      <c r="B28" s="3" t="s">
        <v>19</v>
      </c>
      <c r="C28" s="6">
        <v>2822100</v>
      </c>
      <c r="D28" s="6">
        <v>0</v>
      </c>
      <c r="E28" s="6">
        <v>0</v>
      </c>
      <c r="F28" s="6">
        <v>2822100</v>
      </c>
      <c r="G28" s="6">
        <v>470350</v>
      </c>
      <c r="H28" s="6">
        <v>0</v>
      </c>
      <c r="I28" s="6">
        <v>92021</v>
      </c>
      <c r="J28" s="6">
        <v>92021</v>
      </c>
      <c r="K28" s="6">
        <v>378329</v>
      </c>
      <c r="L28" s="6">
        <v>2730079</v>
      </c>
      <c r="M28" s="6">
        <v>0</v>
      </c>
      <c r="N28" s="6">
        <v>92021</v>
      </c>
      <c r="O28" s="6">
        <v>0</v>
      </c>
      <c r="P28" s="4"/>
      <c r="Q28" t="str">
        <f t="shared" si="1"/>
        <v>091</v>
      </c>
    </row>
    <row r="29" spans="1:17" ht="15" x14ac:dyDescent="0.25">
      <c r="A29" s="1" t="s">
        <v>293</v>
      </c>
      <c r="B29" s="3" t="s">
        <v>43</v>
      </c>
      <c r="C29" s="6">
        <v>5400600</v>
      </c>
      <c r="D29" s="6">
        <v>0</v>
      </c>
      <c r="E29" s="6">
        <v>0</v>
      </c>
      <c r="F29" s="6">
        <v>5400600</v>
      </c>
      <c r="G29" s="8">
        <v>900100</v>
      </c>
      <c r="H29" s="6">
        <v>0</v>
      </c>
      <c r="I29" s="6">
        <v>11149</v>
      </c>
      <c r="J29" s="6">
        <v>11149</v>
      </c>
      <c r="K29" s="6">
        <v>888951</v>
      </c>
      <c r="L29" s="6">
        <v>5389451</v>
      </c>
      <c r="M29" s="6">
        <v>0</v>
      </c>
      <c r="N29" s="6">
        <v>11149</v>
      </c>
      <c r="O29" s="6">
        <v>0</v>
      </c>
      <c r="P29" s="4"/>
      <c r="Q29" t="str">
        <f t="shared" si="1"/>
        <v>092</v>
      </c>
    </row>
    <row r="30" spans="1:17" ht="15" x14ac:dyDescent="0.25">
      <c r="A30" s="1" t="s">
        <v>294</v>
      </c>
      <c r="B30" s="3" t="s">
        <v>44</v>
      </c>
      <c r="C30" s="6">
        <v>14500</v>
      </c>
      <c r="D30" s="6">
        <v>0</v>
      </c>
      <c r="E30" s="6">
        <v>0</v>
      </c>
      <c r="F30" s="6">
        <v>14500</v>
      </c>
      <c r="G30" s="6">
        <v>2417</v>
      </c>
      <c r="H30" s="6">
        <v>0</v>
      </c>
      <c r="I30" s="6">
        <v>1500</v>
      </c>
      <c r="J30" s="6">
        <v>1500</v>
      </c>
      <c r="K30" s="6">
        <v>917</v>
      </c>
      <c r="L30" s="6">
        <v>13000</v>
      </c>
      <c r="M30" s="6">
        <v>0</v>
      </c>
      <c r="N30" s="6">
        <v>1150</v>
      </c>
      <c r="O30" s="6">
        <v>0</v>
      </c>
      <c r="P30" s="4"/>
      <c r="Q30" t="str">
        <f t="shared" si="1"/>
        <v>093</v>
      </c>
    </row>
    <row r="31" spans="1:17" ht="15" x14ac:dyDescent="0.25">
      <c r="A31" s="1" t="s">
        <v>295</v>
      </c>
      <c r="B31" s="3" t="s">
        <v>52</v>
      </c>
      <c r="C31" s="6">
        <v>75000</v>
      </c>
      <c r="D31" s="6">
        <v>0</v>
      </c>
      <c r="E31" s="6">
        <v>0</v>
      </c>
      <c r="F31" s="6">
        <v>75000</v>
      </c>
      <c r="G31" s="6">
        <v>12500</v>
      </c>
      <c r="H31" s="6">
        <v>0</v>
      </c>
      <c r="I31" s="6">
        <v>0</v>
      </c>
      <c r="J31" s="6">
        <v>0</v>
      </c>
      <c r="K31" s="6">
        <v>12500</v>
      </c>
      <c r="L31" s="6">
        <v>75000</v>
      </c>
      <c r="M31" s="6">
        <v>0</v>
      </c>
      <c r="N31" s="6">
        <v>0</v>
      </c>
      <c r="O31" s="6">
        <v>0</v>
      </c>
      <c r="P31" s="4"/>
      <c r="Q31" t="str">
        <f t="shared" si="1"/>
        <v>094</v>
      </c>
    </row>
    <row r="32" spans="1:17" ht="15" x14ac:dyDescent="0.25">
      <c r="A32" s="1" t="s">
        <v>296</v>
      </c>
      <c r="B32" s="3" t="s">
        <v>45</v>
      </c>
      <c r="C32" s="6">
        <v>2221200</v>
      </c>
      <c r="D32" s="6">
        <v>0</v>
      </c>
      <c r="E32" s="6">
        <v>0</v>
      </c>
      <c r="F32" s="6">
        <v>2221200</v>
      </c>
      <c r="G32" s="6">
        <v>370200</v>
      </c>
      <c r="H32" s="6">
        <v>0</v>
      </c>
      <c r="I32" s="6">
        <v>0</v>
      </c>
      <c r="J32" s="6">
        <v>0</v>
      </c>
      <c r="K32" s="6">
        <v>370200</v>
      </c>
      <c r="L32" s="6">
        <v>2221200</v>
      </c>
      <c r="M32" s="6">
        <v>0</v>
      </c>
      <c r="N32" s="6">
        <v>0</v>
      </c>
      <c r="O32" s="6">
        <v>0</v>
      </c>
      <c r="P32" s="4"/>
      <c r="Q32" t="str">
        <f t="shared" si="1"/>
        <v>095</v>
      </c>
    </row>
    <row r="33" spans="1:17" ht="15" x14ac:dyDescent="0.25">
      <c r="A33" s="1" t="s">
        <v>297</v>
      </c>
      <c r="B33" s="3" t="s">
        <v>15</v>
      </c>
      <c r="C33" s="6">
        <v>264600</v>
      </c>
      <c r="D33" s="6">
        <v>0</v>
      </c>
      <c r="E33" s="6">
        <v>0</v>
      </c>
      <c r="F33" s="6">
        <v>264600</v>
      </c>
      <c r="G33" s="6">
        <v>264600</v>
      </c>
      <c r="H33" s="6">
        <v>0</v>
      </c>
      <c r="I33" s="6">
        <v>0</v>
      </c>
      <c r="J33" s="6">
        <v>0</v>
      </c>
      <c r="K33" s="6">
        <v>264600</v>
      </c>
      <c r="L33" s="6">
        <v>264600</v>
      </c>
      <c r="M33" s="6">
        <v>0</v>
      </c>
      <c r="N33" s="6">
        <v>0</v>
      </c>
      <c r="O33" s="6">
        <v>0</v>
      </c>
      <c r="P33" s="4"/>
      <c r="Q33" t="str">
        <f t="shared" si="1"/>
        <v>096</v>
      </c>
    </row>
    <row r="34" spans="1:17" ht="15" x14ac:dyDescent="0.25">
      <c r="A34" s="1" t="s">
        <v>298</v>
      </c>
      <c r="B34" s="3" t="s">
        <v>53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4"/>
      <c r="Q34" t="str">
        <f t="shared" si="1"/>
        <v>097</v>
      </c>
    </row>
    <row r="35" spans="1:17" ht="15" x14ac:dyDescent="0.25">
      <c r="A35" s="1" t="s">
        <v>299</v>
      </c>
      <c r="B35" s="3" t="s">
        <v>300</v>
      </c>
      <c r="C35" s="6">
        <v>383300</v>
      </c>
      <c r="D35" s="6">
        <v>0</v>
      </c>
      <c r="E35" s="6">
        <v>0</v>
      </c>
      <c r="F35" s="6">
        <v>383300</v>
      </c>
      <c r="G35" s="6">
        <v>383300</v>
      </c>
      <c r="H35" s="6">
        <v>0</v>
      </c>
      <c r="I35" s="6">
        <v>114205</v>
      </c>
      <c r="J35" s="6">
        <v>114205</v>
      </c>
      <c r="K35" s="6">
        <v>269095</v>
      </c>
      <c r="L35" s="6">
        <v>269095</v>
      </c>
      <c r="M35" s="6">
        <v>0</v>
      </c>
      <c r="N35" s="6">
        <v>114205</v>
      </c>
      <c r="O35" s="6">
        <v>0</v>
      </c>
      <c r="P35" s="4"/>
      <c r="Q35" t="str">
        <f t="shared" si="1"/>
        <v>098</v>
      </c>
    </row>
    <row r="36" spans="1:17" ht="15" x14ac:dyDescent="0.25">
      <c r="A36" s="1" t="s">
        <v>301</v>
      </c>
      <c r="B36" s="3" t="s">
        <v>20</v>
      </c>
      <c r="C36" s="6">
        <v>1883300</v>
      </c>
      <c r="D36" s="6">
        <v>0</v>
      </c>
      <c r="E36" s="6">
        <v>0</v>
      </c>
      <c r="F36" s="6">
        <v>1883300</v>
      </c>
      <c r="G36" s="8">
        <v>400433</v>
      </c>
      <c r="H36" s="6">
        <v>0</v>
      </c>
      <c r="I36" s="6">
        <v>33617</v>
      </c>
      <c r="J36" s="6">
        <v>33617</v>
      </c>
      <c r="K36" s="6">
        <v>366816</v>
      </c>
      <c r="L36" s="6">
        <v>1849683</v>
      </c>
      <c r="M36" s="6">
        <v>0</v>
      </c>
      <c r="N36" s="6">
        <v>33617</v>
      </c>
      <c r="O36" s="6">
        <v>0</v>
      </c>
      <c r="P36" s="4"/>
      <c r="Q36" t="str">
        <f t="shared" si="1"/>
        <v>099</v>
      </c>
    </row>
    <row r="37" spans="1:17" ht="15" x14ac:dyDescent="0.25">
      <c r="A37" s="1" t="s">
        <v>302</v>
      </c>
      <c r="B37" s="3" t="s">
        <v>54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4"/>
      <c r="Q37" t="str">
        <f>""&amp;A37</f>
        <v>100</v>
      </c>
    </row>
    <row r="38" spans="1:17" ht="15" x14ac:dyDescent="0.25">
      <c r="A38" s="1" t="s">
        <v>303</v>
      </c>
      <c r="B38" s="3" t="s">
        <v>21</v>
      </c>
      <c r="C38" s="6">
        <v>4677310</v>
      </c>
      <c r="D38" s="6">
        <v>0</v>
      </c>
      <c r="E38" s="6">
        <v>0</v>
      </c>
      <c r="F38" s="6">
        <v>4677310</v>
      </c>
      <c r="G38" s="6">
        <v>4632931</v>
      </c>
      <c r="H38" s="6">
        <v>0</v>
      </c>
      <c r="I38" s="6">
        <v>32159</v>
      </c>
      <c r="J38" s="6">
        <v>32159</v>
      </c>
      <c r="K38" s="6">
        <v>4600772</v>
      </c>
      <c r="L38" s="6">
        <v>4645151</v>
      </c>
      <c r="M38" s="6">
        <v>0</v>
      </c>
      <c r="N38" s="7">
        <v>0</v>
      </c>
      <c r="O38" s="6">
        <v>0</v>
      </c>
      <c r="P38" s="4"/>
      <c r="Q38" t="str">
        <f t="shared" ref="Q38:Q101" si="2">""&amp;A38</f>
        <v>101</v>
      </c>
    </row>
    <row r="39" spans="1:17" ht="15" x14ac:dyDescent="0.25">
      <c r="A39" s="1" t="s">
        <v>304</v>
      </c>
      <c r="B39" s="3" t="s">
        <v>55</v>
      </c>
      <c r="C39" s="6">
        <v>1100</v>
      </c>
      <c r="D39" s="6">
        <v>0</v>
      </c>
      <c r="E39" s="6">
        <v>0</v>
      </c>
      <c r="F39" s="6">
        <v>1100</v>
      </c>
      <c r="G39" s="6">
        <v>110</v>
      </c>
      <c r="H39" s="6">
        <v>0</v>
      </c>
      <c r="I39" s="6">
        <v>0</v>
      </c>
      <c r="J39" s="6">
        <v>0</v>
      </c>
      <c r="K39" s="6">
        <v>110</v>
      </c>
      <c r="L39" s="6">
        <v>1100</v>
      </c>
      <c r="M39" s="6">
        <v>0</v>
      </c>
      <c r="N39" s="6">
        <v>0</v>
      </c>
      <c r="O39" s="6">
        <v>0</v>
      </c>
      <c r="P39" s="4"/>
      <c r="Q39" t="str">
        <f t="shared" si="2"/>
        <v>102</v>
      </c>
    </row>
    <row r="40" spans="1:17" ht="15" x14ac:dyDescent="0.25">
      <c r="A40" s="1" t="s">
        <v>305</v>
      </c>
      <c r="B40" s="3" t="s">
        <v>22</v>
      </c>
      <c r="C40" s="6">
        <v>20400</v>
      </c>
      <c r="D40" s="6">
        <v>0</v>
      </c>
      <c r="E40" s="6">
        <v>0</v>
      </c>
      <c r="F40" s="6">
        <v>20400</v>
      </c>
      <c r="G40" s="6">
        <v>2040</v>
      </c>
      <c r="H40" s="6">
        <v>0</v>
      </c>
      <c r="I40" s="6">
        <v>0</v>
      </c>
      <c r="J40" s="6">
        <v>0</v>
      </c>
      <c r="K40" s="6">
        <v>2040</v>
      </c>
      <c r="L40" s="6">
        <v>20400</v>
      </c>
      <c r="M40" s="6">
        <v>0</v>
      </c>
      <c r="N40" s="6">
        <v>0</v>
      </c>
      <c r="O40" s="6">
        <v>0</v>
      </c>
      <c r="P40" s="4"/>
      <c r="Q40" t="str">
        <f t="shared" si="2"/>
        <v>103</v>
      </c>
    </row>
    <row r="41" spans="1:17" ht="15" x14ac:dyDescent="0.25">
      <c r="A41" s="1" t="s">
        <v>306</v>
      </c>
      <c r="B41" s="3" t="s">
        <v>56</v>
      </c>
      <c r="C41" s="6">
        <v>25400</v>
      </c>
      <c r="D41" s="6">
        <v>0</v>
      </c>
      <c r="E41" s="6">
        <v>0</v>
      </c>
      <c r="F41" s="6">
        <v>25400</v>
      </c>
      <c r="G41" s="6">
        <v>2540</v>
      </c>
      <c r="H41" s="6">
        <v>0</v>
      </c>
      <c r="I41" s="6">
        <v>0</v>
      </c>
      <c r="J41" s="6">
        <v>0</v>
      </c>
      <c r="K41" s="6">
        <v>2540</v>
      </c>
      <c r="L41" s="6">
        <v>25400</v>
      </c>
      <c r="M41" s="6">
        <v>0</v>
      </c>
      <c r="N41" s="6">
        <v>0</v>
      </c>
      <c r="O41" s="6">
        <v>0</v>
      </c>
      <c r="P41" s="4"/>
      <c r="Q41" t="str">
        <f t="shared" si="2"/>
        <v>104</v>
      </c>
    </row>
    <row r="42" spans="1:17" ht="15" x14ac:dyDescent="0.25">
      <c r="A42" s="1" t="s">
        <v>307</v>
      </c>
      <c r="B42" s="3" t="s">
        <v>308</v>
      </c>
      <c r="C42" s="6">
        <v>52400</v>
      </c>
      <c r="D42" s="6">
        <v>0</v>
      </c>
      <c r="E42" s="6">
        <v>0</v>
      </c>
      <c r="F42" s="6">
        <v>52400</v>
      </c>
      <c r="G42" s="6">
        <v>5240</v>
      </c>
      <c r="H42" s="6">
        <v>0</v>
      </c>
      <c r="I42" s="6">
        <v>0</v>
      </c>
      <c r="J42" s="6">
        <v>0</v>
      </c>
      <c r="K42" s="6">
        <v>5240</v>
      </c>
      <c r="L42" s="6">
        <v>52400</v>
      </c>
      <c r="M42" s="6">
        <v>0</v>
      </c>
      <c r="N42" s="6">
        <v>0</v>
      </c>
      <c r="O42" s="6">
        <v>0</v>
      </c>
      <c r="P42" s="4"/>
      <c r="Q42" t="str">
        <f t="shared" si="2"/>
        <v>105</v>
      </c>
    </row>
    <row r="43" spans="1:17" ht="15" x14ac:dyDescent="0.25">
      <c r="A43" s="1" t="s">
        <v>309</v>
      </c>
      <c r="B43" s="3" t="s">
        <v>118</v>
      </c>
      <c r="C43" s="6">
        <v>65200</v>
      </c>
      <c r="D43" s="6">
        <v>0</v>
      </c>
      <c r="E43" s="6">
        <v>0</v>
      </c>
      <c r="F43" s="6">
        <v>65200</v>
      </c>
      <c r="G43" s="6">
        <v>6520</v>
      </c>
      <c r="H43" s="6">
        <v>0</v>
      </c>
      <c r="I43" s="6">
        <v>0</v>
      </c>
      <c r="J43" s="6">
        <v>0</v>
      </c>
      <c r="K43" s="6">
        <v>6520</v>
      </c>
      <c r="L43" s="6">
        <v>65200</v>
      </c>
      <c r="M43" s="6">
        <v>0</v>
      </c>
      <c r="N43" s="6">
        <v>0</v>
      </c>
      <c r="O43" s="6">
        <v>0</v>
      </c>
      <c r="P43" s="4"/>
      <c r="Q43" t="str">
        <f t="shared" si="2"/>
        <v>106</v>
      </c>
    </row>
    <row r="44" spans="1:17" ht="15" x14ac:dyDescent="0.25">
      <c r="A44" s="1" t="s">
        <v>310</v>
      </c>
      <c r="B44" s="3" t="s">
        <v>57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4"/>
      <c r="Q44" t="str">
        <f t="shared" si="2"/>
        <v>107</v>
      </c>
    </row>
    <row r="45" spans="1:17" ht="15" x14ac:dyDescent="0.25">
      <c r="A45" s="1" t="s">
        <v>311</v>
      </c>
      <c r="B45" s="3" t="s">
        <v>312</v>
      </c>
      <c r="C45" s="6">
        <v>71700</v>
      </c>
      <c r="D45" s="6">
        <v>0</v>
      </c>
      <c r="E45" s="6">
        <v>0</v>
      </c>
      <c r="F45" s="6">
        <v>71700</v>
      </c>
      <c r="G45" s="6">
        <v>7170</v>
      </c>
      <c r="H45" s="6">
        <v>0</v>
      </c>
      <c r="I45" s="6">
        <v>0</v>
      </c>
      <c r="J45" s="6">
        <v>0</v>
      </c>
      <c r="K45" s="6">
        <v>7170</v>
      </c>
      <c r="L45" s="6">
        <v>71700</v>
      </c>
      <c r="M45" s="6">
        <v>0</v>
      </c>
      <c r="N45" s="6">
        <v>0</v>
      </c>
      <c r="O45" s="6">
        <v>0</v>
      </c>
      <c r="P45" s="4"/>
      <c r="Q45" t="str">
        <f t="shared" si="2"/>
        <v>108</v>
      </c>
    </row>
    <row r="46" spans="1:17" ht="15" x14ac:dyDescent="0.25">
      <c r="A46" s="1" t="s">
        <v>313</v>
      </c>
      <c r="B46" s="3" t="s">
        <v>23</v>
      </c>
      <c r="C46" s="6">
        <v>522300</v>
      </c>
      <c r="D46" s="6">
        <v>0</v>
      </c>
      <c r="E46" s="6">
        <v>0</v>
      </c>
      <c r="F46" s="6">
        <v>522300</v>
      </c>
      <c r="G46" s="6">
        <v>52230</v>
      </c>
      <c r="H46" s="6">
        <v>0</v>
      </c>
      <c r="I46" s="6">
        <v>400</v>
      </c>
      <c r="J46" s="6">
        <v>400</v>
      </c>
      <c r="K46" s="6">
        <v>51830</v>
      </c>
      <c r="L46" s="6">
        <v>521900</v>
      </c>
      <c r="M46" s="6">
        <v>0</v>
      </c>
      <c r="N46" s="6">
        <v>0</v>
      </c>
      <c r="O46" s="6">
        <v>0</v>
      </c>
      <c r="P46" s="4"/>
      <c r="Q46" t="str">
        <f t="shared" si="2"/>
        <v>109</v>
      </c>
    </row>
    <row r="47" spans="1:17" ht="15" x14ac:dyDescent="0.25">
      <c r="A47" s="1" t="s">
        <v>314</v>
      </c>
      <c r="B47" s="3" t="s">
        <v>315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4"/>
      <c r="Q47" t="str">
        <f t="shared" si="2"/>
        <v>110</v>
      </c>
    </row>
    <row r="48" spans="1:17" ht="15" x14ac:dyDescent="0.25">
      <c r="A48" s="1" t="s">
        <v>316</v>
      </c>
      <c r="B48" s="3" t="s">
        <v>24</v>
      </c>
      <c r="C48" s="6">
        <v>1543100</v>
      </c>
      <c r="D48" s="6">
        <v>0</v>
      </c>
      <c r="E48" s="6">
        <v>0</v>
      </c>
      <c r="F48" s="6">
        <v>1543100</v>
      </c>
      <c r="G48" s="6">
        <v>165875</v>
      </c>
      <c r="H48" s="6">
        <v>0</v>
      </c>
      <c r="I48" s="6">
        <v>58753</v>
      </c>
      <c r="J48" s="6">
        <v>58753</v>
      </c>
      <c r="K48" s="6">
        <v>107122</v>
      </c>
      <c r="L48" s="6">
        <v>1484347</v>
      </c>
      <c r="M48" s="6">
        <v>0</v>
      </c>
      <c r="N48" s="6">
        <v>18486</v>
      </c>
      <c r="O48" s="6">
        <v>0</v>
      </c>
      <c r="P48" s="4"/>
      <c r="Q48" t="str">
        <f t="shared" si="2"/>
        <v>111</v>
      </c>
    </row>
    <row r="49" spans="1:17" ht="15" x14ac:dyDescent="0.25">
      <c r="A49" s="1" t="s">
        <v>317</v>
      </c>
      <c r="B49" s="3" t="s">
        <v>25</v>
      </c>
      <c r="C49" s="6">
        <v>9724600</v>
      </c>
      <c r="D49" s="6">
        <v>0</v>
      </c>
      <c r="E49" s="6">
        <v>0</v>
      </c>
      <c r="F49" s="6">
        <v>9724600</v>
      </c>
      <c r="G49" s="6">
        <v>4827790</v>
      </c>
      <c r="H49" s="6">
        <v>0</v>
      </c>
      <c r="I49" s="6">
        <v>125138</v>
      </c>
      <c r="J49" s="6">
        <v>125138</v>
      </c>
      <c r="K49" s="6">
        <v>4702652</v>
      </c>
      <c r="L49" s="6">
        <v>9599462</v>
      </c>
      <c r="M49" s="6">
        <v>0</v>
      </c>
      <c r="N49" s="6">
        <v>8079</v>
      </c>
      <c r="O49" s="6">
        <v>0</v>
      </c>
      <c r="P49" s="4"/>
      <c r="Q49" t="str">
        <f t="shared" si="2"/>
        <v>112</v>
      </c>
    </row>
    <row r="50" spans="1:17" ht="15" x14ac:dyDescent="0.25">
      <c r="A50" s="1" t="s">
        <v>318</v>
      </c>
      <c r="B50" s="3" t="s">
        <v>26</v>
      </c>
      <c r="C50" s="6">
        <v>2400</v>
      </c>
      <c r="D50" s="6">
        <v>0</v>
      </c>
      <c r="E50" s="6">
        <v>0</v>
      </c>
      <c r="F50" s="6">
        <v>2400</v>
      </c>
      <c r="G50" s="6">
        <v>240</v>
      </c>
      <c r="H50" s="6">
        <v>0</v>
      </c>
      <c r="I50" s="6">
        <v>0</v>
      </c>
      <c r="J50" s="6">
        <v>0</v>
      </c>
      <c r="K50" s="6">
        <v>240</v>
      </c>
      <c r="L50" s="6">
        <v>2400</v>
      </c>
      <c r="M50" s="6">
        <v>0</v>
      </c>
      <c r="N50" s="6">
        <v>0</v>
      </c>
      <c r="O50" s="6">
        <v>0</v>
      </c>
      <c r="P50" s="4"/>
      <c r="Q50" t="str">
        <f t="shared" si="2"/>
        <v>113</v>
      </c>
    </row>
    <row r="51" spans="1:17" ht="15" x14ac:dyDescent="0.25">
      <c r="A51" s="1" t="s">
        <v>319</v>
      </c>
      <c r="B51" s="3" t="s">
        <v>320</v>
      </c>
      <c r="C51" s="6">
        <v>49891400</v>
      </c>
      <c r="D51" s="6">
        <v>0</v>
      </c>
      <c r="E51" s="6">
        <v>0</v>
      </c>
      <c r="F51" s="6">
        <v>49891400</v>
      </c>
      <c r="G51" s="6">
        <v>5102540</v>
      </c>
      <c r="H51" s="6">
        <v>0</v>
      </c>
      <c r="I51" s="6">
        <v>3034963</v>
      </c>
      <c r="J51" s="6">
        <v>3034963</v>
      </c>
      <c r="K51" s="6">
        <v>2067577</v>
      </c>
      <c r="L51" s="6">
        <v>46856437</v>
      </c>
      <c r="M51" s="6">
        <v>0</v>
      </c>
      <c r="N51" s="6">
        <v>1775750</v>
      </c>
      <c r="O51" s="6">
        <v>0</v>
      </c>
      <c r="P51" s="4"/>
      <c r="Q51" t="str">
        <f t="shared" si="2"/>
        <v>114</v>
      </c>
    </row>
    <row r="52" spans="1:17" ht="15" x14ac:dyDescent="0.25">
      <c r="A52" s="1" t="s">
        <v>321</v>
      </c>
      <c r="B52" s="3" t="s">
        <v>27</v>
      </c>
      <c r="C52" s="6">
        <v>859600</v>
      </c>
      <c r="D52" s="6">
        <v>0</v>
      </c>
      <c r="E52" s="6">
        <v>0</v>
      </c>
      <c r="F52" s="6">
        <v>859600</v>
      </c>
      <c r="G52" s="6">
        <v>86410</v>
      </c>
      <c r="H52" s="6">
        <v>0</v>
      </c>
      <c r="I52" s="6">
        <v>3703</v>
      </c>
      <c r="J52" s="6">
        <v>3703</v>
      </c>
      <c r="K52" s="6">
        <v>82707</v>
      </c>
      <c r="L52" s="6">
        <v>855897</v>
      </c>
      <c r="M52" s="6">
        <v>0</v>
      </c>
      <c r="N52" s="6">
        <v>519</v>
      </c>
      <c r="O52" s="6">
        <v>0</v>
      </c>
      <c r="P52" s="4"/>
      <c r="Q52" t="str">
        <f t="shared" si="2"/>
        <v>115</v>
      </c>
    </row>
    <row r="53" spans="1:17" ht="15" x14ac:dyDescent="0.25">
      <c r="A53" s="1" t="s">
        <v>322</v>
      </c>
      <c r="B53" s="3" t="s">
        <v>323</v>
      </c>
      <c r="C53" s="6">
        <v>21047500</v>
      </c>
      <c r="D53" s="6">
        <v>0</v>
      </c>
      <c r="E53" s="6">
        <v>0</v>
      </c>
      <c r="F53" s="6">
        <v>21047500</v>
      </c>
      <c r="G53" s="6">
        <v>2133909</v>
      </c>
      <c r="H53" s="6">
        <v>0</v>
      </c>
      <c r="I53" s="6">
        <v>299598</v>
      </c>
      <c r="J53" s="6">
        <v>299598</v>
      </c>
      <c r="K53" s="6">
        <v>1834311</v>
      </c>
      <c r="L53" s="6">
        <v>20747902</v>
      </c>
      <c r="M53" s="6">
        <v>0</v>
      </c>
      <c r="N53" s="6">
        <v>0</v>
      </c>
      <c r="O53" s="6">
        <v>0</v>
      </c>
      <c r="P53" s="4"/>
      <c r="Q53" t="str">
        <f t="shared" si="2"/>
        <v>116</v>
      </c>
    </row>
    <row r="54" spans="1:17" ht="15" x14ac:dyDescent="0.25">
      <c r="A54" s="1" t="s">
        <v>324</v>
      </c>
      <c r="B54" s="3" t="s">
        <v>325</v>
      </c>
      <c r="C54" s="6">
        <v>96100</v>
      </c>
      <c r="D54" s="6">
        <v>0</v>
      </c>
      <c r="E54" s="6">
        <v>0</v>
      </c>
      <c r="F54" s="6">
        <v>96100</v>
      </c>
      <c r="G54" s="6">
        <v>9610</v>
      </c>
      <c r="H54" s="6">
        <v>0</v>
      </c>
      <c r="I54" s="6">
        <v>0</v>
      </c>
      <c r="J54" s="6">
        <v>0</v>
      </c>
      <c r="K54" s="6">
        <v>9610</v>
      </c>
      <c r="L54" s="6">
        <v>96100</v>
      </c>
      <c r="M54" s="6">
        <v>0</v>
      </c>
      <c r="N54" s="6">
        <v>0</v>
      </c>
      <c r="O54" s="6">
        <v>0</v>
      </c>
      <c r="P54" s="4"/>
      <c r="Q54" t="str">
        <f t="shared" si="2"/>
        <v>117</v>
      </c>
    </row>
    <row r="55" spans="1:17" ht="15" x14ac:dyDescent="0.25">
      <c r="A55" s="1" t="s">
        <v>326</v>
      </c>
      <c r="B55" s="3" t="s">
        <v>58</v>
      </c>
      <c r="C55" s="6">
        <v>1400</v>
      </c>
      <c r="D55" s="6">
        <v>0</v>
      </c>
      <c r="E55" s="6">
        <v>0</v>
      </c>
      <c r="F55" s="6">
        <v>1400</v>
      </c>
      <c r="G55" s="6">
        <v>140</v>
      </c>
      <c r="H55" s="6">
        <v>0</v>
      </c>
      <c r="I55" s="6">
        <v>0</v>
      </c>
      <c r="J55" s="6">
        <v>0</v>
      </c>
      <c r="K55" s="6">
        <v>140</v>
      </c>
      <c r="L55" s="6">
        <v>1400</v>
      </c>
      <c r="M55" s="6">
        <v>0</v>
      </c>
      <c r="N55" s="6">
        <v>0</v>
      </c>
      <c r="O55" s="6">
        <v>0</v>
      </c>
      <c r="P55" s="4"/>
      <c r="Q55" t="str">
        <f t="shared" si="2"/>
        <v>119</v>
      </c>
    </row>
    <row r="56" spans="1:17" ht="15" x14ac:dyDescent="0.25">
      <c r="A56" s="1" t="s">
        <v>327</v>
      </c>
      <c r="B56" s="3" t="s">
        <v>328</v>
      </c>
      <c r="C56" s="6">
        <v>143400</v>
      </c>
      <c r="D56" s="6">
        <v>0</v>
      </c>
      <c r="E56" s="6">
        <v>0</v>
      </c>
      <c r="F56" s="6">
        <v>143400</v>
      </c>
      <c r="G56" s="6">
        <v>14340</v>
      </c>
      <c r="H56" s="6">
        <v>0</v>
      </c>
      <c r="I56" s="6">
        <v>600</v>
      </c>
      <c r="J56" s="6">
        <v>600</v>
      </c>
      <c r="K56" s="6">
        <v>13740</v>
      </c>
      <c r="L56" s="6">
        <v>142800</v>
      </c>
      <c r="M56" s="6">
        <v>0</v>
      </c>
      <c r="N56" s="6">
        <v>0</v>
      </c>
      <c r="O56" s="6">
        <v>0</v>
      </c>
      <c r="P56" s="4"/>
      <c r="Q56" t="str">
        <f t="shared" si="2"/>
        <v>120</v>
      </c>
    </row>
    <row r="57" spans="1:17" ht="15" x14ac:dyDescent="0.25">
      <c r="A57" s="1" t="s">
        <v>329</v>
      </c>
      <c r="B57" s="3" t="s">
        <v>330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4"/>
      <c r="Q57" t="str">
        <f t="shared" si="2"/>
        <v>130</v>
      </c>
    </row>
    <row r="58" spans="1:17" ht="15" x14ac:dyDescent="0.25">
      <c r="A58" s="1" t="s">
        <v>331</v>
      </c>
      <c r="B58" s="3" t="s">
        <v>28</v>
      </c>
      <c r="C58" s="6">
        <v>239300</v>
      </c>
      <c r="D58" s="6">
        <v>0</v>
      </c>
      <c r="E58" s="6">
        <v>0</v>
      </c>
      <c r="F58" s="6">
        <v>239300</v>
      </c>
      <c r="G58" s="6">
        <v>203930</v>
      </c>
      <c r="H58" s="6">
        <v>0</v>
      </c>
      <c r="I58" s="6">
        <v>0</v>
      </c>
      <c r="J58" s="6">
        <v>0</v>
      </c>
      <c r="K58" s="6">
        <v>203930</v>
      </c>
      <c r="L58" s="6">
        <v>239300</v>
      </c>
      <c r="M58" s="6">
        <v>0</v>
      </c>
      <c r="N58" s="6">
        <v>0</v>
      </c>
      <c r="O58" s="6">
        <v>0</v>
      </c>
      <c r="P58" s="4"/>
      <c r="Q58" t="str">
        <f t="shared" si="2"/>
        <v>131</v>
      </c>
    </row>
    <row r="59" spans="1:17" ht="15" x14ac:dyDescent="0.25">
      <c r="A59" s="1" t="s">
        <v>332</v>
      </c>
      <c r="B59" s="3" t="s">
        <v>333</v>
      </c>
      <c r="C59" s="6">
        <v>1421600</v>
      </c>
      <c r="D59" s="6">
        <v>0</v>
      </c>
      <c r="E59" s="6">
        <v>0</v>
      </c>
      <c r="F59" s="6">
        <v>1421600</v>
      </c>
      <c r="G59" s="6">
        <v>1360040</v>
      </c>
      <c r="H59" s="6">
        <v>0</v>
      </c>
      <c r="I59" s="6">
        <v>426000</v>
      </c>
      <c r="J59" s="6">
        <v>426000</v>
      </c>
      <c r="K59" s="6">
        <v>934040</v>
      </c>
      <c r="L59" s="6">
        <v>995600</v>
      </c>
      <c r="M59" s="6">
        <v>0</v>
      </c>
      <c r="N59" s="6">
        <v>0</v>
      </c>
      <c r="O59" s="6">
        <v>0</v>
      </c>
      <c r="P59" s="4"/>
      <c r="Q59" t="str">
        <f t="shared" si="2"/>
        <v>132</v>
      </c>
    </row>
    <row r="60" spans="1:17" ht="15" x14ac:dyDescent="0.25">
      <c r="A60" s="1" t="s">
        <v>334</v>
      </c>
      <c r="B60" s="3" t="s">
        <v>335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4"/>
      <c r="Q60" t="str">
        <f t="shared" si="2"/>
        <v>139</v>
      </c>
    </row>
    <row r="61" spans="1:17" ht="15" x14ac:dyDescent="0.25">
      <c r="A61" s="1" t="s">
        <v>336</v>
      </c>
      <c r="B61" s="3" t="s">
        <v>337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4"/>
      <c r="Q61" t="str">
        <f t="shared" si="2"/>
        <v>140</v>
      </c>
    </row>
    <row r="62" spans="1:17" ht="15" x14ac:dyDescent="0.25">
      <c r="A62" s="1" t="s">
        <v>338</v>
      </c>
      <c r="B62" s="3" t="s">
        <v>339</v>
      </c>
      <c r="C62" s="6">
        <v>1075500</v>
      </c>
      <c r="D62" s="6">
        <v>0</v>
      </c>
      <c r="E62" s="6">
        <v>30000</v>
      </c>
      <c r="F62" s="6">
        <v>1105500</v>
      </c>
      <c r="G62" s="6">
        <v>233940</v>
      </c>
      <c r="H62" s="6">
        <v>0</v>
      </c>
      <c r="I62" s="6">
        <v>40925</v>
      </c>
      <c r="J62" s="6">
        <v>40925</v>
      </c>
      <c r="K62" s="6">
        <v>193015</v>
      </c>
      <c r="L62" s="6">
        <v>1064575</v>
      </c>
      <c r="M62" s="6">
        <v>0</v>
      </c>
      <c r="N62" s="6">
        <v>24777</v>
      </c>
      <c r="O62" s="6">
        <v>0</v>
      </c>
      <c r="P62" s="4"/>
      <c r="Q62" t="str">
        <f t="shared" si="2"/>
        <v>141</v>
      </c>
    </row>
    <row r="63" spans="1:17" ht="15" x14ac:dyDescent="0.25">
      <c r="A63" s="1" t="s">
        <v>340</v>
      </c>
      <c r="B63" s="3" t="s">
        <v>341</v>
      </c>
      <c r="C63" s="6">
        <v>176300</v>
      </c>
      <c r="D63" s="6">
        <v>0</v>
      </c>
      <c r="E63" s="6">
        <v>0</v>
      </c>
      <c r="F63" s="6">
        <v>176300</v>
      </c>
      <c r="G63" s="6">
        <v>17630</v>
      </c>
      <c r="H63" s="6">
        <v>0</v>
      </c>
      <c r="I63" s="6">
        <v>0</v>
      </c>
      <c r="J63" s="6">
        <v>0</v>
      </c>
      <c r="K63" s="6">
        <v>17630</v>
      </c>
      <c r="L63" s="6">
        <v>176300</v>
      </c>
      <c r="M63" s="6">
        <v>0</v>
      </c>
      <c r="N63" s="6">
        <v>0</v>
      </c>
      <c r="O63" s="6">
        <v>0</v>
      </c>
      <c r="P63" s="4"/>
      <c r="Q63" t="str">
        <f t="shared" si="2"/>
        <v>142</v>
      </c>
    </row>
    <row r="64" spans="1:17" ht="15" x14ac:dyDescent="0.25">
      <c r="A64" s="1" t="s">
        <v>342</v>
      </c>
      <c r="B64" s="3" t="s">
        <v>343</v>
      </c>
      <c r="C64" s="6">
        <v>1651200</v>
      </c>
      <c r="D64" s="6">
        <v>0</v>
      </c>
      <c r="E64" s="6">
        <v>0</v>
      </c>
      <c r="F64" s="6">
        <v>1651200</v>
      </c>
      <c r="G64" s="6">
        <v>1302984</v>
      </c>
      <c r="H64" s="6">
        <v>0</v>
      </c>
      <c r="I64" s="6">
        <v>830</v>
      </c>
      <c r="J64" s="6">
        <v>830</v>
      </c>
      <c r="K64" s="6">
        <v>1302154</v>
      </c>
      <c r="L64" s="6">
        <v>1650370</v>
      </c>
      <c r="M64" s="6">
        <v>0</v>
      </c>
      <c r="N64" s="6">
        <v>0</v>
      </c>
      <c r="O64" s="6">
        <v>0</v>
      </c>
      <c r="P64" s="4"/>
      <c r="Q64" t="str">
        <f t="shared" si="2"/>
        <v>143</v>
      </c>
    </row>
    <row r="65" spans="1:17" ht="15" x14ac:dyDescent="0.25">
      <c r="A65" s="1" t="s">
        <v>344</v>
      </c>
      <c r="B65" s="3" t="s">
        <v>60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4"/>
      <c r="Q65" t="str">
        <f t="shared" si="2"/>
        <v>144</v>
      </c>
    </row>
    <row r="66" spans="1:17" ht="15" x14ac:dyDescent="0.25">
      <c r="A66" s="1" t="s">
        <v>345</v>
      </c>
      <c r="B66" s="3" t="s">
        <v>61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4"/>
      <c r="Q66" t="str">
        <f t="shared" si="2"/>
        <v>150</v>
      </c>
    </row>
    <row r="67" spans="1:17" ht="15" x14ac:dyDescent="0.25">
      <c r="A67" s="1" t="s">
        <v>346</v>
      </c>
      <c r="B67" s="3" t="s">
        <v>347</v>
      </c>
      <c r="C67" s="6">
        <v>1451400</v>
      </c>
      <c r="D67" s="6">
        <v>0</v>
      </c>
      <c r="E67" s="6">
        <v>10000</v>
      </c>
      <c r="F67" s="6">
        <v>1461400</v>
      </c>
      <c r="G67" s="6">
        <v>226120</v>
      </c>
      <c r="H67" s="6">
        <v>0</v>
      </c>
      <c r="I67" s="6">
        <v>20489</v>
      </c>
      <c r="J67" s="6">
        <v>20489</v>
      </c>
      <c r="K67" s="6">
        <v>205631</v>
      </c>
      <c r="L67" s="6">
        <v>1440911</v>
      </c>
      <c r="M67" s="6">
        <v>0</v>
      </c>
      <c r="N67" s="6">
        <v>2842</v>
      </c>
      <c r="O67" s="6">
        <v>0</v>
      </c>
      <c r="P67" s="4"/>
      <c r="Q67" t="str">
        <f t="shared" si="2"/>
        <v>151</v>
      </c>
    </row>
    <row r="68" spans="1:17" ht="15" x14ac:dyDescent="0.25">
      <c r="A68" s="1" t="s">
        <v>348</v>
      </c>
      <c r="B68" s="3" t="s">
        <v>29</v>
      </c>
      <c r="C68" s="6">
        <v>137000</v>
      </c>
      <c r="D68" s="6">
        <v>0</v>
      </c>
      <c r="E68" s="6">
        <v>0</v>
      </c>
      <c r="F68" s="6">
        <v>137000</v>
      </c>
      <c r="G68" s="6">
        <v>13700</v>
      </c>
      <c r="H68" s="6">
        <v>0</v>
      </c>
      <c r="I68" s="6">
        <v>0</v>
      </c>
      <c r="J68" s="6">
        <v>0</v>
      </c>
      <c r="K68" s="6">
        <v>13700</v>
      </c>
      <c r="L68" s="6">
        <v>137000</v>
      </c>
      <c r="M68" s="6">
        <v>0</v>
      </c>
      <c r="N68" s="6">
        <v>0</v>
      </c>
      <c r="O68" s="6">
        <v>0</v>
      </c>
      <c r="P68" s="4"/>
      <c r="Q68" t="str">
        <f t="shared" si="2"/>
        <v>152</v>
      </c>
    </row>
    <row r="69" spans="1:17" ht="15" x14ac:dyDescent="0.25">
      <c r="A69" s="1" t="s">
        <v>349</v>
      </c>
      <c r="B69" s="3" t="s">
        <v>62</v>
      </c>
      <c r="C69" s="6">
        <v>2470100</v>
      </c>
      <c r="D69" s="6">
        <v>0</v>
      </c>
      <c r="E69" s="6">
        <v>0</v>
      </c>
      <c r="F69" s="6">
        <v>2470100</v>
      </c>
      <c r="G69" s="6">
        <v>247010</v>
      </c>
      <c r="H69" s="6">
        <v>0</v>
      </c>
      <c r="I69" s="6">
        <v>191387</v>
      </c>
      <c r="J69" s="6">
        <v>191387</v>
      </c>
      <c r="K69" s="6">
        <v>55623</v>
      </c>
      <c r="L69" s="6">
        <v>2278713</v>
      </c>
      <c r="M69" s="6">
        <v>0</v>
      </c>
      <c r="N69" s="6">
        <v>10835</v>
      </c>
      <c r="O69" s="6">
        <v>0</v>
      </c>
      <c r="P69" s="4"/>
      <c r="Q69" t="str">
        <f t="shared" si="2"/>
        <v>153</v>
      </c>
    </row>
    <row r="70" spans="1:17" ht="15" x14ac:dyDescent="0.25">
      <c r="A70" s="1" t="s">
        <v>350</v>
      </c>
      <c r="B70" s="3" t="s">
        <v>63</v>
      </c>
      <c r="C70" s="6">
        <v>90900</v>
      </c>
      <c r="D70" s="6">
        <v>0</v>
      </c>
      <c r="E70" s="6">
        <v>0</v>
      </c>
      <c r="F70" s="6">
        <v>90900</v>
      </c>
      <c r="G70" s="6">
        <v>9090</v>
      </c>
      <c r="H70" s="6">
        <v>0</v>
      </c>
      <c r="I70" s="6">
        <v>376</v>
      </c>
      <c r="J70" s="6">
        <v>376</v>
      </c>
      <c r="K70" s="6">
        <v>8714</v>
      </c>
      <c r="L70" s="6">
        <v>90524</v>
      </c>
      <c r="M70" s="6">
        <v>0</v>
      </c>
      <c r="N70" s="6">
        <v>164</v>
      </c>
      <c r="O70" s="6">
        <v>0</v>
      </c>
      <c r="P70" s="4"/>
      <c r="Q70" t="str">
        <f t="shared" si="2"/>
        <v>154</v>
      </c>
    </row>
    <row r="71" spans="1:17" ht="15" x14ac:dyDescent="0.25">
      <c r="A71" s="1" t="s">
        <v>351</v>
      </c>
      <c r="B71" s="3" t="s">
        <v>37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4"/>
      <c r="Q71" t="str">
        <f t="shared" si="2"/>
        <v>160</v>
      </c>
    </row>
    <row r="72" spans="1:17" ht="15" x14ac:dyDescent="0.25">
      <c r="A72" s="1" t="s">
        <v>352</v>
      </c>
      <c r="B72" s="3" t="s">
        <v>353</v>
      </c>
      <c r="C72" s="6">
        <v>28000</v>
      </c>
      <c r="D72" s="6">
        <v>0</v>
      </c>
      <c r="E72" s="6">
        <v>0</v>
      </c>
      <c r="F72" s="6">
        <v>28000</v>
      </c>
      <c r="G72" s="6">
        <v>5950</v>
      </c>
      <c r="H72" s="6">
        <v>0</v>
      </c>
      <c r="I72" s="6">
        <v>0</v>
      </c>
      <c r="J72" s="6">
        <v>0</v>
      </c>
      <c r="K72" s="6">
        <v>5950</v>
      </c>
      <c r="L72" s="6">
        <v>28000</v>
      </c>
      <c r="M72" s="6">
        <v>0</v>
      </c>
      <c r="N72" s="6">
        <v>0</v>
      </c>
      <c r="O72" s="6">
        <v>0</v>
      </c>
      <c r="P72" s="4"/>
      <c r="Q72" t="str">
        <f t="shared" si="2"/>
        <v>161</v>
      </c>
    </row>
    <row r="73" spans="1:17" ht="15" x14ac:dyDescent="0.25">
      <c r="A73" s="1" t="s">
        <v>354</v>
      </c>
      <c r="B73" s="3" t="s">
        <v>64</v>
      </c>
      <c r="C73" s="6">
        <v>1259900</v>
      </c>
      <c r="D73" s="6">
        <v>0</v>
      </c>
      <c r="E73" s="6">
        <v>0</v>
      </c>
      <c r="F73" s="6">
        <v>1259900</v>
      </c>
      <c r="G73" s="6">
        <v>125990</v>
      </c>
      <c r="H73" s="6">
        <v>0</v>
      </c>
      <c r="I73" s="6">
        <v>1756</v>
      </c>
      <c r="J73" s="6">
        <v>1756</v>
      </c>
      <c r="K73" s="6">
        <v>124234</v>
      </c>
      <c r="L73" s="6">
        <v>1258144</v>
      </c>
      <c r="M73" s="6">
        <v>0</v>
      </c>
      <c r="N73" s="6">
        <v>1626</v>
      </c>
      <c r="O73" s="6">
        <v>0</v>
      </c>
      <c r="P73" s="4"/>
      <c r="Q73" t="str">
        <f t="shared" si="2"/>
        <v>162</v>
      </c>
    </row>
    <row r="74" spans="1:17" ht="15" x14ac:dyDescent="0.25">
      <c r="A74" s="1" t="s">
        <v>355</v>
      </c>
      <c r="B74" s="3" t="s">
        <v>65</v>
      </c>
      <c r="C74" s="6">
        <v>1100</v>
      </c>
      <c r="D74" s="6">
        <v>0</v>
      </c>
      <c r="E74" s="6">
        <v>0</v>
      </c>
      <c r="F74" s="6">
        <v>1100</v>
      </c>
      <c r="G74" s="6">
        <v>110</v>
      </c>
      <c r="H74" s="6">
        <v>0</v>
      </c>
      <c r="I74" s="6">
        <v>0</v>
      </c>
      <c r="J74" s="6">
        <v>0</v>
      </c>
      <c r="K74" s="6">
        <v>110</v>
      </c>
      <c r="L74" s="6">
        <v>1100</v>
      </c>
      <c r="M74" s="6">
        <v>0</v>
      </c>
      <c r="N74" s="6">
        <v>0</v>
      </c>
      <c r="O74" s="6">
        <v>0</v>
      </c>
      <c r="P74" s="4"/>
      <c r="Q74" t="str">
        <f t="shared" si="2"/>
        <v>163</v>
      </c>
    </row>
    <row r="75" spans="1:17" ht="15" x14ac:dyDescent="0.25">
      <c r="A75" s="1" t="s">
        <v>356</v>
      </c>
      <c r="B75" s="3" t="s">
        <v>30</v>
      </c>
      <c r="C75" s="6">
        <v>4394700</v>
      </c>
      <c r="D75" s="6">
        <v>0</v>
      </c>
      <c r="E75" s="6">
        <v>0</v>
      </c>
      <c r="F75" s="6">
        <v>4394700</v>
      </c>
      <c r="G75" s="6">
        <v>439470</v>
      </c>
      <c r="H75" s="6">
        <v>0</v>
      </c>
      <c r="I75" s="6">
        <v>0</v>
      </c>
      <c r="J75" s="6">
        <v>0</v>
      </c>
      <c r="K75" s="6">
        <v>439470</v>
      </c>
      <c r="L75" s="6">
        <v>4394700</v>
      </c>
      <c r="M75" s="6">
        <v>0</v>
      </c>
      <c r="N75" s="6">
        <v>0</v>
      </c>
      <c r="O75" s="6">
        <v>0</v>
      </c>
      <c r="P75" s="4"/>
      <c r="Q75" t="str">
        <f t="shared" si="2"/>
        <v>164</v>
      </c>
    </row>
    <row r="76" spans="1:17" ht="15" x14ac:dyDescent="0.25">
      <c r="A76" s="1" t="s">
        <v>357</v>
      </c>
      <c r="B76" s="3" t="s">
        <v>31</v>
      </c>
      <c r="C76" s="6">
        <v>2737200</v>
      </c>
      <c r="D76" s="6">
        <v>0</v>
      </c>
      <c r="E76" s="6">
        <v>0</v>
      </c>
      <c r="F76" s="6">
        <v>2737200</v>
      </c>
      <c r="G76" s="6">
        <v>292890</v>
      </c>
      <c r="H76" s="6">
        <v>0</v>
      </c>
      <c r="I76" s="6">
        <v>106248</v>
      </c>
      <c r="J76" s="6">
        <v>106248</v>
      </c>
      <c r="K76" s="6">
        <v>186642</v>
      </c>
      <c r="L76" s="6">
        <v>2630952</v>
      </c>
      <c r="M76" s="6">
        <v>0</v>
      </c>
      <c r="N76" s="6">
        <v>8407</v>
      </c>
      <c r="O76" s="6">
        <v>0</v>
      </c>
      <c r="P76" s="4"/>
      <c r="Q76" t="str">
        <f t="shared" si="2"/>
        <v>165</v>
      </c>
    </row>
    <row r="77" spans="1:17" ht="15" x14ac:dyDescent="0.25">
      <c r="A77" s="1" t="s">
        <v>358</v>
      </c>
      <c r="B77" s="3" t="s">
        <v>359</v>
      </c>
      <c r="C77" s="6">
        <v>89625700</v>
      </c>
      <c r="D77" s="6">
        <v>0</v>
      </c>
      <c r="E77" s="6">
        <v>0</v>
      </c>
      <c r="F77" s="6">
        <v>89625700</v>
      </c>
      <c r="G77" s="6">
        <v>80990553</v>
      </c>
      <c r="H77" s="6">
        <v>0</v>
      </c>
      <c r="I77" s="6">
        <v>762924</v>
      </c>
      <c r="J77" s="6">
        <v>762924</v>
      </c>
      <c r="K77" s="6">
        <v>80227629</v>
      </c>
      <c r="L77" s="6">
        <v>88862776</v>
      </c>
      <c r="M77" s="6">
        <v>0</v>
      </c>
      <c r="N77" s="6">
        <v>0</v>
      </c>
      <c r="O77" s="6">
        <v>0</v>
      </c>
      <c r="P77" s="4"/>
      <c r="Q77" t="str">
        <f t="shared" si="2"/>
        <v>166</v>
      </c>
    </row>
    <row r="78" spans="1:17" ht="15" x14ac:dyDescent="0.25">
      <c r="A78" s="1" t="s">
        <v>360</v>
      </c>
      <c r="B78" s="3" t="s">
        <v>361</v>
      </c>
      <c r="C78" s="6">
        <v>1262600</v>
      </c>
      <c r="D78" s="6">
        <v>0</v>
      </c>
      <c r="E78" s="6">
        <v>0</v>
      </c>
      <c r="F78" s="6">
        <v>1262600</v>
      </c>
      <c r="G78" s="6">
        <v>126260</v>
      </c>
      <c r="H78" s="6">
        <v>0</v>
      </c>
      <c r="I78" s="6">
        <v>49930</v>
      </c>
      <c r="J78" s="6">
        <v>49930</v>
      </c>
      <c r="K78" s="6">
        <v>76330</v>
      </c>
      <c r="L78" s="6">
        <v>1212670</v>
      </c>
      <c r="M78" s="6">
        <v>0</v>
      </c>
      <c r="N78" s="6">
        <v>0</v>
      </c>
      <c r="O78" s="6">
        <v>0</v>
      </c>
      <c r="P78" s="4"/>
      <c r="Q78" t="str">
        <f t="shared" si="2"/>
        <v>167</v>
      </c>
    </row>
    <row r="79" spans="1:17" ht="15" x14ac:dyDescent="0.25">
      <c r="A79" s="1" t="s">
        <v>362</v>
      </c>
      <c r="B79" s="3" t="s">
        <v>66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4"/>
      <c r="Q79" t="str">
        <f t="shared" si="2"/>
        <v>168</v>
      </c>
    </row>
    <row r="80" spans="1:17" ht="15" x14ac:dyDescent="0.25">
      <c r="A80" s="1" t="s">
        <v>363</v>
      </c>
      <c r="B80" s="3" t="s">
        <v>32</v>
      </c>
      <c r="C80" s="6">
        <v>1303000</v>
      </c>
      <c r="D80" s="6">
        <v>0</v>
      </c>
      <c r="E80" s="6">
        <v>-48000</v>
      </c>
      <c r="F80" s="6">
        <v>1255000</v>
      </c>
      <c r="G80" s="6">
        <v>94846</v>
      </c>
      <c r="H80" s="6">
        <v>0</v>
      </c>
      <c r="I80" s="6">
        <v>14504</v>
      </c>
      <c r="J80" s="6">
        <v>14504</v>
      </c>
      <c r="K80" s="6">
        <v>80342</v>
      </c>
      <c r="L80" s="6">
        <v>1240496</v>
      </c>
      <c r="M80" s="6">
        <v>0</v>
      </c>
      <c r="N80" s="6">
        <v>95</v>
      </c>
      <c r="O80" s="6">
        <v>0</v>
      </c>
      <c r="P80" s="4"/>
      <c r="Q80" t="str">
        <f t="shared" si="2"/>
        <v>169</v>
      </c>
    </row>
    <row r="81" spans="1:17" ht="15" x14ac:dyDescent="0.25">
      <c r="A81" s="1" t="s">
        <v>364</v>
      </c>
      <c r="B81" s="3" t="s">
        <v>365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4"/>
      <c r="Q81" t="str">
        <f t="shared" si="2"/>
        <v>170</v>
      </c>
    </row>
    <row r="82" spans="1:17" ht="15" x14ac:dyDescent="0.25">
      <c r="A82" s="1" t="s">
        <v>366</v>
      </c>
      <c r="B82" s="3" t="s">
        <v>33</v>
      </c>
      <c r="C82" s="6">
        <v>695590</v>
      </c>
      <c r="D82" s="6">
        <v>0</v>
      </c>
      <c r="E82" s="6">
        <v>0</v>
      </c>
      <c r="F82" s="6">
        <v>695590</v>
      </c>
      <c r="G82" s="6">
        <v>69559</v>
      </c>
      <c r="H82" s="6">
        <v>0</v>
      </c>
      <c r="I82" s="6">
        <v>0</v>
      </c>
      <c r="J82" s="6">
        <v>0</v>
      </c>
      <c r="K82" s="6">
        <v>69559</v>
      </c>
      <c r="L82" s="6">
        <v>695590</v>
      </c>
      <c r="M82" s="6">
        <v>0</v>
      </c>
      <c r="N82" s="6">
        <v>0</v>
      </c>
      <c r="O82" s="6">
        <v>0</v>
      </c>
      <c r="P82" s="4"/>
      <c r="Q82" t="str">
        <f t="shared" si="2"/>
        <v>171</v>
      </c>
    </row>
    <row r="83" spans="1:17" ht="15" x14ac:dyDescent="0.25">
      <c r="A83" s="1" t="s">
        <v>367</v>
      </c>
      <c r="B83" s="3" t="s">
        <v>34</v>
      </c>
      <c r="C83" s="6">
        <v>440000</v>
      </c>
      <c r="D83" s="6">
        <v>0</v>
      </c>
      <c r="E83" s="6">
        <v>0</v>
      </c>
      <c r="F83" s="6">
        <v>440000</v>
      </c>
      <c r="G83" s="6">
        <v>44000</v>
      </c>
      <c r="H83" s="6">
        <v>0</v>
      </c>
      <c r="I83" s="6">
        <v>0</v>
      </c>
      <c r="J83" s="6">
        <v>0</v>
      </c>
      <c r="K83" s="6">
        <v>44000</v>
      </c>
      <c r="L83" s="6">
        <v>440000</v>
      </c>
      <c r="M83" s="6">
        <v>0</v>
      </c>
      <c r="N83" s="6">
        <v>0</v>
      </c>
      <c r="O83" s="6">
        <v>0</v>
      </c>
      <c r="P83" s="4"/>
      <c r="Q83" t="str">
        <f t="shared" si="2"/>
        <v>172</v>
      </c>
    </row>
    <row r="84" spans="1:17" ht="15" x14ac:dyDescent="0.25">
      <c r="A84" s="1" t="s">
        <v>368</v>
      </c>
      <c r="B84" s="3" t="s">
        <v>369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4"/>
      <c r="Q84" t="str">
        <f t="shared" si="2"/>
        <v>180</v>
      </c>
    </row>
    <row r="85" spans="1:17" ht="15" x14ac:dyDescent="0.25">
      <c r="A85" s="1" t="s">
        <v>370</v>
      </c>
      <c r="B85" s="3" t="s">
        <v>371</v>
      </c>
      <c r="C85" s="6">
        <v>3740700</v>
      </c>
      <c r="D85" s="6">
        <v>0</v>
      </c>
      <c r="E85" s="6">
        <v>0</v>
      </c>
      <c r="F85" s="6">
        <v>3740700</v>
      </c>
      <c r="G85" s="6">
        <v>383300</v>
      </c>
      <c r="H85" s="6">
        <v>0</v>
      </c>
      <c r="I85" s="6">
        <v>51924</v>
      </c>
      <c r="J85" s="6">
        <v>51924</v>
      </c>
      <c r="K85" s="6">
        <v>331376</v>
      </c>
      <c r="L85" s="6">
        <v>3688776</v>
      </c>
      <c r="M85" s="6">
        <v>0</v>
      </c>
      <c r="N85" s="6">
        <v>0</v>
      </c>
      <c r="O85" s="6">
        <v>0</v>
      </c>
      <c r="P85" s="4"/>
      <c r="Q85" t="str">
        <f t="shared" si="2"/>
        <v>181</v>
      </c>
    </row>
    <row r="86" spans="1:17" ht="15" x14ac:dyDescent="0.25">
      <c r="A86" s="1" t="s">
        <v>372</v>
      </c>
      <c r="B86" s="3" t="s">
        <v>35</v>
      </c>
      <c r="C86" s="6">
        <v>10583240</v>
      </c>
      <c r="D86" s="6">
        <v>0</v>
      </c>
      <c r="E86" s="6">
        <v>0</v>
      </c>
      <c r="F86" s="6">
        <v>10583240</v>
      </c>
      <c r="G86" s="6">
        <v>1409744</v>
      </c>
      <c r="H86" s="6">
        <v>0</v>
      </c>
      <c r="I86" s="6">
        <v>211271</v>
      </c>
      <c r="J86" s="6">
        <v>211271</v>
      </c>
      <c r="K86" s="6">
        <v>1198473</v>
      </c>
      <c r="L86" s="6">
        <v>10371969</v>
      </c>
      <c r="M86" s="6">
        <v>0</v>
      </c>
      <c r="N86" s="6">
        <v>140</v>
      </c>
      <c r="O86" s="6">
        <v>0</v>
      </c>
      <c r="P86" s="4"/>
      <c r="Q86" t="str">
        <f t="shared" si="2"/>
        <v>182</v>
      </c>
    </row>
    <row r="87" spans="1:17" ht="15" x14ac:dyDescent="0.25">
      <c r="A87" s="1" t="s">
        <v>373</v>
      </c>
      <c r="B87" s="3" t="s">
        <v>374</v>
      </c>
      <c r="C87" s="6">
        <v>16900</v>
      </c>
      <c r="D87" s="6">
        <v>0</v>
      </c>
      <c r="E87" s="6">
        <v>0</v>
      </c>
      <c r="F87" s="6">
        <v>16900</v>
      </c>
      <c r="G87" s="6">
        <v>1690</v>
      </c>
      <c r="H87" s="6">
        <v>0</v>
      </c>
      <c r="I87" s="6">
        <v>0</v>
      </c>
      <c r="J87" s="6">
        <v>0</v>
      </c>
      <c r="K87" s="6">
        <v>1690</v>
      </c>
      <c r="L87" s="6">
        <v>16900</v>
      </c>
      <c r="M87" s="6">
        <v>0</v>
      </c>
      <c r="N87" s="6">
        <v>0</v>
      </c>
      <c r="O87" s="6">
        <v>0</v>
      </c>
      <c r="P87" s="4"/>
      <c r="Q87" t="str">
        <f t="shared" si="2"/>
        <v>183</v>
      </c>
    </row>
    <row r="88" spans="1:17" ht="15" x14ac:dyDescent="0.25">
      <c r="A88" s="1" t="s">
        <v>375</v>
      </c>
      <c r="B88" s="3" t="s">
        <v>376</v>
      </c>
      <c r="C88" s="6">
        <v>70900</v>
      </c>
      <c r="D88" s="6">
        <v>0</v>
      </c>
      <c r="E88" s="6">
        <v>0</v>
      </c>
      <c r="F88" s="6">
        <v>70900</v>
      </c>
      <c r="G88" s="6">
        <v>7090</v>
      </c>
      <c r="H88" s="6">
        <v>0</v>
      </c>
      <c r="I88" s="6">
        <v>0</v>
      </c>
      <c r="J88" s="6">
        <v>0</v>
      </c>
      <c r="K88" s="6">
        <v>7090</v>
      </c>
      <c r="L88" s="6">
        <v>70900</v>
      </c>
      <c r="M88" s="6">
        <v>0</v>
      </c>
      <c r="N88" s="6">
        <v>0</v>
      </c>
      <c r="O88" s="6">
        <v>0</v>
      </c>
      <c r="P88" s="4"/>
      <c r="Q88" t="str">
        <f t="shared" si="2"/>
        <v>184</v>
      </c>
    </row>
    <row r="89" spans="1:17" ht="15" x14ac:dyDescent="0.25">
      <c r="A89" s="1" t="s">
        <v>377</v>
      </c>
      <c r="B89" s="3" t="s">
        <v>378</v>
      </c>
      <c r="C89" s="6">
        <v>236200</v>
      </c>
      <c r="D89" s="6">
        <v>0</v>
      </c>
      <c r="E89" s="6">
        <v>0</v>
      </c>
      <c r="F89" s="6">
        <v>236200</v>
      </c>
      <c r="G89" s="6">
        <v>23620</v>
      </c>
      <c r="H89" s="6">
        <v>0</v>
      </c>
      <c r="I89" s="6">
        <v>0</v>
      </c>
      <c r="J89" s="6">
        <v>0</v>
      </c>
      <c r="K89" s="6">
        <v>23620</v>
      </c>
      <c r="L89" s="6">
        <v>236200</v>
      </c>
      <c r="M89" s="6">
        <v>0</v>
      </c>
      <c r="N89" s="6">
        <v>0</v>
      </c>
      <c r="O89" s="6">
        <v>0</v>
      </c>
      <c r="P89" s="4"/>
      <c r="Q89" t="str">
        <f t="shared" si="2"/>
        <v>185</v>
      </c>
    </row>
    <row r="90" spans="1:17" ht="15" x14ac:dyDescent="0.25">
      <c r="A90" s="1" t="s">
        <v>379</v>
      </c>
      <c r="B90" s="3" t="s">
        <v>67</v>
      </c>
      <c r="C90" s="6">
        <v>2021500</v>
      </c>
      <c r="D90" s="6">
        <v>0</v>
      </c>
      <c r="E90" s="6">
        <v>0</v>
      </c>
      <c r="F90" s="6">
        <v>2021500</v>
      </c>
      <c r="G90" s="6">
        <v>202149</v>
      </c>
      <c r="H90" s="6">
        <v>0</v>
      </c>
      <c r="I90" s="6">
        <v>50664</v>
      </c>
      <c r="J90" s="6">
        <v>50664</v>
      </c>
      <c r="K90" s="6">
        <v>151485</v>
      </c>
      <c r="L90" s="6">
        <v>1970836</v>
      </c>
      <c r="M90" s="6">
        <v>0</v>
      </c>
      <c r="N90" s="6">
        <v>620</v>
      </c>
      <c r="O90" s="6">
        <v>0</v>
      </c>
      <c r="P90" s="4"/>
      <c r="Q90" t="str">
        <f t="shared" si="2"/>
        <v>189</v>
      </c>
    </row>
    <row r="91" spans="1:17" ht="15" x14ac:dyDescent="0.25">
      <c r="A91" s="1" t="s">
        <v>380</v>
      </c>
      <c r="B91" s="3" t="s">
        <v>68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4"/>
      <c r="Q91" t="str">
        <f t="shared" si="2"/>
        <v>190</v>
      </c>
    </row>
    <row r="92" spans="1:17" ht="15" x14ac:dyDescent="0.25">
      <c r="A92" s="1" t="s">
        <v>381</v>
      </c>
      <c r="B92" s="3" t="s">
        <v>54</v>
      </c>
      <c r="C92" s="6">
        <v>1805430</v>
      </c>
      <c r="D92" s="6">
        <v>0</v>
      </c>
      <c r="E92" s="6">
        <v>0</v>
      </c>
      <c r="F92" s="6">
        <v>1805430</v>
      </c>
      <c r="G92" s="6">
        <v>1805430</v>
      </c>
      <c r="H92" s="6">
        <v>0</v>
      </c>
      <c r="I92" s="6">
        <v>147008</v>
      </c>
      <c r="J92" s="6">
        <v>147008</v>
      </c>
      <c r="K92" s="6">
        <v>1658422</v>
      </c>
      <c r="L92" s="6">
        <v>1658422</v>
      </c>
      <c r="M92" s="6">
        <v>0</v>
      </c>
      <c r="N92" s="6">
        <v>0</v>
      </c>
      <c r="O92" s="6">
        <v>0</v>
      </c>
      <c r="P92" s="4"/>
      <c r="Q92" t="str">
        <f t="shared" si="2"/>
        <v>191</v>
      </c>
    </row>
    <row r="93" spans="1:17" ht="15" x14ac:dyDescent="0.25">
      <c r="A93" s="1" t="s">
        <v>382</v>
      </c>
      <c r="B93" s="3" t="s">
        <v>36</v>
      </c>
      <c r="C93" s="6">
        <v>45451600</v>
      </c>
      <c r="D93" s="6">
        <v>0</v>
      </c>
      <c r="E93" s="6">
        <v>0</v>
      </c>
      <c r="F93" s="6">
        <v>45451600</v>
      </c>
      <c r="G93" s="6">
        <v>45449350</v>
      </c>
      <c r="H93" s="6">
        <v>0</v>
      </c>
      <c r="I93" s="6">
        <v>70265</v>
      </c>
      <c r="J93" s="6">
        <v>70265</v>
      </c>
      <c r="K93" s="6">
        <v>45379085</v>
      </c>
      <c r="L93" s="6">
        <v>45381335</v>
      </c>
      <c r="M93" s="6">
        <v>0</v>
      </c>
      <c r="N93" s="6">
        <v>0</v>
      </c>
      <c r="O93" s="6">
        <v>0</v>
      </c>
      <c r="P93" s="4"/>
      <c r="Q93" t="str">
        <f t="shared" si="2"/>
        <v>192</v>
      </c>
    </row>
    <row r="94" spans="1:17" ht="15" x14ac:dyDescent="0.25">
      <c r="A94" s="1" t="s">
        <v>383</v>
      </c>
      <c r="B94" s="3" t="s">
        <v>328</v>
      </c>
      <c r="C94" s="6">
        <v>52000</v>
      </c>
      <c r="D94" s="6">
        <v>0</v>
      </c>
      <c r="E94" s="6">
        <v>0</v>
      </c>
      <c r="F94" s="6">
        <v>52000</v>
      </c>
      <c r="G94" s="6">
        <v>51910</v>
      </c>
      <c r="H94" s="6">
        <v>0</v>
      </c>
      <c r="I94" s="6">
        <v>132</v>
      </c>
      <c r="J94" s="6">
        <v>132</v>
      </c>
      <c r="K94" s="6">
        <v>51778</v>
      </c>
      <c r="L94" s="6">
        <v>51868</v>
      </c>
      <c r="M94" s="6">
        <v>0</v>
      </c>
      <c r="N94" s="6">
        <v>0</v>
      </c>
      <c r="O94" s="6">
        <v>0</v>
      </c>
      <c r="P94" s="4"/>
      <c r="Q94" t="str">
        <f t="shared" si="2"/>
        <v>193</v>
      </c>
    </row>
    <row r="95" spans="1:17" ht="15" x14ac:dyDescent="0.25">
      <c r="A95" s="1" t="s">
        <v>384</v>
      </c>
      <c r="B95" s="3" t="s">
        <v>59</v>
      </c>
      <c r="C95" s="6">
        <v>800000</v>
      </c>
      <c r="D95" s="6">
        <v>0</v>
      </c>
      <c r="E95" s="6">
        <v>0</v>
      </c>
      <c r="F95" s="6">
        <v>800000</v>
      </c>
      <c r="G95" s="6">
        <v>800000</v>
      </c>
      <c r="H95" s="6">
        <v>0</v>
      </c>
      <c r="I95" s="6">
        <v>35992</v>
      </c>
      <c r="J95" s="6">
        <v>35992</v>
      </c>
      <c r="K95" s="6">
        <v>764008</v>
      </c>
      <c r="L95" s="6">
        <v>764008</v>
      </c>
      <c r="M95" s="6">
        <v>0</v>
      </c>
      <c r="N95" s="6">
        <v>0</v>
      </c>
      <c r="O95" s="6">
        <v>0</v>
      </c>
      <c r="P95" s="4"/>
      <c r="Q95" t="str">
        <f t="shared" si="2"/>
        <v>194</v>
      </c>
    </row>
    <row r="96" spans="1:17" ht="15" x14ac:dyDescent="0.25">
      <c r="A96" s="1" t="s">
        <v>385</v>
      </c>
      <c r="B96" s="3" t="s">
        <v>386</v>
      </c>
      <c r="C96" s="6">
        <v>506000</v>
      </c>
      <c r="D96" s="6">
        <v>0</v>
      </c>
      <c r="E96" s="6">
        <v>0</v>
      </c>
      <c r="F96" s="6">
        <v>506000</v>
      </c>
      <c r="G96" s="6">
        <v>505370</v>
      </c>
      <c r="H96" s="6">
        <v>0</v>
      </c>
      <c r="I96" s="6">
        <v>302</v>
      </c>
      <c r="J96" s="6">
        <v>302</v>
      </c>
      <c r="K96" s="6">
        <v>505068</v>
      </c>
      <c r="L96" s="6">
        <v>505698</v>
      </c>
      <c r="M96" s="6">
        <v>0</v>
      </c>
      <c r="N96" s="6">
        <v>0</v>
      </c>
      <c r="O96" s="6">
        <v>0</v>
      </c>
      <c r="P96" s="4"/>
      <c r="Q96" t="str">
        <f t="shared" si="2"/>
        <v>195</v>
      </c>
    </row>
    <row r="97" spans="1:17" ht="15" x14ac:dyDescent="0.25">
      <c r="A97" s="1" t="s">
        <v>387</v>
      </c>
      <c r="B97" s="3" t="s">
        <v>61</v>
      </c>
      <c r="C97" s="6">
        <v>149600</v>
      </c>
      <c r="D97" s="6">
        <v>0</v>
      </c>
      <c r="E97" s="6">
        <v>0</v>
      </c>
      <c r="F97" s="6">
        <v>149600</v>
      </c>
      <c r="G97" s="6">
        <v>145847</v>
      </c>
      <c r="H97" s="6">
        <v>0</v>
      </c>
      <c r="I97" s="6">
        <v>9353</v>
      </c>
      <c r="J97" s="6">
        <v>9353</v>
      </c>
      <c r="K97" s="6">
        <v>136494</v>
      </c>
      <c r="L97" s="6">
        <v>140247</v>
      </c>
      <c r="M97" s="6">
        <v>0</v>
      </c>
      <c r="N97" s="6">
        <v>2636</v>
      </c>
      <c r="O97" s="6">
        <v>0</v>
      </c>
      <c r="P97" s="4"/>
      <c r="Q97" t="str">
        <f t="shared" si="2"/>
        <v>196</v>
      </c>
    </row>
    <row r="98" spans="1:17" ht="15" x14ac:dyDescent="0.25">
      <c r="A98" s="1" t="s">
        <v>388</v>
      </c>
      <c r="B98" s="3" t="s">
        <v>37</v>
      </c>
      <c r="C98" s="6">
        <v>3405600</v>
      </c>
      <c r="D98" s="6">
        <v>0</v>
      </c>
      <c r="E98" s="6">
        <v>0</v>
      </c>
      <c r="F98" s="6">
        <v>3405600</v>
      </c>
      <c r="G98" s="6">
        <v>3404700</v>
      </c>
      <c r="H98" s="6">
        <v>0</v>
      </c>
      <c r="I98" s="6">
        <v>120653</v>
      </c>
      <c r="J98" s="6">
        <v>120653</v>
      </c>
      <c r="K98" s="6">
        <v>3284047</v>
      </c>
      <c r="L98" s="6">
        <v>3284947</v>
      </c>
      <c r="M98" s="6">
        <v>0</v>
      </c>
      <c r="N98" s="6">
        <v>0</v>
      </c>
      <c r="O98" s="6">
        <v>0</v>
      </c>
      <c r="P98" s="4"/>
      <c r="Q98" t="str">
        <f t="shared" si="2"/>
        <v>197</v>
      </c>
    </row>
    <row r="99" spans="1:17" ht="15" x14ac:dyDescent="0.25">
      <c r="A99" s="1" t="s">
        <v>389</v>
      </c>
      <c r="B99" s="3" t="s">
        <v>390</v>
      </c>
      <c r="C99" s="6">
        <v>76200</v>
      </c>
      <c r="D99" s="6">
        <v>0</v>
      </c>
      <c r="E99" s="6">
        <v>0</v>
      </c>
      <c r="F99" s="6">
        <v>76200</v>
      </c>
      <c r="G99" s="6">
        <v>71700</v>
      </c>
      <c r="H99" s="6">
        <v>0</v>
      </c>
      <c r="I99" s="6">
        <v>0</v>
      </c>
      <c r="J99" s="6">
        <v>0</v>
      </c>
      <c r="K99" s="6">
        <v>71700</v>
      </c>
      <c r="L99" s="6">
        <v>76200</v>
      </c>
      <c r="M99" s="6">
        <v>0</v>
      </c>
      <c r="N99" s="6">
        <v>0</v>
      </c>
      <c r="O99" s="6">
        <v>0</v>
      </c>
      <c r="P99" s="4"/>
      <c r="Q99" t="str">
        <f t="shared" si="2"/>
        <v>198</v>
      </c>
    </row>
    <row r="100" spans="1:17" ht="15" x14ac:dyDescent="0.25">
      <c r="A100" s="1" t="s">
        <v>391</v>
      </c>
      <c r="B100" s="3" t="s">
        <v>38</v>
      </c>
      <c r="C100" s="6">
        <v>701400</v>
      </c>
      <c r="D100" s="6">
        <v>0</v>
      </c>
      <c r="E100" s="6">
        <v>0</v>
      </c>
      <c r="F100" s="6">
        <v>701400</v>
      </c>
      <c r="G100" s="6">
        <v>701400</v>
      </c>
      <c r="H100" s="6">
        <v>0</v>
      </c>
      <c r="I100" s="6">
        <v>4724</v>
      </c>
      <c r="J100" s="6">
        <v>4724</v>
      </c>
      <c r="K100" s="6">
        <v>696676</v>
      </c>
      <c r="L100" s="6">
        <v>696676</v>
      </c>
      <c r="M100" s="6">
        <v>0</v>
      </c>
      <c r="N100" s="6">
        <v>0</v>
      </c>
      <c r="O100" s="6">
        <v>0</v>
      </c>
      <c r="P100" s="4"/>
      <c r="Q100" t="str">
        <f t="shared" si="2"/>
        <v>199</v>
      </c>
    </row>
    <row r="101" spans="1:17" ht="15" x14ac:dyDescent="0.25">
      <c r="A101" s="1" t="s">
        <v>392</v>
      </c>
      <c r="B101" s="3" t="s">
        <v>69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4"/>
      <c r="Q101" t="str">
        <f t="shared" si="2"/>
        <v>200</v>
      </c>
    </row>
    <row r="102" spans="1:17" ht="15" x14ac:dyDescent="0.25">
      <c r="A102" s="1" t="s">
        <v>393</v>
      </c>
      <c r="B102" s="3" t="s">
        <v>394</v>
      </c>
      <c r="C102" s="6">
        <v>10680300</v>
      </c>
      <c r="D102" s="6">
        <v>0</v>
      </c>
      <c r="E102" s="6">
        <v>8000</v>
      </c>
      <c r="F102" s="6">
        <v>10688300</v>
      </c>
      <c r="G102" s="6">
        <v>1113965</v>
      </c>
      <c r="H102" s="6">
        <v>0</v>
      </c>
      <c r="I102" s="6">
        <v>359937</v>
      </c>
      <c r="J102" s="6">
        <v>359937</v>
      </c>
      <c r="K102" s="6">
        <v>754028</v>
      </c>
      <c r="L102" s="6">
        <v>10328363</v>
      </c>
      <c r="M102" s="6">
        <v>0</v>
      </c>
      <c r="N102" s="6">
        <v>2234</v>
      </c>
      <c r="O102" s="6">
        <v>0</v>
      </c>
      <c r="P102" s="4"/>
      <c r="Q102" t="str">
        <f t="shared" ref="Q102:Q165" si="3">""&amp;A102</f>
        <v>201</v>
      </c>
    </row>
    <row r="103" spans="1:17" ht="15" x14ac:dyDescent="0.25">
      <c r="A103" s="1" t="s">
        <v>395</v>
      </c>
      <c r="B103" s="3" t="s">
        <v>70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4"/>
      <c r="Q103" t="str">
        <f t="shared" si="3"/>
        <v>202</v>
      </c>
    </row>
    <row r="104" spans="1:17" ht="15" x14ac:dyDescent="0.25">
      <c r="A104" s="1" t="s">
        <v>396</v>
      </c>
      <c r="B104" s="3" t="s">
        <v>71</v>
      </c>
      <c r="C104" s="6">
        <v>529700</v>
      </c>
      <c r="D104" s="6">
        <v>0</v>
      </c>
      <c r="E104" s="6">
        <v>0</v>
      </c>
      <c r="F104" s="6">
        <v>529700</v>
      </c>
      <c r="G104" s="6">
        <v>56210</v>
      </c>
      <c r="H104" s="6">
        <v>0</v>
      </c>
      <c r="I104" s="6">
        <v>6041</v>
      </c>
      <c r="J104" s="6">
        <v>6041</v>
      </c>
      <c r="K104" s="6">
        <v>50169</v>
      </c>
      <c r="L104" s="6">
        <v>523659</v>
      </c>
      <c r="M104" s="6">
        <v>0</v>
      </c>
      <c r="N104" s="6">
        <v>26</v>
      </c>
      <c r="O104" s="6">
        <v>0</v>
      </c>
      <c r="P104" s="4"/>
      <c r="Q104" t="str">
        <f t="shared" si="3"/>
        <v>203</v>
      </c>
    </row>
    <row r="105" spans="1:17" ht="15" x14ac:dyDescent="0.25">
      <c r="A105" s="1" t="s">
        <v>397</v>
      </c>
      <c r="B105" s="3" t="s">
        <v>398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4"/>
      <c r="Q105" t="str">
        <f t="shared" si="3"/>
        <v>210</v>
      </c>
    </row>
    <row r="106" spans="1:17" ht="15" x14ac:dyDescent="0.25">
      <c r="A106" s="1" t="s">
        <v>399</v>
      </c>
      <c r="B106" s="3" t="s">
        <v>73</v>
      </c>
      <c r="C106" s="6">
        <v>902900</v>
      </c>
      <c r="D106" s="6">
        <v>0</v>
      </c>
      <c r="E106" s="6">
        <v>0</v>
      </c>
      <c r="F106" s="6">
        <v>902900</v>
      </c>
      <c r="G106" s="6">
        <v>91010</v>
      </c>
      <c r="H106" s="6">
        <v>0</v>
      </c>
      <c r="I106" s="6">
        <v>19600</v>
      </c>
      <c r="J106" s="6">
        <v>19600</v>
      </c>
      <c r="K106" s="6">
        <v>71410</v>
      </c>
      <c r="L106" s="6">
        <v>883300</v>
      </c>
      <c r="M106" s="6">
        <v>0</v>
      </c>
      <c r="N106" s="6">
        <v>0</v>
      </c>
      <c r="O106" s="6">
        <v>0</v>
      </c>
      <c r="P106" s="4"/>
      <c r="Q106" t="str">
        <f t="shared" si="3"/>
        <v>211</v>
      </c>
    </row>
    <row r="107" spans="1:17" ht="15" x14ac:dyDescent="0.25">
      <c r="A107" s="1" t="s">
        <v>400</v>
      </c>
      <c r="B107" s="3" t="s">
        <v>74</v>
      </c>
      <c r="C107" s="6">
        <v>141100</v>
      </c>
      <c r="D107" s="6">
        <v>0</v>
      </c>
      <c r="E107" s="6">
        <v>0</v>
      </c>
      <c r="F107" s="6">
        <v>141100</v>
      </c>
      <c r="G107" s="6">
        <v>14380</v>
      </c>
      <c r="H107" s="6">
        <v>0</v>
      </c>
      <c r="I107" s="6">
        <v>0</v>
      </c>
      <c r="J107" s="6">
        <v>0</v>
      </c>
      <c r="K107" s="6">
        <v>14380</v>
      </c>
      <c r="L107" s="6">
        <v>141100</v>
      </c>
      <c r="M107" s="6">
        <v>0</v>
      </c>
      <c r="N107" s="6">
        <v>0</v>
      </c>
      <c r="O107" s="6">
        <v>0</v>
      </c>
      <c r="P107" s="4"/>
      <c r="Q107" t="str">
        <f t="shared" si="3"/>
        <v>212</v>
      </c>
    </row>
    <row r="108" spans="1:17" ht="15" x14ac:dyDescent="0.25">
      <c r="A108" s="1" t="s">
        <v>401</v>
      </c>
      <c r="B108" s="3" t="s">
        <v>75</v>
      </c>
      <c r="C108" s="6">
        <v>100481</v>
      </c>
      <c r="D108" s="6">
        <v>0</v>
      </c>
      <c r="E108" s="6">
        <v>0</v>
      </c>
      <c r="F108" s="6">
        <v>100481</v>
      </c>
      <c r="G108" s="6">
        <v>10048</v>
      </c>
      <c r="H108" s="6">
        <v>0</v>
      </c>
      <c r="I108" s="6">
        <v>0</v>
      </c>
      <c r="J108" s="6">
        <v>0</v>
      </c>
      <c r="K108" s="6">
        <v>10048</v>
      </c>
      <c r="L108" s="6">
        <v>100481</v>
      </c>
      <c r="M108" s="6">
        <v>0</v>
      </c>
      <c r="N108" s="6">
        <v>0</v>
      </c>
      <c r="O108" s="6">
        <v>0</v>
      </c>
      <c r="P108" s="4"/>
      <c r="Q108" t="str">
        <f t="shared" si="3"/>
        <v>213</v>
      </c>
    </row>
    <row r="109" spans="1:17" ht="15" x14ac:dyDescent="0.25">
      <c r="A109" s="1" t="s">
        <v>402</v>
      </c>
      <c r="B109" s="3" t="s">
        <v>76</v>
      </c>
      <c r="C109" s="6">
        <v>1853200</v>
      </c>
      <c r="D109" s="6">
        <v>0</v>
      </c>
      <c r="E109" s="6">
        <v>0</v>
      </c>
      <c r="F109" s="6">
        <v>1853200</v>
      </c>
      <c r="G109" s="6">
        <v>248950</v>
      </c>
      <c r="H109" s="6">
        <v>0</v>
      </c>
      <c r="I109" s="6">
        <v>14548</v>
      </c>
      <c r="J109" s="6">
        <v>14548</v>
      </c>
      <c r="K109" s="6">
        <v>234402</v>
      </c>
      <c r="L109" s="6">
        <v>1838652</v>
      </c>
      <c r="M109" s="6">
        <v>0</v>
      </c>
      <c r="N109" s="6">
        <v>0</v>
      </c>
      <c r="O109" s="6">
        <v>0</v>
      </c>
      <c r="P109" s="4"/>
      <c r="Q109" t="str">
        <f t="shared" si="3"/>
        <v>214</v>
      </c>
    </row>
    <row r="110" spans="1:17" ht="15" x14ac:dyDescent="0.25">
      <c r="A110" s="1">
        <v>215</v>
      </c>
      <c r="B110" s="3" t="s">
        <v>741</v>
      </c>
      <c r="C110" s="6">
        <v>16655068</v>
      </c>
      <c r="D110" s="6">
        <v>0</v>
      </c>
      <c r="E110" s="6">
        <v>0</v>
      </c>
      <c r="F110" s="6">
        <v>16655068</v>
      </c>
      <c r="G110" s="6">
        <v>16653502</v>
      </c>
      <c r="H110" s="6">
        <v>0</v>
      </c>
      <c r="I110" s="6">
        <v>0</v>
      </c>
      <c r="J110" s="6">
        <v>0</v>
      </c>
      <c r="K110" s="6">
        <v>16653502</v>
      </c>
      <c r="L110" s="6">
        <v>16655068</v>
      </c>
      <c r="M110" s="6">
        <v>0</v>
      </c>
      <c r="N110" s="6">
        <v>0</v>
      </c>
      <c r="O110" s="6">
        <v>0</v>
      </c>
      <c r="P110" s="4"/>
      <c r="Q110" t="str">
        <f t="shared" si="3"/>
        <v>215</v>
      </c>
    </row>
    <row r="111" spans="1:17" ht="15" x14ac:dyDescent="0.25">
      <c r="A111" s="1" t="s">
        <v>403</v>
      </c>
      <c r="B111" s="3" t="s">
        <v>77</v>
      </c>
      <c r="C111" s="6">
        <v>1094180</v>
      </c>
      <c r="D111" s="6">
        <v>0</v>
      </c>
      <c r="E111" s="6">
        <v>0</v>
      </c>
      <c r="F111" s="6">
        <v>1094180</v>
      </c>
      <c r="G111" s="6">
        <v>109420</v>
      </c>
      <c r="H111" s="6">
        <v>0</v>
      </c>
      <c r="I111" s="6">
        <v>0</v>
      </c>
      <c r="J111" s="6">
        <v>0</v>
      </c>
      <c r="K111" s="6">
        <v>109420</v>
      </c>
      <c r="L111" s="6">
        <v>1094180</v>
      </c>
      <c r="M111" s="6">
        <v>0</v>
      </c>
      <c r="N111" s="6">
        <v>0</v>
      </c>
      <c r="O111" s="6">
        <v>0</v>
      </c>
      <c r="P111" s="4"/>
      <c r="Q111" t="str">
        <f t="shared" si="3"/>
        <v>219</v>
      </c>
    </row>
    <row r="112" spans="1:17" ht="15" x14ac:dyDescent="0.25">
      <c r="A112" s="1" t="s">
        <v>404</v>
      </c>
      <c r="B112" s="3" t="s">
        <v>78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4"/>
      <c r="Q112" t="str">
        <f t="shared" si="3"/>
        <v>220</v>
      </c>
    </row>
    <row r="113" spans="1:17" ht="15" x14ac:dyDescent="0.25">
      <c r="A113" s="1" t="s">
        <v>405</v>
      </c>
      <c r="B113" s="3" t="s">
        <v>406</v>
      </c>
      <c r="C113" s="6">
        <v>3980400</v>
      </c>
      <c r="D113" s="6">
        <v>0</v>
      </c>
      <c r="E113" s="6">
        <v>0</v>
      </c>
      <c r="F113" s="6">
        <v>3980400</v>
      </c>
      <c r="G113" s="6">
        <v>3980400</v>
      </c>
      <c r="H113" s="6">
        <v>0</v>
      </c>
      <c r="I113" s="6">
        <v>371318</v>
      </c>
      <c r="J113" s="6">
        <v>371318</v>
      </c>
      <c r="K113" s="6">
        <v>3609082</v>
      </c>
      <c r="L113" s="6">
        <v>3609082</v>
      </c>
      <c r="M113" s="6">
        <v>0</v>
      </c>
      <c r="N113" s="6">
        <v>0</v>
      </c>
      <c r="O113" s="6">
        <v>0</v>
      </c>
      <c r="P113" s="4"/>
      <c r="Q113" t="str">
        <f t="shared" si="3"/>
        <v>221</v>
      </c>
    </row>
    <row r="114" spans="1:17" ht="15" x14ac:dyDescent="0.25">
      <c r="A114" s="1" t="s">
        <v>407</v>
      </c>
      <c r="B114" s="3" t="s">
        <v>79</v>
      </c>
      <c r="C114" s="6">
        <v>776400</v>
      </c>
      <c r="D114" s="6">
        <v>0</v>
      </c>
      <c r="E114" s="6">
        <v>0</v>
      </c>
      <c r="F114" s="6">
        <v>776400</v>
      </c>
      <c r="G114" s="6">
        <v>77640</v>
      </c>
      <c r="H114" s="6">
        <v>0</v>
      </c>
      <c r="I114" s="6">
        <v>12578</v>
      </c>
      <c r="J114" s="6">
        <v>12578</v>
      </c>
      <c r="K114" s="6">
        <v>65062</v>
      </c>
      <c r="L114" s="6">
        <v>763822</v>
      </c>
      <c r="M114" s="6">
        <v>0</v>
      </c>
      <c r="N114" s="6">
        <v>310</v>
      </c>
      <c r="O114" s="6">
        <v>0</v>
      </c>
      <c r="P114" s="4"/>
      <c r="Q114" t="str">
        <f t="shared" si="3"/>
        <v>222</v>
      </c>
    </row>
    <row r="115" spans="1:17" ht="15" x14ac:dyDescent="0.25">
      <c r="A115" s="1" t="s">
        <v>408</v>
      </c>
      <c r="B115" s="3" t="s">
        <v>80</v>
      </c>
      <c r="C115" s="6">
        <v>375200</v>
      </c>
      <c r="D115" s="6">
        <v>0</v>
      </c>
      <c r="E115" s="6">
        <v>0</v>
      </c>
      <c r="F115" s="6">
        <v>375200</v>
      </c>
      <c r="G115" s="6">
        <v>375200</v>
      </c>
      <c r="H115" s="6">
        <v>0</v>
      </c>
      <c r="I115" s="6">
        <v>44413</v>
      </c>
      <c r="J115" s="6">
        <v>44413</v>
      </c>
      <c r="K115" s="6">
        <v>330787</v>
      </c>
      <c r="L115" s="6">
        <v>330787</v>
      </c>
      <c r="M115" s="6">
        <v>0</v>
      </c>
      <c r="N115" s="6">
        <v>0</v>
      </c>
      <c r="O115" s="6">
        <v>0</v>
      </c>
      <c r="P115" s="4"/>
      <c r="Q115" t="str">
        <f t="shared" si="3"/>
        <v>223</v>
      </c>
    </row>
    <row r="116" spans="1:17" ht="15" x14ac:dyDescent="0.25">
      <c r="A116" s="1" t="s">
        <v>409</v>
      </c>
      <c r="B116" s="3" t="s">
        <v>81</v>
      </c>
      <c r="C116" s="6">
        <v>247200</v>
      </c>
      <c r="D116" s="6">
        <v>0</v>
      </c>
      <c r="E116" s="6">
        <v>0</v>
      </c>
      <c r="F116" s="6">
        <v>247200</v>
      </c>
      <c r="G116" s="6">
        <v>24900</v>
      </c>
      <c r="H116" s="6">
        <v>0</v>
      </c>
      <c r="I116" s="6">
        <v>673</v>
      </c>
      <c r="J116" s="6">
        <v>673</v>
      </c>
      <c r="K116" s="6">
        <v>24227</v>
      </c>
      <c r="L116" s="6">
        <v>246527</v>
      </c>
      <c r="M116" s="6">
        <v>0</v>
      </c>
      <c r="N116" s="6">
        <v>61</v>
      </c>
      <c r="O116" s="6">
        <v>0</v>
      </c>
      <c r="P116" s="4"/>
      <c r="Q116" t="str">
        <f t="shared" si="3"/>
        <v>224</v>
      </c>
    </row>
    <row r="117" spans="1:17" ht="15" x14ac:dyDescent="0.25">
      <c r="A117" s="1" t="s">
        <v>410</v>
      </c>
      <c r="B117" s="3" t="s">
        <v>411</v>
      </c>
      <c r="C117" s="6">
        <v>412200</v>
      </c>
      <c r="D117" s="6">
        <v>0</v>
      </c>
      <c r="E117" s="6">
        <v>0</v>
      </c>
      <c r="F117" s="6">
        <v>412200</v>
      </c>
      <c r="G117" s="6">
        <v>41220</v>
      </c>
      <c r="H117" s="6">
        <v>0</v>
      </c>
      <c r="I117" s="6">
        <v>0</v>
      </c>
      <c r="J117" s="6">
        <v>0</v>
      </c>
      <c r="K117" s="6">
        <v>41220</v>
      </c>
      <c r="L117" s="6">
        <v>412200</v>
      </c>
      <c r="M117" s="6">
        <v>0</v>
      </c>
      <c r="N117" s="6">
        <v>0</v>
      </c>
      <c r="O117" s="6">
        <v>0</v>
      </c>
      <c r="P117" s="4"/>
      <c r="Q117" t="str">
        <f t="shared" si="3"/>
        <v>225</v>
      </c>
    </row>
    <row r="118" spans="1:17" ht="15" x14ac:dyDescent="0.25">
      <c r="A118" s="1" t="s">
        <v>412</v>
      </c>
      <c r="B118" s="3" t="s">
        <v>82</v>
      </c>
      <c r="C118" s="6">
        <v>11000</v>
      </c>
      <c r="D118" s="6">
        <v>0</v>
      </c>
      <c r="E118" s="6">
        <v>0</v>
      </c>
      <c r="F118" s="6">
        <v>11000</v>
      </c>
      <c r="G118" s="6">
        <v>1100</v>
      </c>
      <c r="H118" s="6">
        <v>0</v>
      </c>
      <c r="I118" s="6">
        <v>0</v>
      </c>
      <c r="J118" s="6">
        <v>0</v>
      </c>
      <c r="K118" s="6">
        <v>1100</v>
      </c>
      <c r="L118" s="6">
        <v>11000</v>
      </c>
      <c r="M118" s="6">
        <v>0</v>
      </c>
      <c r="N118" s="6">
        <v>0</v>
      </c>
      <c r="O118" s="6">
        <v>0</v>
      </c>
      <c r="P118" s="4"/>
      <c r="Q118" t="str">
        <f t="shared" si="3"/>
        <v>229</v>
      </c>
    </row>
    <row r="119" spans="1:17" ht="15" x14ac:dyDescent="0.25">
      <c r="A119" s="1" t="s">
        <v>413</v>
      </c>
      <c r="B119" s="3" t="s">
        <v>414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4"/>
      <c r="Q119" t="str">
        <f t="shared" si="3"/>
        <v>230</v>
      </c>
    </row>
    <row r="120" spans="1:17" ht="15" x14ac:dyDescent="0.25">
      <c r="A120" s="1" t="s">
        <v>415</v>
      </c>
      <c r="B120" s="3" t="s">
        <v>83</v>
      </c>
      <c r="C120" s="6">
        <v>364500</v>
      </c>
      <c r="D120" s="6">
        <v>0</v>
      </c>
      <c r="E120" s="6">
        <v>0</v>
      </c>
      <c r="F120" s="6">
        <v>364500</v>
      </c>
      <c r="G120" s="6">
        <v>43443</v>
      </c>
      <c r="H120" s="6">
        <v>0</v>
      </c>
      <c r="I120" s="6">
        <v>1689</v>
      </c>
      <c r="J120" s="6">
        <v>1689</v>
      </c>
      <c r="K120" s="6">
        <v>41754</v>
      </c>
      <c r="L120" s="6">
        <v>362811</v>
      </c>
      <c r="M120" s="6">
        <v>0</v>
      </c>
      <c r="N120" s="6">
        <v>0</v>
      </c>
      <c r="O120" s="6">
        <v>0</v>
      </c>
      <c r="P120" s="4"/>
      <c r="Q120" t="str">
        <f t="shared" si="3"/>
        <v>231</v>
      </c>
    </row>
    <row r="121" spans="1:17" ht="15" x14ac:dyDescent="0.25">
      <c r="A121" s="1" t="s">
        <v>416</v>
      </c>
      <c r="B121" s="3" t="s">
        <v>417</v>
      </c>
      <c r="C121" s="6">
        <v>1990700</v>
      </c>
      <c r="D121" s="6">
        <v>0</v>
      </c>
      <c r="E121" s="6">
        <v>0</v>
      </c>
      <c r="F121" s="6">
        <v>1990700</v>
      </c>
      <c r="G121" s="6">
        <v>270147</v>
      </c>
      <c r="H121" s="6">
        <v>0</v>
      </c>
      <c r="I121" s="6">
        <v>40261</v>
      </c>
      <c r="J121" s="6">
        <v>40261</v>
      </c>
      <c r="K121" s="6">
        <v>229886</v>
      </c>
      <c r="L121" s="6">
        <v>1950439</v>
      </c>
      <c r="M121" s="6">
        <v>0</v>
      </c>
      <c r="N121" s="6">
        <v>0</v>
      </c>
      <c r="O121" s="6">
        <v>0</v>
      </c>
      <c r="P121" s="4"/>
      <c r="Q121" t="str">
        <f t="shared" si="3"/>
        <v>232</v>
      </c>
    </row>
    <row r="122" spans="1:17" ht="15" x14ac:dyDescent="0.25">
      <c r="A122" s="1" t="s">
        <v>418</v>
      </c>
      <c r="B122" s="3" t="s">
        <v>419</v>
      </c>
      <c r="C122" s="6">
        <v>1015600</v>
      </c>
      <c r="D122" s="6">
        <v>0</v>
      </c>
      <c r="E122" s="6">
        <v>0</v>
      </c>
      <c r="F122" s="6">
        <v>1015600</v>
      </c>
      <c r="G122" s="6">
        <v>105214</v>
      </c>
      <c r="H122" s="6">
        <v>0</v>
      </c>
      <c r="I122" s="6">
        <v>7557</v>
      </c>
      <c r="J122" s="6">
        <v>7557</v>
      </c>
      <c r="K122" s="6">
        <v>97657</v>
      </c>
      <c r="L122" s="6">
        <v>1008043</v>
      </c>
      <c r="M122" s="6">
        <v>0</v>
      </c>
      <c r="N122" s="6">
        <v>5</v>
      </c>
      <c r="O122" s="6">
        <v>0</v>
      </c>
      <c r="P122" s="4"/>
      <c r="Q122" t="str">
        <f t="shared" si="3"/>
        <v>239</v>
      </c>
    </row>
    <row r="123" spans="1:17" ht="15" x14ac:dyDescent="0.25">
      <c r="A123" s="1" t="s">
        <v>420</v>
      </c>
      <c r="B123" s="3" t="s">
        <v>84</v>
      </c>
      <c r="C123" s="6">
        <v>0</v>
      </c>
      <c r="D123" s="6">
        <v>0</v>
      </c>
      <c r="E123" s="6">
        <v>0</v>
      </c>
      <c r="F123" s="6">
        <v>0</v>
      </c>
      <c r="G123" s="6"/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4"/>
      <c r="Q123" t="str">
        <f t="shared" si="3"/>
        <v>240</v>
      </c>
    </row>
    <row r="124" spans="1:17" ht="15" x14ac:dyDescent="0.25">
      <c r="A124" s="1" t="s">
        <v>421</v>
      </c>
      <c r="B124" s="3" t="s">
        <v>85</v>
      </c>
      <c r="C124" s="6">
        <v>1000</v>
      </c>
      <c r="D124" s="6">
        <v>0</v>
      </c>
      <c r="E124" s="6">
        <v>0</v>
      </c>
      <c r="F124" s="6">
        <v>1000</v>
      </c>
      <c r="G124" s="6">
        <v>100</v>
      </c>
      <c r="H124" s="6">
        <v>0</v>
      </c>
      <c r="I124" s="6">
        <v>0</v>
      </c>
      <c r="J124" s="6">
        <v>0</v>
      </c>
      <c r="K124" s="6">
        <v>100</v>
      </c>
      <c r="L124" s="6">
        <v>1000</v>
      </c>
      <c r="M124" s="6">
        <v>0</v>
      </c>
      <c r="N124" s="6">
        <v>0</v>
      </c>
      <c r="O124" s="6">
        <v>0</v>
      </c>
      <c r="P124" s="4"/>
      <c r="Q124" t="str">
        <f t="shared" si="3"/>
        <v>241</v>
      </c>
    </row>
    <row r="125" spans="1:17" ht="15" x14ac:dyDescent="0.25">
      <c r="A125" s="1" t="s">
        <v>422</v>
      </c>
      <c r="B125" s="3" t="s">
        <v>423</v>
      </c>
      <c r="C125" s="6">
        <v>2772400</v>
      </c>
      <c r="D125" s="6">
        <v>0</v>
      </c>
      <c r="E125" s="6">
        <v>0</v>
      </c>
      <c r="F125" s="6">
        <v>2772400</v>
      </c>
      <c r="G125" s="6">
        <v>277240</v>
      </c>
      <c r="H125" s="6">
        <v>0</v>
      </c>
      <c r="I125" s="6">
        <v>33149</v>
      </c>
      <c r="J125" s="6">
        <v>33149</v>
      </c>
      <c r="K125" s="6">
        <v>244091</v>
      </c>
      <c r="L125" s="6">
        <v>2739251</v>
      </c>
      <c r="M125" s="6">
        <v>0</v>
      </c>
      <c r="N125" s="6">
        <v>9</v>
      </c>
      <c r="O125" s="6">
        <v>0</v>
      </c>
      <c r="P125" s="4"/>
      <c r="Q125" t="str">
        <f t="shared" si="3"/>
        <v>242</v>
      </c>
    </row>
    <row r="126" spans="1:17" ht="15" x14ac:dyDescent="0.25">
      <c r="A126" s="1" t="s">
        <v>424</v>
      </c>
      <c r="B126" s="3" t="s">
        <v>86</v>
      </c>
      <c r="C126" s="6">
        <v>516700</v>
      </c>
      <c r="D126" s="6">
        <v>0</v>
      </c>
      <c r="E126" s="6">
        <v>0</v>
      </c>
      <c r="F126" s="6">
        <v>516700</v>
      </c>
      <c r="G126" s="6">
        <v>53398</v>
      </c>
      <c r="H126" s="6">
        <v>0</v>
      </c>
      <c r="I126" s="6">
        <v>2905</v>
      </c>
      <c r="J126" s="6">
        <v>2905</v>
      </c>
      <c r="K126" s="6">
        <v>50493</v>
      </c>
      <c r="L126" s="6">
        <v>513795</v>
      </c>
      <c r="M126" s="6">
        <v>0</v>
      </c>
      <c r="N126" s="6">
        <v>0</v>
      </c>
      <c r="O126" s="6">
        <v>0</v>
      </c>
      <c r="P126" s="4"/>
      <c r="Q126" t="str">
        <f t="shared" si="3"/>
        <v>243</v>
      </c>
    </row>
    <row r="127" spans="1:17" ht="15" x14ac:dyDescent="0.25">
      <c r="A127" s="1" t="s">
        <v>425</v>
      </c>
      <c r="B127" s="3" t="s">
        <v>87</v>
      </c>
      <c r="C127" s="6">
        <v>322871000</v>
      </c>
      <c r="D127" s="6">
        <v>0</v>
      </c>
      <c r="E127" s="6">
        <v>0</v>
      </c>
      <c r="F127" s="6">
        <v>322871000</v>
      </c>
      <c r="G127" s="6">
        <v>32287100</v>
      </c>
      <c r="H127" s="6">
        <v>0</v>
      </c>
      <c r="I127" s="6">
        <v>9718938</v>
      </c>
      <c r="J127" s="6">
        <v>9718938</v>
      </c>
      <c r="K127" s="6">
        <v>22568162</v>
      </c>
      <c r="L127" s="6">
        <v>313152062</v>
      </c>
      <c r="M127" s="6">
        <v>0</v>
      </c>
      <c r="N127" s="6">
        <v>5625</v>
      </c>
      <c r="O127" s="6">
        <v>0</v>
      </c>
      <c r="P127" s="4"/>
      <c r="Q127" t="str">
        <f t="shared" si="3"/>
        <v>244</v>
      </c>
    </row>
    <row r="128" spans="1:17" ht="15" x14ac:dyDescent="0.25">
      <c r="A128" s="1" t="s">
        <v>426</v>
      </c>
      <c r="B128" s="3" t="s">
        <v>427</v>
      </c>
      <c r="C128" s="6">
        <v>11644730</v>
      </c>
      <c r="D128" s="6">
        <v>0</v>
      </c>
      <c r="E128" s="6">
        <v>0</v>
      </c>
      <c r="F128" s="6">
        <v>11644730</v>
      </c>
      <c r="G128" s="6">
        <v>1164478</v>
      </c>
      <c r="H128" s="6">
        <v>0</v>
      </c>
      <c r="I128" s="6">
        <v>213724</v>
      </c>
      <c r="J128" s="6">
        <v>213724</v>
      </c>
      <c r="K128" s="6">
        <v>950754</v>
      </c>
      <c r="L128" s="6">
        <v>11431006</v>
      </c>
      <c r="M128" s="6">
        <v>0</v>
      </c>
      <c r="N128" s="6">
        <v>237</v>
      </c>
      <c r="O128" s="6">
        <v>0</v>
      </c>
      <c r="P128" s="4"/>
      <c r="Q128" t="str">
        <f t="shared" si="3"/>
        <v>245</v>
      </c>
    </row>
    <row r="129" spans="1:17" ht="15" x14ac:dyDescent="0.25">
      <c r="A129" s="1" t="s">
        <v>428</v>
      </c>
      <c r="B129" s="3" t="s">
        <v>88</v>
      </c>
      <c r="C129" s="6">
        <v>6202300</v>
      </c>
      <c r="D129" s="6">
        <v>0</v>
      </c>
      <c r="E129" s="6">
        <v>0</v>
      </c>
      <c r="F129" s="6">
        <v>6202300</v>
      </c>
      <c r="G129" s="6">
        <v>6153250</v>
      </c>
      <c r="H129" s="6">
        <v>0</v>
      </c>
      <c r="I129" s="6">
        <v>348405</v>
      </c>
      <c r="J129" s="6">
        <v>348405</v>
      </c>
      <c r="K129" s="6">
        <v>5804845</v>
      </c>
      <c r="L129" s="6">
        <v>5853895</v>
      </c>
      <c r="M129" s="6">
        <v>0</v>
      </c>
      <c r="N129" s="6">
        <v>0</v>
      </c>
      <c r="O129" s="6">
        <v>0</v>
      </c>
      <c r="P129" s="4"/>
      <c r="Q129" t="str">
        <f t="shared" si="3"/>
        <v>249</v>
      </c>
    </row>
    <row r="130" spans="1:17" ht="15" x14ac:dyDescent="0.25">
      <c r="A130" s="1" t="s">
        <v>429</v>
      </c>
      <c r="B130" s="3" t="s">
        <v>430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4"/>
      <c r="Q130" t="str">
        <f t="shared" si="3"/>
        <v>250</v>
      </c>
    </row>
    <row r="131" spans="1:17" ht="15" x14ac:dyDescent="0.25">
      <c r="A131" s="1" t="s">
        <v>431</v>
      </c>
      <c r="B131" s="3" t="s">
        <v>89</v>
      </c>
      <c r="C131" s="6">
        <v>1000</v>
      </c>
      <c r="D131" s="6">
        <v>0</v>
      </c>
      <c r="E131" s="6">
        <v>0</v>
      </c>
      <c r="F131" s="6">
        <v>1000</v>
      </c>
      <c r="G131" s="6">
        <v>100</v>
      </c>
      <c r="H131" s="6">
        <v>0</v>
      </c>
      <c r="I131" s="6">
        <v>0</v>
      </c>
      <c r="J131" s="6">
        <v>0</v>
      </c>
      <c r="K131" s="6">
        <v>100</v>
      </c>
      <c r="L131" s="6">
        <v>1000</v>
      </c>
      <c r="M131" s="6">
        <v>0</v>
      </c>
      <c r="N131" s="6">
        <v>0</v>
      </c>
      <c r="O131" s="6">
        <v>0</v>
      </c>
      <c r="P131" s="4"/>
      <c r="Q131" t="str">
        <f t="shared" si="3"/>
        <v>251</v>
      </c>
    </row>
    <row r="132" spans="1:17" ht="15" x14ac:dyDescent="0.25">
      <c r="A132" s="1" t="s">
        <v>432</v>
      </c>
      <c r="B132" s="3" t="s">
        <v>90</v>
      </c>
      <c r="C132" s="6">
        <v>81500</v>
      </c>
      <c r="D132" s="6">
        <v>0</v>
      </c>
      <c r="E132" s="6">
        <v>0</v>
      </c>
      <c r="F132" s="6">
        <v>81500</v>
      </c>
      <c r="G132" s="6">
        <v>8150</v>
      </c>
      <c r="H132" s="6">
        <v>0</v>
      </c>
      <c r="I132" s="6">
        <v>14</v>
      </c>
      <c r="J132" s="6">
        <v>14</v>
      </c>
      <c r="K132" s="6">
        <v>8136</v>
      </c>
      <c r="L132" s="6">
        <v>81486</v>
      </c>
      <c r="M132" s="6">
        <v>0</v>
      </c>
      <c r="N132" s="6">
        <v>0</v>
      </c>
      <c r="O132" s="6">
        <v>0</v>
      </c>
      <c r="P132" s="4"/>
      <c r="Q132" t="str">
        <f t="shared" si="3"/>
        <v>252</v>
      </c>
    </row>
    <row r="133" spans="1:17" ht="15" x14ac:dyDescent="0.25">
      <c r="A133" s="1" t="s">
        <v>433</v>
      </c>
      <c r="B133" s="3" t="s">
        <v>91</v>
      </c>
      <c r="C133" s="6">
        <v>61400</v>
      </c>
      <c r="D133" s="6">
        <v>0</v>
      </c>
      <c r="E133" s="6">
        <v>0</v>
      </c>
      <c r="F133" s="6">
        <v>61400</v>
      </c>
      <c r="G133" s="6">
        <v>6140</v>
      </c>
      <c r="H133" s="6">
        <v>0</v>
      </c>
      <c r="I133" s="6">
        <v>0</v>
      </c>
      <c r="J133" s="6">
        <v>0</v>
      </c>
      <c r="K133" s="6">
        <v>6140</v>
      </c>
      <c r="L133" s="6">
        <v>61400</v>
      </c>
      <c r="M133" s="6">
        <v>0</v>
      </c>
      <c r="N133" s="6">
        <v>0</v>
      </c>
      <c r="O133" s="6">
        <v>0</v>
      </c>
      <c r="P133" s="4"/>
      <c r="Q133" t="str">
        <f t="shared" si="3"/>
        <v>253</v>
      </c>
    </row>
    <row r="134" spans="1:17" ht="15" x14ac:dyDescent="0.25">
      <c r="A134" s="1" t="s">
        <v>434</v>
      </c>
      <c r="B134" s="3" t="s">
        <v>92</v>
      </c>
      <c r="C134" s="6">
        <v>322300</v>
      </c>
      <c r="D134" s="6">
        <v>0</v>
      </c>
      <c r="E134" s="6">
        <v>0</v>
      </c>
      <c r="F134" s="6">
        <v>322300</v>
      </c>
      <c r="G134" s="6">
        <v>32716</v>
      </c>
      <c r="H134" s="6">
        <v>0</v>
      </c>
      <c r="I134" s="6">
        <v>523</v>
      </c>
      <c r="J134" s="6">
        <v>523</v>
      </c>
      <c r="K134" s="6">
        <v>32193</v>
      </c>
      <c r="L134" s="6">
        <v>321777</v>
      </c>
      <c r="M134" s="6">
        <v>0</v>
      </c>
      <c r="N134" s="6">
        <v>28</v>
      </c>
      <c r="O134" s="6">
        <v>0</v>
      </c>
      <c r="P134" s="4"/>
      <c r="Q134" t="str">
        <f t="shared" si="3"/>
        <v>254</v>
      </c>
    </row>
    <row r="135" spans="1:17" ht="15" x14ac:dyDescent="0.25">
      <c r="A135" s="1" t="s">
        <v>435</v>
      </c>
      <c r="B135" s="3" t="s">
        <v>436</v>
      </c>
      <c r="C135" s="6">
        <v>848400</v>
      </c>
      <c r="D135" s="6">
        <v>0</v>
      </c>
      <c r="E135" s="6">
        <v>0</v>
      </c>
      <c r="F135" s="6">
        <v>848400</v>
      </c>
      <c r="G135" s="6">
        <v>88008</v>
      </c>
      <c r="H135" s="6">
        <v>0</v>
      </c>
      <c r="I135" s="6">
        <v>5205</v>
      </c>
      <c r="J135" s="6">
        <v>5205</v>
      </c>
      <c r="K135" s="6">
        <v>82803</v>
      </c>
      <c r="L135" s="6">
        <v>843195</v>
      </c>
      <c r="M135" s="6">
        <v>0</v>
      </c>
      <c r="N135" s="6">
        <v>308</v>
      </c>
      <c r="O135" s="6">
        <v>0</v>
      </c>
      <c r="P135" s="4"/>
      <c r="Q135" t="str">
        <f t="shared" si="3"/>
        <v>255</v>
      </c>
    </row>
    <row r="136" spans="1:17" ht="15" x14ac:dyDescent="0.25">
      <c r="A136" s="1" t="s">
        <v>437</v>
      </c>
      <c r="B136" s="3" t="s">
        <v>93</v>
      </c>
      <c r="C136" s="6">
        <v>260900</v>
      </c>
      <c r="D136" s="6">
        <v>0</v>
      </c>
      <c r="E136" s="6">
        <v>0</v>
      </c>
      <c r="F136" s="6">
        <v>260900</v>
      </c>
      <c r="G136" s="6">
        <v>26090</v>
      </c>
      <c r="H136" s="6">
        <v>0</v>
      </c>
      <c r="I136" s="6">
        <v>529</v>
      </c>
      <c r="J136" s="6">
        <v>529</v>
      </c>
      <c r="K136" s="6">
        <v>25561</v>
      </c>
      <c r="L136" s="6">
        <v>260371</v>
      </c>
      <c r="M136" s="6">
        <v>0</v>
      </c>
      <c r="N136" s="6">
        <v>0</v>
      </c>
      <c r="O136" s="6">
        <v>0</v>
      </c>
      <c r="P136" s="4"/>
      <c r="Q136" t="str">
        <f t="shared" si="3"/>
        <v>256</v>
      </c>
    </row>
    <row r="137" spans="1:17" ht="15" x14ac:dyDescent="0.25">
      <c r="A137" s="1" t="s">
        <v>438</v>
      </c>
      <c r="B137" s="3" t="s">
        <v>94</v>
      </c>
      <c r="C137" s="6">
        <v>28100</v>
      </c>
      <c r="D137" s="6">
        <v>0</v>
      </c>
      <c r="E137" s="6">
        <v>0</v>
      </c>
      <c r="F137" s="6">
        <v>28100</v>
      </c>
      <c r="G137" s="6">
        <v>2810</v>
      </c>
      <c r="H137" s="6">
        <v>0</v>
      </c>
      <c r="I137" s="6">
        <v>0</v>
      </c>
      <c r="J137" s="6">
        <v>0</v>
      </c>
      <c r="K137" s="6">
        <v>2810</v>
      </c>
      <c r="L137" s="6">
        <v>28100</v>
      </c>
      <c r="M137" s="6">
        <v>0</v>
      </c>
      <c r="N137" s="6">
        <v>0</v>
      </c>
      <c r="O137" s="6">
        <v>0</v>
      </c>
      <c r="P137" s="4"/>
      <c r="Q137" t="str">
        <f t="shared" si="3"/>
        <v>257</v>
      </c>
    </row>
    <row r="138" spans="1:17" ht="15" x14ac:dyDescent="0.25">
      <c r="A138" s="1" t="s">
        <v>439</v>
      </c>
      <c r="B138" s="3" t="s">
        <v>95</v>
      </c>
      <c r="C138" s="6">
        <v>422200</v>
      </c>
      <c r="D138" s="6">
        <v>0</v>
      </c>
      <c r="E138" s="6">
        <v>0</v>
      </c>
      <c r="F138" s="6">
        <v>422200</v>
      </c>
      <c r="G138" s="6">
        <v>43905</v>
      </c>
      <c r="H138" s="6">
        <v>0</v>
      </c>
      <c r="I138" s="6">
        <v>3975</v>
      </c>
      <c r="J138" s="6">
        <v>3975</v>
      </c>
      <c r="K138" s="6">
        <v>39930</v>
      </c>
      <c r="L138" s="6">
        <v>418225</v>
      </c>
      <c r="M138" s="6">
        <v>0</v>
      </c>
      <c r="N138" s="6">
        <v>39</v>
      </c>
      <c r="O138" s="6">
        <v>0</v>
      </c>
      <c r="P138" s="4"/>
      <c r="Q138" t="str">
        <f t="shared" si="3"/>
        <v>259</v>
      </c>
    </row>
    <row r="139" spans="1:17" ht="15" x14ac:dyDescent="0.25">
      <c r="A139" s="1" t="s">
        <v>440</v>
      </c>
      <c r="B139" s="3" t="s">
        <v>441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4"/>
      <c r="Q139" t="str">
        <f t="shared" si="3"/>
        <v>260</v>
      </c>
    </row>
    <row r="140" spans="1:17" ht="15" x14ac:dyDescent="0.25">
      <c r="A140" s="1" t="s">
        <v>442</v>
      </c>
      <c r="B140" s="3" t="s">
        <v>443</v>
      </c>
      <c r="C140" s="6">
        <v>17300</v>
      </c>
      <c r="D140" s="6">
        <v>0</v>
      </c>
      <c r="E140" s="6">
        <v>0</v>
      </c>
      <c r="F140" s="6">
        <v>17300</v>
      </c>
      <c r="G140" s="6">
        <v>8030</v>
      </c>
      <c r="H140" s="6">
        <v>0</v>
      </c>
      <c r="I140" s="6">
        <v>0</v>
      </c>
      <c r="J140" s="6">
        <v>0</v>
      </c>
      <c r="K140" s="6">
        <v>8030</v>
      </c>
      <c r="L140" s="6">
        <v>17300</v>
      </c>
      <c r="M140" s="6">
        <v>0</v>
      </c>
      <c r="N140" s="6">
        <v>0</v>
      </c>
      <c r="O140" s="6">
        <v>0</v>
      </c>
      <c r="P140" s="4"/>
      <c r="Q140" t="str">
        <f t="shared" si="3"/>
        <v>261</v>
      </c>
    </row>
    <row r="141" spans="1:17" ht="15" x14ac:dyDescent="0.25">
      <c r="A141" s="1" t="s">
        <v>444</v>
      </c>
      <c r="B141" s="3" t="s">
        <v>96</v>
      </c>
      <c r="C141" s="6">
        <v>287500</v>
      </c>
      <c r="D141" s="6">
        <v>0</v>
      </c>
      <c r="E141" s="6">
        <v>0</v>
      </c>
      <c r="F141" s="6">
        <v>287500</v>
      </c>
      <c r="G141" s="6">
        <v>28750</v>
      </c>
      <c r="H141" s="6">
        <v>0</v>
      </c>
      <c r="I141" s="6">
        <v>169</v>
      </c>
      <c r="J141" s="6">
        <v>169</v>
      </c>
      <c r="K141" s="6">
        <v>28581</v>
      </c>
      <c r="L141" s="6">
        <v>287331</v>
      </c>
      <c r="M141" s="6">
        <v>0</v>
      </c>
      <c r="N141" s="6">
        <v>43</v>
      </c>
      <c r="O141" s="6">
        <v>0</v>
      </c>
      <c r="P141" s="4"/>
      <c r="Q141" t="str">
        <f t="shared" si="3"/>
        <v>262</v>
      </c>
    </row>
    <row r="142" spans="1:17" ht="15" x14ac:dyDescent="0.25">
      <c r="A142" s="1" t="s">
        <v>445</v>
      </c>
      <c r="B142" s="3" t="s">
        <v>446</v>
      </c>
      <c r="C142" s="6">
        <v>147000</v>
      </c>
      <c r="D142" s="6">
        <v>0</v>
      </c>
      <c r="E142" s="6">
        <v>0</v>
      </c>
      <c r="F142" s="6">
        <v>147000</v>
      </c>
      <c r="G142" s="6">
        <v>29820</v>
      </c>
      <c r="H142" s="6">
        <v>0</v>
      </c>
      <c r="I142" s="6">
        <v>20</v>
      </c>
      <c r="J142" s="6">
        <v>20</v>
      </c>
      <c r="K142" s="6">
        <v>29800</v>
      </c>
      <c r="L142" s="6">
        <v>146980</v>
      </c>
      <c r="M142" s="6">
        <v>0</v>
      </c>
      <c r="N142" s="6">
        <v>0</v>
      </c>
      <c r="O142" s="6">
        <v>0</v>
      </c>
      <c r="P142" s="4"/>
      <c r="Q142" t="str">
        <f t="shared" si="3"/>
        <v>263</v>
      </c>
    </row>
    <row r="143" spans="1:17" ht="15" x14ac:dyDescent="0.25">
      <c r="A143" s="1" t="s">
        <v>447</v>
      </c>
      <c r="B143" s="3" t="s">
        <v>448</v>
      </c>
      <c r="C143" s="6">
        <v>153200</v>
      </c>
      <c r="D143" s="6">
        <v>0</v>
      </c>
      <c r="E143" s="6">
        <v>0</v>
      </c>
      <c r="F143" s="6">
        <v>153200</v>
      </c>
      <c r="G143" s="6">
        <v>17759</v>
      </c>
      <c r="H143" s="6">
        <v>0</v>
      </c>
      <c r="I143" s="6">
        <v>1877</v>
      </c>
      <c r="J143" s="6">
        <v>1877</v>
      </c>
      <c r="K143" s="6">
        <v>15882</v>
      </c>
      <c r="L143" s="6">
        <v>151323</v>
      </c>
      <c r="M143" s="6">
        <v>0</v>
      </c>
      <c r="N143" s="6">
        <v>0</v>
      </c>
      <c r="O143" s="6">
        <v>0</v>
      </c>
      <c r="P143" s="4"/>
      <c r="Q143" t="str">
        <f t="shared" si="3"/>
        <v>265</v>
      </c>
    </row>
    <row r="144" spans="1:17" ht="15" x14ac:dyDescent="0.25">
      <c r="A144" s="1" t="s">
        <v>449</v>
      </c>
      <c r="B144" s="3" t="s">
        <v>97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4"/>
      <c r="Q144" t="str">
        <f t="shared" si="3"/>
        <v>266</v>
      </c>
    </row>
    <row r="145" spans="1:17" ht="15" x14ac:dyDescent="0.25">
      <c r="A145" s="1" t="s">
        <v>450</v>
      </c>
      <c r="B145" s="3" t="s">
        <v>98</v>
      </c>
      <c r="C145" s="6">
        <v>4550500</v>
      </c>
      <c r="D145" s="6">
        <v>0</v>
      </c>
      <c r="E145" s="6">
        <v>0</v>
      </c>
      <c r="F145" s="6">
        <v>4550500</v>
      </c>
      <c r="G145" s="6">
        <v>473698</v>
      </c>
      <c r="H145" s="6">
        <v>0</v>
      </c>
      <c r="I145" s="6">
        <v>8481</v>
      </c>
      <c r="J145" s="6">
        <v>8481</v>
      </c>
      <c r="K145" s="6">
        <v>465217</v>
      </c>
      <c r="L145" s="6">
        <v>4542019</v>
      </c>
      <c r="M145" s="6">
        <v>0</v>
      </c>
      <c r="N145" s="6">
        <v>133</v>
      </c>
      <c r="O145" s="6">
        <v>0</v>
      </c>
      <c r="P145" s="4"/>
      <c r="Q145" t="str">
        <f t="shared" si="3"/>
        <v>269</v>
      </c>
    </row>
    <row r="146" spans="1:17" ht="15" x14ac:dyDescent="0.25">
      <c r="A146" s="1" t="s">
        <v>451</v>
      </c>
      <c r="B146" s="3" t="s">
        <v>99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4"/>
      <c r="Q146" t="str">
        <f t="shared" si="3"/>
        <v>270</v>
      </c>
    </row>
    <row r="147" spans="1:17" ht="15" x14ac:dyDescent="0.25">
      <c r="A147" s="1" t="s">
        <v>452</v>
      </c>
      <c r="B147" s="3" t="s">
        <v>453</v>
      </c>
      <c r="C147" s="6">
        <v>719500</v>
      </c>
      <c r="D147" s="6">
        <v>0</v>
      </c>
      <c r="E147" s="6">
        <v>0</v>
      </c>
      <c r="F147" s="6">
        <v>719500</v>
      </c>
      <c r="G147" s="6">
        <v>72112</v>
      </c>
      <c r="H147" s="6">
        <v>0</v>
      </c>
      <c r="I147" s="6">
        <v>15329</v>
      </c>
      <c r="J147" s="6">
        <v>15329</v>
      </c>
      <c r="K147" s="6">
        <v>56783</v>
      </c>
      <c r="L147" s="6">
        <v>704171</v>
      </c>
      <c r="M147" s="6">
        <v>0</v>
      </c>
      <c r="N147" s="6">
        <v>0</v>
      </c>
      <c r="O147" s="6">
        <v>0</v>
      </c>
      <c r="P147" s="4"/>
      <c r="Q147" t="str">
        <f t="shared" si="3"/>
        <v>271</v>
      </c>
    </row>
    <row r="148" spans="1:17" ht="15" x14ac:dyDescent="0.25">
      <c r="A148" s="1" t="s">
        <v>454</v>
      </c>
      <c r="B148" s="3" t="s">
        <v>455</v>
      </c>
      <c r="C148" s="6">
        <v>16900</v>
      </c>
      <c r="D148" s="6">
        <v>0</v>
      </c>
      <c r="E148" s="6">
        <v>0</v>
      </c>
      <c r="F148" s="6">
        <v>16900</v>
      </c>
      <c r="G148" s="6">
        <v>1690</v>
      </c>
      <c r="H148" s="6">
        <v>0</v>
      </c>
      <c r="I148" s="6">
        <v>0</v>
      </c>
      <c r="J148" s="6">
        <v>0</v>
      </c>
      <c r="K148" s="6">
        <v>1690</v>
      </c>
      <c r="L148" s="6">
        <v>16900</v>
      </c>
      <c r="M148" s="6">
        <v>0</v>
      </c>
      <c r="N148" s="6">
        <v>0</v>
      </c>
      <c r="O148" s="6">
        <v>0</v>
      </c>
      <c r="P148" s="4"/>
      <c r="Q148" t="str">
        <f t="shared" si="3"/>
        <v>272</v>
      </c>
    </row>
    <row r="149" spans="1:17" ht="15" x14ac:dyDescent="0.25">
      <c r="A149" s="1" t="s">
        <v>456</v>
      </c>
      <c r="B149" s="3" t="s">
        <v>457</v>
      </c>
      <c r="C149" s="6">
        <v>4649000</v>
      </c>
      <c r="D149" s="6">
        <v>0</v>
      </c>
      <c r="E149" s="6">
        <v>0</v>
      </c>
      <c r="F149" s="6">
        <v>4649000</v>
      </c>
      <c r="G149" s="6">
        <v>510332</v>
      </c>
      <c r="H149" s="6">
        <v>0</v>
      </c>
      <c r="I149" s="6">
        <v>119956</v>
      </c>
      <c r="J149" s="6">
        <v>119956</v>
      </c>
      <c r="K149" s="6">
        <v>390376</v>
      </c>
      <c r="L149" s="6">
        <v>4529044</v>
      </c>
      <c r="M149" s="6">
        <v>0</v>
      </c>
      <c r="N149" s="6">
        <v>16</v>
      </c>
      <c r="O149" s="6">
        <v>0</v>
      </c>
      <c r="P149" s="4"/>
      <c r="Q149" t="str">
        <f t="shared" si="3"/>
        <v>273</v>
      </c>
    </row>
    <row r="150" spans="1:17" ht="15" x14ac:dyDescent="0.25">
      <c r="A150" s="1" t="s">
        <v>458</v>
      </c>
      <c r="B150" s="3" t="s">
        <v>459</v>
      </c>
      <c r="C150" s="6">
        <v>114000000</v>
      </c>
      <c r="D150" s="6">
        <v>0</v>
      </c>
      <c r="E150" s="6">
        <v>0</v>
      </c>
      <c r="F150" s="6">
        <v>114000000</v>
      </c>
      <c r="G150" s="6">
        <v>114000000</v>
      </c>
      <c r="H150" s="6">
        <v>0</v>
      </c>
      <c r="I150" s="6">
        <v>8571471</v>
      </c>
      <c r="J150" s="6">
        <v>8571471</v>
      </c>
      <c r="K150" s="6">
        <v>105428529</v>
      </c>
      <c r="L150" s="6">
        <v>105428529</v>
      </c>
      <c r="M150" s="6">
        <v>0</v>
      </c>
      <c r="N150" s="6">
        <v>300</v>
      </c>
      <c r="O150" s="6">
        <v>0</v>
      </c>
      <c r="P150" s="4"/>
      <c r="Q150" t="str">
        <f t="shared" si="3"/>
        <v>274</v>
      </c>
    </row>
    <row r="151" spans="1:17" ht="15" x14ac:dyDescent="0.25">
      <c r="A151" s="1" t="s">
        <v>460</v>
      </c>
      <c r="B151" s="3" t="s">
        <v>461</v>
      </c>
      <c r="C151" s="6">
        <v>2626900</v>
      </c>
      <c r="D151" s="6">
        <v>0</v>
      </c>
      <c r="E151" s="6">
        <v>0</v>
      </c>
      <c r="F151" s="6">
        <v>2626900</v>
      </c>
      <c r="G151" s="6">
        <v>380977</v>
      </c>
      <c r="H151" s="6">
        <v>0</v>
      </c>
      <c r="I151" s="6">
        <v>70747</v>
      </c>
      <c r="J151" s="6">
        <v>70747</v>
      </c>
      <c r="K151" s="6">
        <v>310230</v>
      </c>
      <c r="L151" s="6">
        <v>2556153</v>
      </c>
      <c r="M151" s="6">
        <v>0</v>
      </c>
      <c r="N151" s="6">
        <v>160</v>
      </c>
      <c r="O151" s="6">
        <v>0</v>
      </c>
      <c r="P151" s="4"/>
      <c r="Q151" t="str">
        <f t="shared" si="3"/>
        <v>275</v>
      </c>
    </row>
    <row r="152" spans="1:17" ht="15" x14ac:dyDescent="0.25">
      <c r="A152" s="1" t="s">
        <v>462</v>
      </c>
      <c r="B152" s="3" t="s">
        <v>100</v>
      </c>
      <c r="C152" s="6">
        <v>4962300</v>
      </c>
      <c r="D152" s="6">
        <v>0</v>
      </c>
      <c r="E152" s="6">
        <v>0</v>
      </c>
      <c r="F152" s="6">
        <v>4962300</v>
      </c>
      <c r="G152" s="6">
        <v>4962300</v>
      </c>
      <c r="H152" s="6">
        <v>0</v>
      </c>
      <c r="I152" s="6">
        <v>2423629</v>
      </c>
      <c r="J152" s="6">
        <v>2423629</v>
      </c>
      <c r="K152" s="6">
        <v>2538671</v>
      </c>
      <c r="L152" s="6">
        <v>2538671</v>
      </c>
      <c r="M152" s="6">
        <v>0</v>
      </c>
      <c r="N152" s="6">
        <v>0</v>
      </c>
      <c r="O152" s="6">
        <v>0</v>
      </c>
      <c r="P152" s="4"/>
      <c r="Q152" t="str">
        <f t="shared" si="3"/>
        <v>276</v>
      </c>
    </row>
    <row r="153" spans="1:17" ht="15" x14ac:dyDescent="0.25">
      <c r="A153" s="1" t="s">
        <v>463</v>
      </c>
      <c r="B153" s="3" t="s">
        <v>464</v>
      </c>
      <c r="C153" s="6">
        <v>95311000</v>
      </c>
      <c r="D153" s="6">
        <v>0</v>
      </c>
      <c r="E153" s="6">
        <v>0</v>
      </c>
      <c r="F153" s="6">
        <v>95311000</v>
      </c>
      <c r="G153" s="6">
        <v>95311000</v>
      </c>
      <c r="H153" s="6">
        <v>0</v>
      </c>
      <c r="I153" s="6">
        <v>7805438</v>
      </c>
      <c r="J153" s="6">
        <v>7805438</v>
      </c>
      <c r="K153" s="6">
        <v>87505562</v>
      </c>
      <c r="L153" s="6">
        <v>87505562</v>
      </c>
      <c r="M153" s="6">
        <v>0</v>
      </c>
      <c r="N153" s="6">
        <v>1564</v>
      </c>
      <c r="O153" s="6">
        <v>0</v>
      </c>
      <c r="P153" s="4"/>
      <c r="Q153" t="str">
        <f t="shared" si="3"/>
        <v>277</v>
      </c>
    </row>
    <row r="154" spans="1:17" ht="15" x14ac:dyDescent="0.25">
      <c r="A154" s="1" t="s">
        <v>465</v>
      </c>
      <c r="B154" s="3" t="s">
        <v>466</v>
      </c>
      <c r="C154" s="6">
        <v>30004000</v>
      </c>
      <c r="D154" s="6">
        <v>0</v>
      </c>
      <c r="E154" s="6">
        <v>0</v>
      </c>
      <c r="F154" s="6">
        <v>30004000</v>
      </c>
      <c r="G154" s="6">
        <v>30004000</v>
      </c>
      <c r="H154" s="6">
        <v>0</v>
      </c>
      <c r="I154" s="6">
        <v>2115885</v>
      </c>
      <c r="J154" s="6">
        <v>2115885</v>
      </c>
      <c r="K154" s="6">
        <v>27888115</v>
      </c>
      <c r="L154" s="6">
        <v>27888115</v>
      </c>
      <c r="M154" s="6">
        <v>0</v>
      </c>
      <c r="N154" s="6">
        <v>0</v>
      </c>
      <c r="O154" s="6">
        <v>0</v>
      </c>
      <c r="P154" s="4"/>
      <c r="Q154" t="str">
        <f t="shared" si="3"/>
        <v>278</v>
      </c>
    </row>
    <row r="155" spans="1:17" ht="15" x14ac:dyDescent="0.25">
      <c r="A155" s="1" t="s">
        <v>467</v>
      </c>
      <c r="B155" s="3" t="s">
        <v>468</v>
      </c>
      <c r="C155" s="6">
        <v>2497100</v>
      </c>
      <c r="D155" s="6">
        <v>0</v>
      </c>
      <c r="E155" s="6">
        <v>0</v>
      </c>
      <c r="F155" s="6">
        <v>2497100</v>
      </c>
      <c r="G155" s="6">
        <v>255110</v>
      </c>
      <c r="H155" s="6">
        <v>0</v>
      </c>
      <c r="I155" s="6">
        <v>53779</v>
      </c>
      <c r="J155" s="6">
        <v>53779</v>
      </c>
      <c r="K155" s="6">
        <v>201331</v>
      </c>
      <c r="L155" s="6">
        <v>2443321</v>
      </c>
      <c r="M155" s="6">
        <v>0</v>
      </c>
      <c r="N155" s="6">
        <v>0</v>
      </c>
      <c r="O155" s="6">
        <v>0</v>
      </c>
      <c r="P155" s="4"/>
      <c r="Q155" t="str">
        <f t="shared" si="3"/>
        <v>279</v>
      </c>
    </row>
    <row r="156" spans="1:17" ht="15" x14ac:dyDescent="0.25">
      <c r="A156" s="1" t="s">
        <v>469</v>
      </c>
      <c r="B156" s="3" t="s">
        <v>101</v>
      </c>
      <c r="C156" s="6">
        <v>4098000</v>
      </c>
      <c r="D156" s="6">
        <v>0</v>
      </c>
      <c r="E156" s="6">
        <v>0</v>
      </c>
      <c r="F156" s="6">
        <v>4098000</v>
      </c>
      <c r="G156" s="6">
        <v>456204</v>
      </c>
      <c r="H156" s="6">
        <v>0</v>
      </c>
      <c r="I156" s="6">
        <v>67705</v>
      </c>
      <c r="J156" s="6">
        <v>67705</v>
      </c>
      <c r="K156" s="6">
        <v>388499</v>
      </c>
      <c r="L156" s="6">
        <v>4030295</v>
      </c>
      <c r="M156" s="6">
        <v>0</v>
      </c>
      <c r="N156" s="6">
        <v>883</v>
      </c>
      <c r="O156" s="6">
        <v>0</v>
      </c>
      <c r="P156" s="4"/>
      <c r="Q156" t="str">
        <f t="shared" si="3"/>
        <v>280</v>
      </c>
    </row>
    <row r="157" spans="1:17" ht="15" x14ac:dyDescent="0.25">
      <c r="A157" s="1" t="s">
        <v>470</v>
      </c>
      <c r="B157" s="3" t="s">
        <v>471</v>
      </c>
      <c r="C157" s="6">
        <v>0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4"/>
      <c r="Q157" t="str">
        <f t="shared" si="3"/>
        <v>290</v>
      </c>
    </row>
    <row r="158" spans="1:17" ht="15" x14ac:dyDescent="0.25">
      <c r="A158" s="1" t="s">
        <v>472</v>
      </c>
      <c r="B158" s="3" t="s">
        <v>69</v>
      </c>
      <c r="C158" s="6">
        <v>750200</v>
      </c>
      <c r="D158" s="6">
        <v>0</v>
      </c>
      <c r="E158" s="6">
        <v>0</v>
      </c>
      <c r="F158" s="6">
        <v>750200</v>
      </c>
      <c r="G158" s="6">
        <v>747050</v>
      </c>
      <c r="H158" s="6">
        <v>0</v>
      </c>
      <c r="I158" s="6">
        <v>5698</v>
      </c>
      <c r="J158" s="6">
        <v>5698</v>
      </c>
      <c r="K158" s="6">
        <v>741352</v>
      </c>
      <c r="L158" s="6">
        <v>744502</v>
      </c>
      <c r="M158" s="6">
        <v>0</v>
      </c>
      <c r="N158" s="6">
        <v>770</v>
      </c>
      <c r="O158" s="6">
        <v>0</v>
      </c>
      <c r="P158" s="4"/>
      <c r="Q158" t="str">
        <f t="shared" si="3"/>
        <v>291</v>
      </c>
    </row>
    <row r="159" spans="1:17" ht="15" x14ac:dyDescent="0.25">
      <c r="A159" s="1" t="s">
        <v>473</v>
      </c>
      <c r="B159" s="3" t="s">
        <v>72</v>
      </c>
      <c r="C159" s="6">
        <v>7699700</v>
      </c>
      <c r="D159" s="6">
        <v>0</v>
      </c>
      <c r="E159" s="6">
        <v>0</v>
      </c>
      <c r="F159" s="6">
        <v>7699700</v>
      </c>
      <c r="G159" s="6">
        <v>7691780</v>
      </c>
      <c r="H159" s="6">
        <v>0</v>
      </c>
      <c r="I159" s="6">
        <v>570</v>
      </c>
      <c r="J159" s="6">
        <v>570</v>
      </c>
      <c r="K159" s="6">
        <v>7691210</v>
      </c>
      <c r="L159" s="6">
        <v>7699130</v>
      </c>
      <c r="M159" s="6">
        <v>0</v>
      </c>
      <c r="N159" s="6">
        <v>0</v>
      </c>
      <c r="O159" s="6">
        <v>0</v>
      </c>
      <c r="P159" s="4"/>
      <c r="Q159" t="str">
        <f t="shared" si="3"/>
        <v>292</v>
      </c>
    </row>
    <row r="160" spans="1:17" ht="15" x14ac:dyDescent="0.25">
      <c r="A160" s="1" t="s">
        <v>474</v>
      </c>
      <c r="B160" s="3" t="s">
        <v>78</v>
      </c>
      <c r="C160" s="6">
        <v>590800</v>
      </c>
      <c r="D160" s="6">
        <v>0</v>
      </c>
      <c r="E160" s="6">
        <v>0</v>
      </c>
      <c r="F160" s="6">
        <v>590800</v>
      </c>
      <c r="G160" s="6">
        <v>590440</v>
      </c>
      <c r="H160" s="6">
        <v>0</v>
      </c>
      <c r="I160" s="6">
        <v>434</v>
      </c>
      <c r="J160" s="6">
        <v>434</v>
      </c>
      <c r="K160" s="6">
        <v>590006</v>
      </c>
      <c r="L160" s="6">
        <v>590366</v>
      </c>
      <c r="M160" s="6">
        <v>0</v>
      </c>
      <c r="N160" s="6">
        <v>0</v>
      </c>
      <c r="O160" s="6">
        <v>0</v>
      </c>
      <c r="P160" s="4"/>
      <c r="Q160" t="str">
        <f t="shared" si="3"/>
        <v>293</v>
      </c>
    </row>
    <row r="161" spans="1:17" ht="15" x14ac:dyDescent="0.25">
      <c r="A161" s="1" t="s">
        <v>475</v>
      </c>
      <c r="B161" s="3" t="s">
        <v>476</v>
      </c>
      <c r="C161" s="6">
        <v>72800</v>
      </c>
      <c r="D161" s="6">
        <v>0</v>
      </c>
      <c r="E161" s="6">
        <v>0</v>
      </c>
      <c r="F161" s="6">
        <v>72800</v>
      </c>
      <c r="G161" s="6">
        <v>72440</v>
      </c>
      <c r="H161" s="6">
        <v>0</v>
      </c>
      <c r="I161" s="6">
        <v>474</v>
      </c>
      <c r="J161" s="6">
        <v>474</v>
      </c>
      <c r="K161" s="6">
        <v>71966</v>
      </c>
      <c r="L161" s="6">
        <v>72326</v>
      </c>
      <c r="M161" s="6">
        <v>0</v>
      </c>
      <c r="N161" s="6">
        <v>0</v>
      </c>
      <c r="O161" s="6">
        <v>0</v>
      </c>
      <c r="P161" s="4"/>
      <c r="Q161" t="str">
        <f t="shared" si="3"/>
        <v>294</v>
      </c>
    </row>
    <row r="162" spans="1:17" ht="15" x14ac:dyDescent="0.25">
      <c r="A162" s="1" t="s">
        <v>477</v>
      </c>
      <c r="B162" s="3" t="s">
        <v>478</v>
      </c>
      <c r="C162" s="6">
        <v>33536800</v>
      </c>
      <c r="D162" s="6">
        <v>0</v>
      </c>
      <c r="E162" s="6">
        <v>0</v>
      </c>
      <c r="F162" s="6">
        <v>33536800</v>
      </c>
      <c r="G162" s="6">
        <v>33536530</v>
      </c>
      <c r="H162" s="6">
        <v>0</v>
      </c>
      <c r="I162" s="6">
        <v>2007</v>
      </c>
      <c r="J162" s="6">
        <v>2007</v>
      </c>
      <c r="K162" s="6">
        <v>33534523</v>
      </c>
      <c r="L162" s="6">
        <v>33534793</v>
      </c>
      <c r="M162" s="6">
        <v>0</v>
      </c>
      <c r="N162" s="6">
        <v>0</v>
      </c>
      <c r="O162" s="6">
        <v>0</v>
      </c>
      <c r="P162" s="4"/>
      <c r="Q162" t="str">
        <f t="shared" si="3"/>
        <v>295</v>
      </c>
    </row>
    <row r="163" spans="1:17" ht="15" x14ac:dyDescent="0.25">
      <c r="A163" s="1" t="s">
        <v>479</v>
      </c>
      <c r="B163" s="3" t="s">
        <v>480</v>
      </c>
      <c r="C163" s="6">
        <v>17100</v>
      </c>
      <c r="D163" s="6">
        <v>0</v>
      </c>
      <c r="E163" s="6">
        <v>0</v>
      </c>
      <c r="F163" s="6">
        <v>17100</v>
      </c>
      <c r="G163" s="6">
        <v>16920</v>
      </c>
      <c r="H163" s="6">
        <v>0</v>
      </c>
      <c r="I163" s="6">
        <v>5420</v>
      </c>
      <c r="J163" s="6">
        <v>5420</v>
      </c>
      <c r="K163" s="6">
        <v>11500</v>
      </c>
      <c r="L163" s="6">
        <v>11680</v>
      </c>
      <c r="M163" s="6">
        <v>0</v>
      </c>
      <c r="N163" s="6">
        <v>0</v>
      </c>
      <c r="O163" s="6">
        <v>0</v>
      </c>
      <c r="P163" s="4"/>
      <c r="Q163" t="str">
        <f t="shared" si="3"/>
        <v>296</v>
      </c>
    </row>
    <row r="164" spans="1:17" ht="15" x14ac:dyDescent="0.25">
      <c r="A164" s="1" t="s">
        <v>481</v>
      </c>
      <c r="B164" s="3" t="s">
        <v>441</v>
      </c>
      <c r="C164" s="6">
        <v>280100</v>
      </c>
      <c r="D164" s="6">
        <v>0</v>
      </c>
      <c r="E164" s="6">
        <v>0</v>
      </c>
      <c r="F164" s="6">
        <v>280100</v>
      </c>
      <c r="G164" s="6">
        <v>279920</v>
      </c>
      <c r="H164" s="6">
        <v>0</v>
      </c>
      <c r="I164" s="6">
        <v>0</v>
      </c>
      <c r="J164" s="6">
        <v>0</v>
      </c>
      <c r="K164" s="6">
        <v>279920</v>
      </c>
      <c r="L164" s="6">
        <v>280100</v>
      </c>
      <c r="M164" s="6">
        <v>0</v>
      </c>
      <c r="N164" s="6">
        <v>0</v>
      </c>
      <c r="O164" s="6">
        <v>0</v>
      </c>
      <c r="P164" s="4"/>
      <c r="Q164" t="str">
        <f t="shared" si="3"/>
        <v>297</v>
      </c>
    </row>
    <row r="165" spans="1:17" ht="15" x14ac:dyDescent="0.25">
      <c r="A165" s="1" t="s">
        <v>482</v>
      </c>
      <c r="B165" s="3" t="s">
        <v>483</v>
      </c>
      <c r="C165" s="6">
        <v>12114100</v>
      </c>
      <c r="D165" s="6">
        <v>0</v>
      </c>
      <c r="E165" s="6">
        <v>0</v>
      </c>
      <c r="F165" s="6">
        <v>12114100</v>
      </c>
      <c r="G165" s="6">
        <v>12113830</v>
      </c>
      <c r="H165" s="6">
        <v>0</v>
      </c>
      <c r="I165" s="6">
        <v>869</v>
      </c>
      <c r="J165" s="6">
        <v>869</v>
      </c>
      <c r="K165" s="6">
        <v>12112961</v>
      </c>
      <c r="L165" s="6">
        <v>12113231</v>
      </c>
      <c r="M165" s="6">
        <v>0</v>
      </c>
      <c r="N165" s="6">
        <v>0</v>
      </c>
      <c r="O165" s="6">
        <v>0</v>
      </c>
      <c r="P165" s="4"/>
      <c r="Q165" t="str">
        <f t="shared" si="3"/>
        <v>298</v>
      </c>
    </row>
    <row r="166" spans="1:17" ht="15" x14ac:dyDescent="0.25">
      <c r="A166" s="1" t="s">
        <v>484</v>
      </c>
      <c r="B166" s="3" t="s">
        <v>101</v>
      </c>
      <c r="C166" s="6">
        <v>254700</v>
      </c>
      <c r="D166" s="6">
        <v>0</v>
      </c>
      <c r="E166" s="6">
        <v>0</v>
      </c>
      <c r="F166" s="6">
        <v>254700</v>
      </c>
      <c r="G166" s="6">
        <v>254610</v>
      </c>
      <c r="H166" s="6">
        <v>0</v>
      </c>
      <c r="I166" s="6">
        <v>123</v>
      </c>
      <c r="J166" s="6">
        <v>123</v>
      </c>
      <c r="K166" s="6">
        <v>254487</v>
      </c>
      <c r="L166" s="6">
        <v>254577</v>
      </c>
      <c r="M166" s="6">
        <v>0</v>
      </c>
      <c r="N166" s="6">
        <v>0</v>
      </c>
      <c r="O166" s="6">
        <v>0</v>
      </c>
      <c r="P166" s="4"/>
      <c r="Q166" t="str">
        <f t="shared" ref="Q166:Q229" si="4">""&amp;A166</f>
        <v>299</v>
      </c>
    </row>
    <row r="167" spans="1:17" ht="15" x14ac:dyDescent="0.25">
      <c r="A167" s="1" t="s">
        <v>485</v>
      </c>
      <c r="B167" s="3" t="s">
        <v>486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4"/>
      <c r="Q167" t="str">
        <f t="shared" si="4"/>
        <v>300</v>
      </c>
    </row>
    <row r="168" spans="1:17" ht="15" x14ac:dyDescent="0.25">
      <c r="A168" s="1" t="s">
        <v>487</v>
      </c>
      <c r="B168" s="3" t="s">
        <v>488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4"/>
      <c r="Q168" t="str">
        <f t="shared" si="4"/>
        <v>301</v>
      </c>
    </row>
    <row r="169" spans="1:17" ht="15" x14ac:dyDescent="0.25">
      <c r="A169" s="1" t="s">
        <v>489</v>
      </c>
      <c r="B169" s="3" t="s">
        <v>102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4"/>
      <c r="Q169" t="str">
        <f t="shared" si="4"/>
        <v>302</v>
      </c>
    </row>
    <row r="170" spans="1:17" ht="15" x14ac:dyDescent="0.25">
      <c r="A170" s="1" t="s">
        <v>490</v>
      </c>
      <c r="B170" s="3" t="s">
        <v>491</v>
      </c>
      <c r="C170" s="6">
        <v>0</v>
      </c>
      <c r="D170" s="6">
        <v>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4"/>
      <c r="Q170" t="str">
        <f t="shared" si="4"/>
        <v>303</v>
      </c>
    </row>
    <row r="171" spans="1:17" ht="15" x14ac:dyDescent="0.25">
      <c r="A171" s="1" t="s">
        <v>492</v>
      </c>
      <c r="B171" s="3" t="s">
        <v>493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4"/>
      <c r="Q171" t="str">
        <f t="shared" si="4"/>
        <v>304</v>
      </c>
    </row>
    <row r="172" spans="1:17" ht="15" x14ac:dyDescent="0.25">
      <c r="A172" s="1" t="s">
        <v>494</v>
      </c>
      <c r="B172" s="3" t="s">
        <v>495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4"/>
      <c r="Q172" t="str">
        <f t="shared" si="4"/>
        <v>305</v>
      </c>
    </row>
    <row r="173" spans="1:17" ht="15" x14ac:dyDescent="0.25">
      <c r="A173" s="1" t="s">
        <v>496</v>
      </c>
      <c r="B173" s="3" t="s">
        <v>497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4"/>
      <c r="Q173" t="str">
        <f t="shared" si="4"/>
        <v>306</v>
      </c>
    </row>
    <row r="174" spans="1:17" ht="15" x14ac:dyDescent="0.25">
      <c r="A174" s="1" t="s">
        <v>498</v>
      </c>
      <c r="B174" s="3" t="s">
        <v>499</v>
      </c>
      <c r="C174" s="6">
        <v>0</v>
      </c>
      <c r="D174" s="6">
        <v>0</v>
      </c>
      <c r="E174" s="6">
        <v>0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0</v>
      </c>
      <c r="O174" s="6">
        <v>0</v>
      </c>
      <c r="P174" s="4"/>
      <c r="Q174" t="str">
        <f t="shared" si="4"/>
        <v>307</v>
      </c>
    </row>
    <row r="175" spans="1:17" ht="15" x14ac:dyDescent="0.25">
      <c r="A175" s="1" t="s">
        <v>500</v>
      </c>
      <c r="B175" s="3" t="s">
        <v>501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4"/>
      <c r="Q175" t="str">
        <f t="shared" si="4"/>
        <v>308</v>
      </c>
    </row>
    <row r="176" spans="1:17" ht="15" x14ac:dyDescent="0.25">
      <c r="A176" s="1" t="s">
        <v>502</v>
      </c>
      <c r="B176" s="3" t="s">
        <v>503</v>
      </c>
      <c r="C176" s="6">
        <v>0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4"/>
      <c r="Q176" t="str">
        <f t="shared" si="4"/>
        <v>309</v>
      </c>
    </row>
    <row r="177" spans="1:17" ht="15" x14ac:dyDescent="0.25">
      <c r="A177" s="1" t="s">
        <v>504</v>
      </c>
      <c r="B177" s="3" t="s">
        <v>104</v>
      </c>
      <c r="C177" s="6">
        <v>0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4"/>
      <c r="Q177" t="str">
        <f t="shared" si="4"/>
        <v>310</v>
      </c>
    </row>
    <row r="178" spans="1:17" ht="15" x14ac:dyDescent="0.25">
      <c r="A178" s="1" t="s">
        <v>505</v>
      </c>
      <c r="B178" s="3" t="s">
        <v>506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4"/>
      <c r="Q178" t="str">
        <f t="shared" si="4"/>
        <v>311</v>
      </c>
    </row>
    <row r="179" spans="1:17" ht="15" x14ac:dyDescent="0.25">
      <c r="A179" s="1" t="s">
        <v>507</v>
      </c>
      <c r="B179" s="3" t="s">
        <v>105</v>
      </c>
      <c r="C179" s="6">
        <v>0</v>
      </c>
      <c r="D179" s="6">
        <v>0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4"/>
      <c r="Q179" t="str">
        <f t="shared" si="4"/>
        <v>312</v>
      </c>
    </row>
    <row r="180" spans="1:17" ht="15" x14ac:dyDescent="0.25">
      <c r="A180" s="1" t="s">
        <v>508</v>
      </c>
      <c r="B180" s="3" t="s">
        <v>106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4"/>
      <c r="Q180" t="str">
        <f t="shared" si="4"/>
        <v>313</v>
      </c>
    </row>
    <row r="181" spans="1:17" ht="15" x14ac:dyDescent="0.25">
      <c r="A181" s="1" t="s">
        <v>509</v>
      </c>
      <c r="B181" s="3" t="s">
        <v>107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4"/>
      <c r="Q181" t="str">
        <f t="shared" si="4"/>
        <v>314</v>
      </c>
    </row>
    <row r="182" spans="1:17" ht="15" x14ac:dyDescent="0.25">
      <c r="A182" s="1" t="s">
        <v>510</v>
      </c>
      <c r="B182" s="3" t="s">
        <v>511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4"/>
      <c r="Q182" t="str">
        <f t="shared" si="4"/>
        <v>319</v>
      </c>
    </row>
    <row r="183" spans="1:17" ht="15" x14ac:dyDescent="0.25">
      <c r="A183" s="1" t="s">
        <v>512</v>
      </c>
      <c r="B183" s="3" t="s">
        <v>108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4"/>
      <c r="Q183" t="str">
        <f t="shared" si="4"/>
        <v>320</v>
      </c>
    </row>
    <row r="184" spans="1:17" ht="15" x14ac:dyDescent="0.25">
      <c r="A184" s="1" t="s">
        <v>513</v>
      </c>
      <c r="B184" s="3" t="s">
        <v>514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4"/>
      <c r="Q184" t="str">
        <f t="shared" si="4"/>
        <v>330</v>
      </c>
    </row>
    <row r="185" spans="1:17" ht="15" x14ac:dyDescent="0.25">
      <c r="A185" s="1" t="s">
        <v>515</v>
      </c>
      <c r="B185" s="3" t="s">
        <v>109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4"/>
      <c r="Q185" t="str">
        <f t="shared" si="4"/>
        <v>331</v>
      </c>
    </row>
    <row r="186" spans="1:17" ht="15" x14ac:dyDescent="0.25">
      <c r="A186" s="1" t="s">
        <v>516</v>
      </c>
      <c r="B186" s="3" t="s">
        <v>110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4"/>
      <c r="Q186" t="str">
        <f t="shared" si="4"/>
        <v>332</v>
      </c>
    </row>
    <row r="187" spans="1:17" ht="15" x14ac:dyDescent="0.25">
      <c r="A187" s="1" t="s">
        <v>517</v>
      </c>
      <c r="B187" s="3" t="s">
        <v>111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4"/>
      <c r="Q187" t="str">
        <f t="shared" si="4"/>
        <v>333</v>
      </c>
    </row>
    <row r="188" spans="1:17" ht="15" x14ac:dyDescent="0.25">
      <c r="A188" s="1" t="s">
        <v>518</v>
      </c>
      <c r="B188" s="3" t="s">
        <v>519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4"/>
      <c r="Q188" t="str">
        <f t="shared" si="4"/>
        <v>339</v>
      </c>
    </row>
    <row r="189" spans="1:17" ht="15" x14ac:dyDescent="0.25">
      <c r="A189" s="1" t="s">
        <v>520</v>
      </c>
      <c r="B189" s="3" t="s">
        <v>112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4"/>
      <c r="Q189" t="str">
        <f t="shared" si="4"/>
        <v>340</v>
      </c>
    </row>
    <row r="190" spans="1:17" ht="15" x14ac:dyDescent="0.25">
      <c r="A190" s="1" t="s">
        <v>521</v>
      </c>
      <c r="B190" s="3" t="s">
        <v>113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4"/>
      <c r="Q190" t="str">
        <f t="shared" si="4"/>
        <v>350</v>
      </c>
    </row>
    <row r="191" spans="1:17" ht="15" x14ac:dyDescent="0.25">
      <c r="A191" s="1" t="s">
        <v>522</v>
      </c>
      <c r="B191" s="3" t="s">
        <v>114</v>
      </c>
      <c r="C191" s="6">
        <v>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4"/>
      <c r="Q191" t="str">
        <f t="shared" si="4"/>
        <v>360</v>
      </c>
    </row>
    <row r="192" spans="1:17" ht="15" x14ac:dyDescent="0.25">
      <c r="A192" s="1" t="s">
        <v>523</v>
      </c>
      <c r="B192" s="3" t="s">
        <v>103</v>
      </c>
      <c r="C192" s="6">
        <v>0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4"/>
      <c r="Q192" t="str">
        <f t="shared" si="4"/>
        <v>370</v>
      </c>
    </row>
    <row r="193" spans="1:17" ht="15" x14ac:dyDescent="0.25">
      <c r="A193" s="1" t="s">
        <v>524</v>
      </c>
      <c r="B193" s="3" t="s">
        <v>115</v>
      </c>
      <c r="C193" s="6">
        <v>0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4"/>
      <c r="Q193" t="str">
        <f t="shared" si="4"/>
        <v>380</v>
      </c>
    </row>
    <row r="194" spans="1:17" ht="15" x14ac:dyDescent="0.25">
      <c r="A194" s="1" t="s">
        <v>525</v>
      </c>
      <c r="B194" s="3" t="s">
        <v>526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4"/>
      <c r="Q194" t="str">
        <f t="shared" si="4"/>
        <v>390</v>
      </c>
    </row>
    <row r="195" spans="1:17" ht="15" x14ac:dyDescent="0.25">
      <c r="A195" s="1" t="s">
        <v>527</v>
      </c>
      <c r="B195" s="3" t="s">
        <v>116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4"/>
      <c r="Q195" t="str">
        <f t="shared" si="4"/>
        <v>391</v>
      </c>
    </row>
    <row r="196" spans="1:17" ht="15" x14ac:dyDescent="0.25">
      <c r="A196" s="1" t="s">
        <v>528</v>
      </c>
      <c r="B196" s="3" t="s">
        <v>104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4"/>
      <c r="Q196" t="str">
        <f t="shared" si="4"/>
        <v>392</v>
      </c>
    </row>
    <row r="197" spans="1:17" ht="15" x14ac:dyDescent="0.25">
      <c r="A197" s="1" t="s">
        <v>529</v>
      </c>
      <c r="B197" s="3" t="s">
        <v>108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4"/>
      <c r="Q197" t="str">
        <f t="shared" si="4"/>
        <v>393</v>
      </c>
    </row>
    <row r="198" spans="1:17" ht="15" x14ac:dyDescent="0.25">
      <c r="A198" s="1" t="s">
        <v>530</v>
      </c>
      <c r="B198" s="3" t="s">
        <v>117</v>
      </c>
      <c r="C198" s="6">
        <v>0</v>
      </c>
      <c r="D198" s="6">
        <v>0</v>
      </c>
      <c r="E198" s="6">
        <v>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0</v>
      </c>
      <c r="N198" s="6">
        <v>0</v>
      </c>
      <c r="O198" s="6">
        <v>0</v>
      </c>
      <c r="P198" s="4"/>
      <c r="Q198" t="str">
        <f t="shared" si="4"/>
        <v>394</v>
      </c>
    </row>
    <row r="199" spans="1:17" ht="15" x14ac:dyDescent="0.25">
      <c r="A199" s="1" t="s">
        <v>531</v>
      </c>
      <c r="B199" s="3" t="s">
        <v>112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4"/>
      <c r="Q199" t="str">
        <f t="shared" si="4"/>
        <v>395</v>
      </c>
    </row>
    <row r="200" spans="1:17" ht="15" x14ac:dyDescent="0.25">
      <c r="A200" s="1" t="s">
        <v>532</v>
      </c>
      <c r="B200" s="3" t="s">
        <v>113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4"/>
      <c r="Q200" t="str">
        <f t="shared" si="4"/>
        <v>396</v>
      </c>
    </row>
    <row r="201" spans="1:17" ht="15" x14ac:dyDescent="0.25">
      <c r="A201" s="1" t="s">
        <v>533</v>
      </c>
      <c r="B201" s="3" t="s">
        <v>114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4"/>
      <c r="Q201" t="str">
        <f t="shared" si="4"/>
        <v>397</v>
      </c>
    </row>
    <row r="202" spans="1:17" ht="15" x14ac:dyDescent="0.25">
      <c r="A202" s="1" t="s">
        <v>534</v>
      </c>
      <c r="B202" s="3" t="s">
        <v>103</v>
      </c>
      <c r="C202" s="6">
        <v>0</v>
      </c>
      <c r="D202" s="6">
        <v>0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4"/>
      <c r="Q202" t="str">
        <f t="shared" si="4"/>
        <v>398</v>
      </c>
    </row>
    <row r="203" spans="1:17" ht="15" x14ac:dyDescent="0.25">
      <c r="A203" s="1" t="s">
        <v>535</v>
      </c>
      <c r="B203" s="3" t="s">
        <v>115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4"/>
      <c r="Q203" t="str">
        <f t="shared" si="4"/>
        <v>399</v>
      </c>
    </row>
    <row r="204" spans="1:17" ht="15" x14ac:dyDescent="0.25">
      <c r="A204" s="1" t="s">
        <v>536</v>
      </c>
      <c r="B204" s="3" t="s">
        <v>137</v>
      </c>
      <c r="C204" s="6">
        <v>0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4"/>
      <c r="Q204" t="str">
        <f t="shared" si="4"/>
        <v>400</v>
      </c>
    </row>
    <row r="205" spans="1:17" ht="15" x14ac:dyDescent="0.25">
      <c r="A205" s="1" t="s">
        <v>537</v>
      </c>
      <c r="B205" s="3" t="s">
        <v>538</v>
      </c>
      <c r="C205" s="6">
        <v>0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4"/>
      <c r="Q205" t="str">
        <f t="shared" si="4"/>
        <v>401</v>
      </c>
    </row>
    <row r="206" spans="1:17" ht="15" x14ac:dyDescent="0.25">
      <c r="A206" s="1" t="s">
        <v>539</v>
      </c>
      <c r="B206" s="3" t="s">
        <v>540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4"/>
      <c r="Q206" t="str">
        <f t="shared" si="4"/>
        <v>402</v>
      </c>
    </row>
    <row r="207" spans="1:17" ht="15" x14ac:dyDescent="0.25">
      <c r="A207" s="1" t="s">
        <v>541</v>
      </c>
      <c r="B207" s="3" t="s">
        <v>138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4"/>
      <c r="Q207" t="str">
        <f t="shared" si="4"/>
        <v>410</v>
      </c>
    </row>
    <row r="208" spans="1:17" ht="15" x14ac:dyDescent="0.25">
      <c r="A208" s="1" t="s">
        <v>542</v>
      </c>
      <c r="B208" s="3" t="s">
        <v>119</v>
      </c>
      <c r="C208" s="6">
        <v>0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4"/>
      <c r="Q208" t="str">
        <f t="shared" si="4"/>
        <v>411</v>
      </c>
    </row>
    <row r="209" spans="1:17" ht="15" x14ac:dyDescent="0.25">
      <c r="A209" s="1" t="s">
        <v>543</v>
      </c>
      <c r="B209" s="3" t="s">
        <v>544</v>
      </c>
      <c r="C209" s="6">
        <v>0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4"/>
      <c r="Q209" t="str">
        <f t="shared" si="4"/>
        <v>412</v>
      </c>
    </row>
    <row r="210" spans="1:17" ht="15" x14ac:dyDescent="0.25">
      <c r="A210" s="1" t="s">
        <v>545</v>
      </c>
      <c r="B210" s="3" t="s">
        <v>120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4"/>
      <c r="Q210" t="str">
        <f t="shared" si="4"/>
        <v>419</v>
      </c>
    </row>
    <row r="211" spans="1:17" ht="15" x14ac:dyDescent="0.25">
      <c r="A211" s="1" t="s">
        <v>546</v>
      </c>
      <c r="B211" s="3" t="s">
        <v>121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4"/>
      <c r="Q211" t="str">
        <f t="shared" si="4"/>
        <v>420</v>
      </c>
    </row>
    <row r="212" spans="1:17" ht="15" x14ac:dyDescent="0.25">
      <c r="A212" s="1" t="s">
        <v>547</v>
      </c>
      <c r="B212" s="3" t="s">
        <v>122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4"/>
      <c r="Q212" t="str">
        <f t="shared" si="4"/>
        <v>421</v>
      </c>
    </row>
    <row r="213" spans="1:17" ht="15" x14ac:dyDescent="0.25">
      <c r="A213" s="1" t="s">
        <v>548</v>
      </c>
      <c r="B213" s="3" t="s">
        <v>198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4"/>
      <c r="Q213" t="str">
        <f t="shared" si="4"/>
        <v>422</v>
      </c>
    </row>
    <row r="214" spans="1:17" ht="15" x14ac:dyDescent="0.25">
      <c r="A214" s="1" t="s">
        <v>549</v>
      </c>
      <c r="B214" s="3" t="s">
        <v>550</v>
      </c>
      <c r="C214" s="6">
        <v>0</v>
      </c>
      <c r="D214" s="6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4"/>
      <c r="Q214" t="str">
        <f t="shared" si="4"/>
        <v>423</v>
      </c>
    </row>
    <row r="215" spans="1:17" ht="15" x14ac:dyDescent="0.25">
      <c r="A215" s="1" t="s">
        <v>551</v>
      </c>
      <c r="B215" s="3" t="s">
        <v>125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4"/>
      <c r="Q215" t="str">
        <f t="shared" si="4"/>
        <v>424</v>
      </c>
    </row>
    <row r="216" spans="1:17" ht="15" x14ac:dyDescent="0.25">
      <c r="A216" s="1" t="s">
        <v>552</v>
      </c>
      <c r="B216" s="3" t="s">
        <v>126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4"/>
      <c r="Q216" t="str">
        <f t="shared" si="4"/>
        <v>425</v>
      </c>
    </row>
    <row r="217" spans="1:17" ht="15" x14ac:dyDescent="0.25">
      <c r="A217" s="1" t="s">
        <v>553</v>
      </c>
      <c r="B217" s="3" t="s">
        <v>127</v>
      </c>
      <c r="C217" s="6">
        <v>0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4"/>
      <c r="Q217" t="str">
        <f t="shared" si="4"/>
        <v>426</v>
      </c>
    </row>
    <row r="218" spans="1:17" ht="15" x14ac:dyDescent="0.25">
      <c r="A218" s="1" t="s">
        <v>554</v>
      </c>
      <c r="B218" s="3" t="s">
        <v>555</v>
      </c>
      <c r="C218" s="6">
        <v>0</v>
      </c>
      <c r="D218" s="6">
        <v>0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4"/>
      <c r="Q218" t="str">
        <f t="shared" si="4"/>
        <v>427</v>
      </c>
    </row>
    <row r="219" spans="1:17" ht="15" x14ac:dyDescent="0.25">
      <c r="A219" s="1" t="s">
        <v>556</v>
      </c>
      <c r="B219" s="3" t="s">
        <v>129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4"/>
      <c r="Q219" t="str">
        <f t="shared" si="4"/>
        <v>428</v>
      </c>
    </row>
    <row r="220" spans="1:17" ht="15" x14ac:dyDescent="0.25">
      <c r="A220" s="1" t="s">
        <v>557</v>
      </c>
      <c r="B220" s="3" t="s">
        <v>130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4"/>
      <c r="Q220" t="str">
        <f t="shared" si="4"/>
        <v>429</v>
      </c>
    </row>
    <row r="221" spans="1:17" ht="15" x14ac:dyDescent="0.25">
      <c r="A221" s="1" t="s">
        <v>558</v>
      </c>
      <c r="B221" s="3" t="s">
        <v>559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4"/>
      <c r="Q221" t="str">
        <f t="shared" si="4"/>
        <v>430</v>
      </c>
    </row>
    <row r="222" spans="1:17" ht="15" x14ac:dyDescent="0.25">
      <c r="A222" s="1" t="s">
        <v>560</v>
      </c>
      <c r="B222" s="3" t="s">
        <v>131</v>
      </c>
      <c r="C222" s="6">
        <v>0</v>
      </c>
      <c r="D222" s="6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0</v>
      </c>
      <c r="O222" s="6">
        <v>0</v>
      </c>
      <c r="P222" s="4"/>
      <c r="Q222" t="str">
        <f t="shared" si="4"/>
        <v>431</v>
      </c>
    </row>
    <row r="223" spans="1:17" ht="15" x14ac:dyDescent="0.25">
      <c r="A223" s="1" t="s">
        <v>561</v>
      </c>
      <c r="B223" s="3" t="s">
        <v>132</v>
      </c>
      <c r="C223" s="6">
        <v>0</v>
      </c>
      <c r="D223" s="6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4"/>
      <c r="Q223" t="str">
        <f t="shared" si="4"/>
        <v>432</v>
      </c>
    </row>
    <row r="224" spans="1:17" ht="15" x14ac:dyDescent="0.25">
      <c r="A224" s="1" t="s">
        <v>562</v>
      </c>
      <c r="B224" s="3" t="s">
        <v>133</v>
      </c>
      <c r="C224" s="6">
        <v>0</v>
      </c>
      <c r="D224" s="6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4"/>
      <c r="Q224" t="str">
        <f t="shared" si="4"/>
        <v>433</v>
      </c>
    </row>
    <row r="225" spans="1:17" ht="15" x14ac:dyDescent="0.25">
      <c r="A225" s="1" t="s">
        <v>563</v>
      </c>
      <c r="B225" s="3" t="s">
        <v>134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4"/>
      <c r="Q225" t="str">
        <f t="shared" si="4"/>
        <v>434</v>
      </c>
    </row>
    <row r="226" spans="1:17" ht="15" x14ac:dyDescent="0.25">
      <c r="A226" s="1" t="s">
        <v>564</v>
      </c>
      <c r="B226" s="3" t="s">
        <v>135</v>
      </c>
      <c r="C226" s="6">
        <v>0</v>
      </c>
      <c r="D226" s="6">
        <v>0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4"/>
      <c r="Q226" t="str">
        <f t="shared" si="4"/>
        <v>439</v>
      </c>
    </row>
    <row r="227" spans="1:17" ht="15" x14ac:dyDescent="0.25">
      <c r="A227" s="1" t="s">
        <v>565</v>
      </c>
      <c r="B227" s="3" t="s">
        <v>136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4"/>
      <c r="Q227" t="str">
        <f t="shared" si="4"/>
        <v>480</v>
      </c>
    </row>
    <row r="228" spans="1:17" ht="15" x14ac:dyDescent="0.25">
      <c r="A228" s="1" t="s">
        <v>566</v>
      </c>
      <c r="B228" s="3" t="s">
        <v>567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4"/>
      <c r="Q228" t="str">
        <f t="shared" si="4"/>
        <v>490</v>
      </c>
    </row>
    <row r="229" spans="1:17" ht="15" x14ac:dyDescent="0.25">
      <c r="A229" s="1" t="s">
        <v>568</v>
      </c>
      <c r="B229" s="3" t="s">
        <v>137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4"/>
      <c r="Q229" t="str">
        <f t="shared" si="4"/>
        <v>491</v>
      </c>
    </row>
    <row r="230" spans="1:17" ht="15" x14ac:dyDescent="0.25">
      <c r="A230" s="1" t="s">
        <v>569</v>
      </c>
      <c r="B230" s="3" t="s">
        <v>138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4"/>
      <c r="Q230" t="str">
        <f t="shared" ref="Q230:Q293" si="5">""&amp;A230</f>
        <v>492</v>
      </c>
    </row>
    <row r="231" spans="1:17" ht="15" x14ac:dyDescent="0.25">
      <c r="A231" s="1" t="s">
        <v>570</v>
      </c>
      <c r="B231" s="3" t="s">
        <v>559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4"/>
      <c r="Q231" t="str">
        <f t="shared" si="5"/>
        <v>494</v>
      </c>
    </row>
    <row r="232" spans="1:17" ht="15" x14ac:dyDescent="0.25">
      <c r="A232" s="1" t="s">
        <v>571</v>
      </c>
      <c r="B232" s="3" t="s">
        <v>136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4"/>
      <c r="Q232" t="str">
        <f t="shared" si="5"/>
        <v>499</v>
      </c>
    </row>
    <row r="233" spans="1:17" ht="15" x14ac:dyDescent="0.25">
      <c r="A233" s="1" t="s">
        <v>572</v>
      </c>
      <c r="B233" s="3" t="s">
        <v>573</v>
      </c>
      <c r="C233" s="6">
        <v>0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4"/>
      <c r="Q233" t="str">
        <f t="shared" si="5"/>
        <v>500</v>
      </c>
    </row>
    <row r="234" spans="1:17" ht="15" x14ac:dyDescent="0.25">
      <c r="A234" s="1" t="s">
        <v>574</v>
      </c>
      <c r="B234" s="3" t="s">
        <v>575</v>
      </c>
      <c r="C234" s="6">
        <v>0</v>
      </c>
      <c r="D234" s="6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4"/>
      <c r="Q234" t="str">
        <f t="shared" si="5"/>
        <v>501</v>
      </c>
    </row>
    <row r="235" spans="1:17" ht="15" x14ac:dyDescent="0.25">
      <c r="A235" s="1" t="s">
        <v>576</v>
      </c>
      <c r="B235" s="3" t="s">
        <v>139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4"/>
      <c r="Q235" t="str">
        <f t="shared" si="5"/>
        <v>502</v>
      </c>
    </row>
    <row r="236" spans="1:17" ht="15" x14ac:dyDescent="0.25">
      <c r="A236" s="1" t="s">
        <v>577</v>
      </c>
      <c r="B236" s="3" t="s">
        <v>140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4"/>
      <c r="Q236" t="str">
        <f t="shared" si="5"/>
        <v>503</v>
      </c>
    </row>
    <row r="237" spans="1:17" ht="15" x14ac:dyDescent="0.25">
      <c r="A237" s="1" t="s">
        <v>578</v>
      </c>
      <c r="B237" s="3" t="s">
        <v>141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4"/>
      <c r="Q237" t="str">
        <f t="shared" si="5"/>
        <v>504</v>
      </c>
    </row>
    <row r="238" spans="1:17" ht="15" x14ac:dyDescent="0.25">
      <c r="A238" s="1" t="s">
        <v>579</v>
      </c>
      <c r="B238" s="3" t="s">
        <v>580</v>
      </c>
      <c r="C238" s="6">
        <v>0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4"/>
      <c r="Q238" t="str">
        <f t="shared" si="5"/>
        <v>505</v>
      </c>
    </row>
    <row r="239" spans="1:17" ht="15" x14ac:dyDescent="0.25">
      <c r="A239" s="1" t="s">
        <v>581</v>
      </c>
      <c r="B239" s="3" t="s">
        <v>582</v>
      </c>
      <c r="C239" s="6">
        <v>0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4"/>
      <c r="Q239" t="str">
        <f t="shared" si="5"/>
        <v>509</v>
      </c>
    </row>
    <row r="240" spans="1:17" ht="15" x14ac:dyDescent="0.25">
      <c r="A240" s="1" t="s">
        <v>583</v>
      </c>
      <c r="B240" s="3" t="s">
        <v>142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4"/>
      <c r="Q240" t="str">
        <f t="shared" si="5"/>
        <v>510</v>
      </c>
    </row>
    <row r="241" spans="1:17" ht="15" x14ac:dyDescent="0.25">
      <c r="A241" s="1" t="s">
        <v>584</v>
      </c>
      <c r="B241" s="3" t="s">
        <v>143</v>
      </c>
      <c r="C241" s="6">
        <v>0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4"/>
      <c r="Q241" t="str">
        <f t="shared" si="5"/>
        <v>511</v>
      </c>
    </row>
    <row r="242" spans="1:17" ht="15" x14ac:dyDescent="0.25">
      <c r="A242" s="1" t="s">
        <v>585</v>
      </c>
      <c r="B242" s="3" t="s">
        <v>586</v>
      </c>
      <c r="C242" s="6">
        <v>0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0</v>
      </c>
      <c r="N242" s="6">
        <v>0</v>
      </c>
      <c r="O242" s="6">
        <v>0</v>
      </c>
      <c r="P242" s="4"/>
      <c r="Q242" t="str">
        <f t="shared" si="5"/>
        <v>512</v>
      </c>
    </row>
    <row r="243" spans="1:17" ht="15" x14ac:dyDescent="0.25">
      <c r="A243" s="1" t="s">
        <v>587</v>
      </c>
      <c r="B243" s="3" t="s">
        <v>144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4"/>
      <c r="Q243" t="str">
        <f t="shared" si="5"/>
        <v>513</v>
      </c>
    </row>
    <row r="244" spans="1:17" ht="15" x14ac:dyDescent="0.25">
      <c r="A244" s="1" t="s">
        <v>588</v>
      </c>
      <c r="B244" s="3" t="s">
        <v>145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4"/>
      <c r="Q244" t="str">
        <f t="shared" si="5"/>
        <v>514</v>
      </c>
    </row>
    <row r="245" spans="1:17" ht="15" x14ac:dyDescent="0.25">
      <c r="A245" s="1" t="s">
        <v>589</v>
      </c>
      <c r="B245" s="3" t="s">
        <v>146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4"/>
      <c r="Q245" t="str">
        <f t="shared" si="5"/>
        <v>515</v>
      </c>
    </row>
    <row r="246" spans="1:17" ht="15" x14ac:dyDescent="0.25">
      <c r="A246" s="1" t="s">
        <v>590</v>
      </c>
      <c r="B246" s="3" t="s">
        <v>147</v>
      </c>
      <c r="C246" s="6">
        <v>0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4"/>
      <c r="Q246" t="str">
        <f t="shared" si="5"/>
        <v>519</v>
      </c>
    </row>
    <row r="247" spans="1:17" ht="15" x14ac:dyDescent="0.25">
      <c r="A247" s="1" t="s">
        <v>591</v>
      </c>
      <c r="B247" s="3" t="s">
        <v>148</v>
      </c>
      <c r="C247" s="6">
        <v>0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4"/>
      <c r="Q247" t="str">
        <f t="shared" si="5"/>
        <v>520</v>
      </c>
    </row>
    <row r="248" spans="1:17" ht="15" x14ac:dyDescent="0.25">
      <c r="A248" s="1" t="s">
        <v>592</v>
      </c>
      <c r="B248" s="3" t="s">
        <v>593</v>
      </c>
      <c r="C248" s="6">
        <v>0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4"/>
      <c r="Q248" t="str">
        <f t="shared" si="5"/>
        <v>521</v>
      </c>
    </row>
    <row r="249" spans="1:17" ht="15" x14ac:dyDescent="0.25">
      <c r="A249" s="1" t="s">
        <v>594</v>
      </c>
      <c r="B249" s="3" t="s">
        <v>149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4"/>
      <c r="Q249" t="str">
        <f t="shared" si="5"/>
        <v>522</v>
      </c>
    </row>
    <row r="250" spans="1:17" ht="15" x14ac:dyDescent="0.25">
      <c r="A250" s="1" t="s">
        <v>595</v>
      </c>
      <c r="B250" s="3" t="s">
        <v>150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 s="6">
        <v>0</v>
      </c>
      <c r="L250" s="6">
        <v>0</v>
      </c>
      <c r="M250" s="6">
        <v>0</v>
      </c>
      <c r="N250" s="6">
        <v>0</v>
      </c>
      <c r="O250" s="6">
        <v>0</v>
      </c>
      <c r="P250" s="4"/>
      <c r="Q250" t="str">
        <f t="shared" si="5"/>
        <v>523</v>
      </c>
    </row>
    <row r="251" spans="1:17" ht="15" x14ac:dyDescent="0.25">
      <c r="A251" s="1" t="s">
        <v>596</v>
      </c>
      <c r="B251" s="3" t="s">
        <v>597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4"/>
      <c r="Q251" t="str">
        <f t="shared" si="5"/>
        <v>524</v>
      </c>
    </row>
    <row r="252" spans="1:17" ht="15" x14ac:dyDescent="0.25">
      <c r="A252" s="1" t="s">
        <v>598</v>
      </c>
      <c r="B252" s="3" t="s">
        <v>151</v>
      </c>
      <c r="C252" s="6">
        <v>0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4"/>
      <c r="Q252" t="str">
        <f t="shared" si="5"/>
        <v>525</v>
      </c>
    </row>
    <row r="253" spans="1:17" ht="15" x14ac:dyDescent="0.25">
      <c r="A253" s="1" t="s">
        <v>599</v>
      </c>
      <c r="B253" s="3" t="s">
        <v>600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4"/>
      <c r="Q253" t="str">
        <f t="shared" si="5"/>
        <v>529</v>
      </c>
    </row>
    <row r="254" spans="1:17" ht="15" x14ac:dyDescent="0.25">
      <c r="A254" s="1" t="s">
        <v>601</v>
      </c>
      <c r="B254" s="3" t="s">
        <v>173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4"/>
      <c r="Q254" t="str">
        <f t="shared" si="5"/>
        <v>530</v>
      </c>
    </row>
    <row r="255" spans="1:17" ht="15" x14ac:dyDescent="0.25">
      <c r="A255" s="1" t="s">
        <v>602</v>
      </c>
      <c r="B255" s="3" t="s">
        <v>603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4"/>
      <c r="Q255" t="str">
        <f t="shared" si="5"/>
        <v>531</v>
      </c>
    </row>
    <row r="256" spans="1:17" ht="15" x14ac:dyDescent="0.25">
      <c r="A256" s="1" t="s">
        <v>604</v>
      </c>
      <c r="B256" s="3" t="s">
        <v>152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4"/>
      <c r="Q256" t="str">
        <f t="shared" si="5"/>
        <v>532</v>
      </c>
    </row>
    <row r="257" spans="1:17" ht="15" x14ac:dyDescent="0.25">
      <c r="A257" s="1" t="s">
        <v>605</v>
      </c>
      <c r="B257" s="3" t="s">
        <v>153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4"/>
      <c r="Q257" t="str">
        <f t="shared" si="5"/>
        <v>533</v>
      </c>
    </row>
    <row r="258" spans="1:17" ht="15" x14ac:dyDescent="0.25">
      <c r="A258" s="1" t="s">
        <v>606</v>
      </c>
      <c r="B258" s="3" t="s">
        <v>607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4"/>
      <c r="Q258" t="str">
        <f t="shared" si="5"/>
        <v>534</v>
      </c>
    </row>
    <row r="259" spans="1:17" ht="15" x14ac:dyDescent="0.25">
      <c r="A259" s="1" t="s">
        <v>608</v>
      </c>
      <c r="B259" s="3" t="s">
        <v>154</v>
      </c>
      <c r="C259" s="6">
        <v>0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4"/>
      <c r="Q259" t="str">
        <f t="shared" si="5"/>
        <v>535</v>
      </c>
    </row>
    <row r="260" spans="1:17" ht="15" x14ac:dyDescent="0.25">
      <c r="A260" s="1" t="s">
        <v>609</v>
      </c>
      <c r="B260" s="3" t="s">
        <v>610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4"/>
      <c r="Q260" t="str">
        <f t="shared" si="5"/>
        <v>536</v>
      </c>
    </row>
    <row r="261" spans="1:17" ht="15" x14ac:dyDescent="0.25">
      <c r="A261" s="1" t="s">
        <v>611</v>
      </c>
      <c r="B261" s="3" t="s">
        <v>155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4"/>
      <c r="Q261" t="str">
        <f t="shared" si="5"/>
        <v>537</v>
      </c>
    </row>
    <row r="262" spans="1:17" ht="15" x14ac:dyDescent="0.25">
      <c r="A262" s="1" t="s">
        <v>612</v>
      </c>
      <c r="B262" s="3" t="s">
        <v>156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4"/>
      <c r="Q262" t="str">
        <f t="shared" si="5"/>
        <v>539</v>
      </c>
    </row>
    <row r="263" spans="1:17" ht="15" x14ac:dyDescent="0.25">
      <c r="A263" s="1" t="s">
        <v>613</v>
      </c>
      <c r="B263" s="3" t="s">
        <v>174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4"/>
      <c r="Q263" t="str">
        <f t="shared" si="5"/>
        <v>540</v>
      </c>
    </row>
    <row r="264" spans="1:17" ht="15" x14ac:dyDescent="0.25">
      <c r="A264" s="1" t="s">
        <v>614</v>
      </c>
      <c r="B264" s="3" t="s">
        <v>615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4"/>
      <c r="Q264" t="str">
        <f t="shared" si="5"/>
        <v>541</v>
      </c>
    </row>
    <row r="265" spans="1:17" ht="15" x14ac:dyDescent="0.25">
      <c r="A265" s="1" t="s">
        <v>616</v>
      </c>
      <c r="B265" s="3" t="s">
        <v>617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4"/>
      <c r="Q265" t="str">
        <f t="shared" si="5"/>
        <v>542</v>
      </c>
    </row>
    <row r="266" spans="1:17" ht="15" x14ac:dyDescent="0.25">
      <c r="A266" s="1" t="s">
        <v>618</v>
      </c>
      <c r="B266" s="3" t="s">
        <v>157</v>
      </c>
      <c r="C266" s="6">
        <v>0</v>
      </c>
      <c r="D266" s="6">
        <v>0</v>
      </c>
      <c r="E266" s="6">
        <v>0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0</v>
      </c>
      <c r="O266" s="6">
        <v>0</v>
      </c>
      <c r="P266" s="4"/>
      <c r="Q266" t="str">
        <f t="shared" si="5"/>
        <v>543</v>
      </c>
    </row>
    <row r="267" spans="1:17" ht="15" x14ac:dyDescent="0.25">
      <c r="A267" s="1" t="s">
        <v>619</v>
      </c>
      <c r="B267" s="3" t="s">
        <v>158</v>
      </c>
      <c r="C267" s="6">
        <v>0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4"/>
      <c r="Q267" t="str">
        <f t="shared" si="5"/>
        <v>544</v>
      </c>
    </row>
    <row r="268" spans="1:17" ht="15" x14ac:dyDescent="0.25">
      <c r="A268" s="1" t="s">
        <v>620</v>
      </c>
      <c r="B268" s="3" t="s">
        <v>159</v>
      </c>
      <c r="C268" s="6">
        <v>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4"/>
      <c r="Q268" t="str">
        <f t="shared" si="5"/>
        <v>549</v>
      </c>
    </row>
    <row r="269" spans="1:17" ht="15" x14ac:dyDescent="0.25">
      <c r="A269" s="1" t="s">
        <v>621</v>
      </c>
      <c r="B269" s="3" t="s">
        <v>175</v>
      </c>
      <c r="C269" s="6">
        <v>0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4"/>
      <c r="Q269" t="str">
        <f t="shared" si="5"/>
        <v>550</v>
      </c>
    </row>
    <row r="270" spans="1:17" ht="15" x14ac:dyDescent="0.25">
      <c r="A270" s="1" t="s">
        <v>622</v>
      </c>
      <c r="B270" s="3" t="s">
        <v>160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4"/>
      <c r="Q270" t="str">
        <f t="shared" si="5"/>
        <v>551</v>
      </c>
    </row>
    <row r="271" spans="1:17" ht="15" x14ac:dyDescent="0.25">
      <c r="A271" s="1" t="s">
        <v>623</v>
      </c>
      <c r="B271" s="3" t="s">
        <v>161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4"/>
      <c r="Q271" t="str">
        <f t="shared" si="5"/>
        <v>552</v>
      </c>
    </row>
    <row r="272" spans="1:17" ht="15" x14ac:dyDescent="0.25">
      <c r="A272" s="1" t="s">
        <v>624</v>
      </c>
      <c r="B272" s="3" t="s">
        <v>162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4"/>
      <c r="Q272" t="str">
        <f t="shared" si="5"/>
        <v>553</v>
      </c>
    </row>
    <row r="273" spans="1:17" ht="15" x14ac:dyDescent="0.25">
      <c r="A273" s="1" t="s">
        <v>625</v>
      </c>
      <c r="B273" s="3" t="s">
        <v>163</v>
      </c>
      <c r="C273" s="6">
        <v>0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4"/>
      <c r="Q273" t="str">
        <f t="shared" si="5"/>
        <v>559</v>
      </c>
    </row>
    <row r="274" spans="1:17" ht="15" x14ac:dyDescent="0.25">
      <c r="A274" s="1" t="s">
        <v>626</v>
      </c>
      <c r="B274" s="3" t="s">
        <v>164</v>
      </c>
      <c r="C274" s="6">
        <v>0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4"/>
      <c r="Q274" t="str">
        <f t="shared" si="5"/>
        <v>560</v>
      </c>
    </row>
    <row r="275" spans="1:17" ht="15" x14ac:dyDescent="0.25">
      <c r="A275" s="1" t="s">
        <v>627</v>
      </c>
      <c r="B275" s="3" t="s">
        <v>165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4"/>
      <c r="Q275" t="str">
        <f t="shared" si="5"/>
        <v>561</v>
      </c>
    </row>
    <row r="276" spans="1:17" ht="15" x14ac:dyDescent="0.25">
      <c r="A276" s="1" t="s">
        <v>628</v>
      </c>
      <c r="B276" s="3" t="s">
        <v>166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4"/>
      <c r="Q276" t="str">
        <f t="shared" si="5"/>
        <v>562</v>
      </c>
    </row>
    <row r="277" spans="1:17" ht="15" x14ac:dyDescent="0.25">
      <c r="A277" s="1" t="s">
        <v>629</v>
      </c>
      <c r="B277" s="3" t="s">
        <v>167</v>
      </c>
      <c r="C277" s="6">
        <v>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4"/>
      <c r="Q277" t="str">
        <f t="shared" si="5"/>
        <v>563</v>
      </c>
    </row>
    <row r="278" spans="1:17" ht="15" x14ac:dyDescent="0.25">
      <c r="A278" s="1" t="s">
        <v>630</v>
      </c>
      <c r="B278" s="3" t="s">
        <v>631</v>
      </c>
      <c r="C278" s="6">
        <v>0</v>
      </c>
      <c r="D278" s="6">
        <v>0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0</v>
      </c>
      <c r="K278" s="6">
        <v>0</v>
      </c>
      <c r="L278" s="6">
        <v>0</v>
      </c>
      <c r="M278" s="6">
        <v>0</v>
      </c>
      <c r="N278" s="6">
        <v>0</v>
      </c>
      <c r="O278" s="6">
        <v>0</v>
      </c>
      <c r="P278" s="4"/>
      <c r="Q278" t="str">
        <f t="shared" si="5"/>
        <v>564</v>
      </c>
    </row>
    <row r="279" spans="1:17" ht="15" x14ac:dyDescent="0.25">
      <c r="A279" s="1" t="s">
        <v>632</v>
      </c>
      <c r="B279" s="3" t="s">
        <v>168</v>
      </c>
      <c r="C279" s="6">
        <v>0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4"/>
      <c r="Q279" t="str">
        <f t="shared" si="5"/>
        <v>565</v>
      </c>
    </row>
    <row r="280" spans="1:17" ht="15" x14ac:dyDescent="0.25">
      <c r="A280" s="1" t="s">
        <v>633</v>
      </c>
      <c r="B280" s="3" t="s">
        <v>169</v>
      </c>
      <c r="C280" s="6">
        <v>0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4"/>
      <c r="Q280" t="str">
        <f t="shared" si="5"/>
        <v>569</v>
      </c>
    </row>
    <row r="281" spans="1:17" ht="15" x14ac:dyDescent="0.25">
      <c r="A281" s="1" t="s">
        <v>634</v>
      </c>
      <c r="B281" s="3" t="s">
        <v>170</v>
      </c>
      <c r="C281" s="6">
        <v>0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4"/>
      <c r="Q281" t="str">
        <f t="shared" si="5"/>
        <v>580</v>
      </c>
    </row>
    <row r="282" spans="1:17" ht="15" x14ac:dyDescent="0.25">
      <c r="A282" s="1" t="s">
        <v>635</v>
      </c>
      <c r="B282" s="3" t="s">
        <v>171</v>
      </c>
      <c r="C282" s="6">
        <v>0</v>
      </c>
      <c r="D282" s="6">
        <v>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0</v>
      </c>
      <c r="P282" s="4"/>
      <c r="Q282" t="str">
        <f t="shared" si="5"/>
        <v>581</v>
      </c>
    </row>
    <row r="283" spans="1:17" ht="15" x14ac:dyDescent="0.25">
      <c r="A283" s="1" t="s">
        <v>636</v>
      </c>
      <c r="B283" s="3" t="s">
        <v>172</v>
      </c>
      <c r="C283" s="6">
        <v>0</v>
      </c>
      <c r="D283" s="6">
        <v>0</v>
      </c>
      <c r="E283" s="6">
        <v>0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4"/>
      <c r="Q283" t="str">
        <f t="shared" si="5"/>
        <v>582</v>
      </c>
    </row>
    <row r="284" spans="1:17" ht="15" x14ac:dyDescent="0.25">
      <c r="A284" s="1" t="s">
        <v>637</v>
      </c>
      <c r="B284" s="3" t="s">
        <v>638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4"/>
      <c r="Q284" t="str">
        <f t="shared" si="5"/>
        <v>590</v>
      </c>
    </row>
    <row r="285" spans="1:17" ht="15" x14ac:dyDescent="0.25">
      <c r="A285" s="1" t="s">
        <v>639</v>
      </c>
      <c r="B285" s="3" t="s">
        <v>573</v>
      </c>
      <c r="C285" s="6">
        <v>0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4"/>
      <c r="Q285" t="str">
        <f t="shared" si="5"/>
        <v>591</v>
      </c>
    </row>
    <row r="286" spans="1:17" ht="15" x14ac:dyDescent="0.25">
      <c r="A286" s="1" t="s">
        <v>640</v>
      </c>
      <c r="B286" s="3" t="s">
        <v>142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4"/>
      <c r="Q286" t="str">
        <f t="shared" si="5"/>
        <v>592</v>
      </c>
    </row>
    <row r="287" spans="1:17" ht="15" x14ac:dyDescent="0.25">
      <c r="A287" s="1" t="s">
        <v>641</v>
      </c>
      <c r="B287" s="3" t="s">
        <v>148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4"/>
      <c r="Q287" t="str">
        <f t="shared" si="5"/>
        <v>593</v>
      </c>
    </row>
    <row r="288" spans="1:17" ht="15" x14ac:dyDescent="0.25">
      <c r="A288" s="1" t="s">
        <v>642</v>
      </c>
      <c r="B288" s="3" t="s">
        <v>173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4"/>
      <c r="Q288" t="str">
        <f t="shared" si="5"/>
        <v>594</v>
      </c>
    </row>
    <row r="289" spans="1:17" ht="15" x14ac:dyDescent="0.25">
      <c r="A289" s="1" t="s">
        <v>643</v>
      </c>
      <c r="B289" s="3" t="s">
        <v>174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4"/>
      <c r="Q289" t="str">
        <f t="shared" si="5"/>
        <v>595</v>
      </c>
    </row>
    <row r="290" spans="1:17" ht="15" x14ac:dyDescent="0.25">
      <c r="A290" s="1" t="s">
        <v>644</v>
      </c>
      <c r="B290" s="3" t="s">
        <v>175</v>
      </c>
      <c r="C290" s="6">
        <v>0</v>
      </c>
      <c r="D290" s="6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4"/>
      <c r="Q290" t="str">
        <f t="shared" si="5"/>
        <v>596</v>
      </c>
    </row>
    <row r="291" spans="1:17" ht="15" x14ac:dyDescent="0.25">
      <c r="A291" s="1" t="s">
        <v>645</v>
      </c>
      <c r="B291" s="3" t="s">
        <v>164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4"/>
      <c r="Q291" t="str">
        <f t="shared" si="5"/>
        <v>597</v>
      </c>
    </row>
    <row r="292" spans="1:17" ht="15" x14ac:dyDescent="0.25">
      <c r="A292" s="1" t="s">
        <v>646</v>
      </c>
      <c r="B292" s="3" t="s">
        <v>176</v>
      </c>
      <c r="C292" s="6">
        <v>0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4"/>
      <c r="Q292" t="str">
        <f t="shared" si="5"/>
        <v>600</v>
      </c>
    </row>
    <row r="293" spans="1:17" ht="15" x14ac:dyDescent="0.25">
      <c r="A293" s="1" t="s">
        <v>647</v>
      </c>
      <c r="B293" s="3" t="s">
        <v>648</v>
      </c>
      <c r="C293" s="6">
        <v>2463807700</v>
      </c>
      <c r="D293" s="6">
        <v>0</v>
      </c>
      <c r="E293" s="6">
        <v>0</v>
      </c>
      <c r="F293" s="6">
        <v>2463807700</v>
      </c>
      <c r="G293" s="6">
        <v>307981339</v>
      </c>
      <c r="H293" s="6">
        <v>0</v>
      </c>
      <c r="I293" s="6">
        <v>287031781</v>
      </c>
      <c r="J293" s="6">
        <v>287031781</v>
      </c>
      <c r="K293" s="6">
        <v>20949558</v>
      </c>
      <c r="L293" s="6">
        <v>2176775919</v>
      </c>
      <c r="M293" s="6">
        <v>0</v>
      </c>
      <c r="N293" s="6">
        <v>287031781</v>
      </c>
      <c r="O293" s="6">
        <v>0</v>
      </c>
      <c r="P293" s="4"/>
      <c r="Q293" t="str">
        <f t="shared" si="5"/>
        <v>601</v>
      </c>
    </row>
    <row r="294" spans="1:17" ht="15" x14ac:dyDescent="0.25">
      <c r="A294" s="1" t="s">
        <v>649</v>
      </c>
      <c r="B294" s="3" t="s">
        <v>177</v>
      </c>
      <c r="C294" s="6">
        <v>113548000</v>
      </c>
      <c r="D294" s="6">
        <v>0</v>
      </c>
      <c r="E294" s="6">
        <v>0</v>
      </c>
      <c r="F294" s="6">
        <v>113548000</v>
      </c>
      <c r="G294" s="6">
        <v>14193501</v>
      </c>
      <c r="H294" s="6">
        <v>0</v>
      </c>
      <c r="I294" s="6">
        <v>11994081</v>
      </c>
      <c r="J294" s="6">
        <v>11994081</v>
      </c>
      <c r="K294" s="6">
        <v>2199420</v>
      </c>
      <c r="L294" s="6">
        <v>101553919</v>
      </c>
      <c r="M294" s="6">
        <v>0</v>
      </c>
      <c r="N294" s="6">
        <v>11994081</v>
      </c>
      <c r="O294" s="6">
        <v>0</v>
      </c>
      <c r="P294" s="4"/>
      <c r="Q294" t="str">
        <f t="shared" ref="Q294:Q357" si="6">""&amp;A294</f>
        <v>602</v>
      </c>
    </row>
    <row r="295" spans="1:17" ht="15" x14ac:dyDescent="0.25">
      <c r="A295" s="1" t="s">
        <v>650</v>
      </c>
      <c r="B295" s="3" t="s">
        <v>178</v>
      </c>
      <c r="C295" s="6">
        <v>173880000</v>
      </c>
      <c r="D295" s="6">
        <v>0</v>
      </c>
      <c r="E295" s="6">
        <v>0</v>
      </c>
      <c r="F295" s="6">
        <v>173880000</v>
      </c>
      <c r="G295" s="6">
        <v>21735000</v>
      </c>
      <c r="H295" s="6">
        <v>0</v>
      </c>
      <c r="I295" s="6">
        <v>19666198</v>
      </c>
      <c r="J295" s="6">
        <v>19666198</v>
      </c>
      <c r="K295" s="6">
        <v>2068802</v>
      </c>
      <c r="L295" s="6">
        <v>154213802</v>
      </c>
      <c r="M295" s="6">
        <v>0</v>
      </c>
      <c r="N295" s="6">
        <v>19666198</v>
      </c>
      <c r="O295" s="6">
        <v>0</v>
      </c>
      <c r="P295" s="4"/>
      <c r="Q295" t="str">
        <f t="shared" si="6"/>
        <v>603</v>
      </c>
    </row>
    <row r="296" spans="1:17" ht="15" x14ac:dyDescent="0.25">
      <c r="A296" s="1" t="s">
        <v>651</v>
      </c>
      <c r="B296" s="3" t="s">
        <v>652</v>
      </c>
      <c r="C296" s="6">
        <v>6798000</v>
      </c>
      <c r="D296" s="6">
        <v>0</v>
      </c>
      <c r="E296" s="6">
        <v>0</v>
      </c>
      <c r="F296" s="6">
        <v>6798000</v>
      </c>
      <c r="G296" s="6">
        <v>849750</v>
      </c>
      <c r="H296" s="6">
        <v>0</v>
      </c>
      <c r="I296" s="6">
        <v>811334</v>
      </c>
      <c r="J296" s="6">
        <v>811334</v>
      </c>
      <c r="K296" s="6">
        <v>38416</v>
      </c>
      <c r="L296" s="6">
        <v>5986666</v>
      </c>
      <c r="M296" s="6">
        <v>0</v>
      </c>
      <c r="N296" s="6">
        <v>811334</v>
      </c>
      <c r="O296" s="6">
        <v>0</v>
      </c>
      <c r="P296" s="4"/>
      <c r="Q296" t="str">
        <f t="shared" si="6"/>
        <v>604</v>
      </c>
    </row>
    <row r="297" spans="1:17" ht="15" x14ac:dyDescent="0.25">
      <c r="A297" s="1" t="s">
        <v>653</v>
      </c>
      <c r="B297" s="3" t="s">
        <v>179</v>
      </c>
      <c r="C297" s="6">
        <v>18145000</v>
      </c>
      <c r="D297" s="6">
        <v>0</v>
      </c>
      <c r="E297" s="6">
        <v>0</v>
      </c>
      <c r="F297" s="6">
        <v>18145000</v>
      </c>
      <c r="G297" s="6">
        <v>2923702</v>
      </c>
      <c r="H297" s="6">
        <v>0</v>
      </c>
      <c r="I297" s="6">
        <v>2795579</v>
      </c>
      <c r="J297" s="6">
        <v>2795579</v>
      </c>
      <c r="K297" s="6">
        <v>128123</v>
      </c>
      <c r="L297" s="6">
        <v>15349421</v>
      </c>
      <c r="M297" s="6">
        <v>0</v>
      </c>
      <c r="N297" s="6">
        <v>2795579</v>
      </c>
      <c r="O297" s="6">
        <v>0</v>
      </c>
      <c r="P297" s="4"/>
      <c r="Q297" t="str">
        <f t="shared" si="6"/>
        <v>605</v>
      </c>
    </row>
    <row r="298" spans="1:17" ht="15" x14ac:dyDescent="0.25">
      <c r="A298" s="1" t="s">
        <v>654</v>
      </c>
      <c r="B298" s="3" t="s">
        <v>180</v>
      </c>
      <c r="C298" s="6">
        <v>2445000</v>
      </c>
      <c r="D298" s="6">
        <v>0</v>
      </c>
      <c r="E298" s="6">
        <v>0</v>
      </c>
      <c r="F298" s="6">
        <v>2445000</v>
      </c>
      <c r="G298" s="6">
        <v>305625</v>
      </c>
      <c r="H298" s="6">
        <v>0</v>
      </c>
      <c r="I298" s="6">
        <v>282285</v>
      </c>
      <c r="J298" s="6">
        <v>282285</v>
      </c>
      <c r="K298" s="6">
        <v>23340</v>
      </c>
      <c r="L298" s="6">
        <v>2162715</v>
      </c>
      <c r="M298" s="6">
        <v>0</v>
      </c>
      <c r="N298" s="6">
        <v>282285</v>
      </c>
      <c r="O298" s="6">
        <v>0</v>
      </c>
      <c r="P298" s="4"/>
      <c r="Q298" t="str">
        <f t="shared" si="6"/>
        <v>606</v>
      </c>
    </row>
    <row r="299" spans="1:17" ht="15" x14ac:dyDescent="0.25">
      <c r="A299" s="1" t="s">
        <v>655</v>
      </c>
      <c r="B299" s="3" t="s">
        <v>181</v>
      </c>
      <c r="C299" s="6">
        <v>31312000</v>
      </c>
      <c r="D299" s="6">
        <v>0</v>
      </c>
      <c r="E299" s="6">
        <v>0</v>
      </c>
      <c r="F299" s="6">
        <v>31312000</v>
      </c>
      <c r="G299" s="6">
        <v>3914000</v>
      </c>
      <c r="H299" s="6">
        <v>0</v>
      </c>
      <c r="I299" s="6">
        <v>2790615</v>
      </c>
      <c r="J299" s="6">
        <v>2790615</v>
      </c>
      <c r="K299" s="6">
        <v>1123385</v>
      </c>
      <c r="L299" s="6">
        <v>28521385</v>
      </c>
      <c r="M299" s="6">
        <v>0</v>
      </c>
      <c r="N299" s="6">
        <v>2790615</v>
      </c>
      <c r="O299" s="6">
        <v>0</v>
      </c>
      <c r="P299" s="4"/>
      <c r="Q299" t="str">
        <f t="shared" si="6"/>
        <v>607</v>
      </c>
    </row>
    <row r="300" spans="1:17" ht="15" x14ac:dyDescent="0.25">
      <c r="A300" s="1" t="s">
        <v>656</v>
      </c>
      <c r="B300" s="3" t="s">
        <v>182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4"/>
      <c r="Q300" t="str">
        <f t="shared" si="6"/>
        <v>608</v>
      </c>
    </row>
    <row r="301" spans="1:17" ht="15" x14ac:dyDescent="0.25">
      <c r="A301" s="1" t="s">
        <v>657</v>
      </c>
      <c r="B301" s="3" t="s">
        <v>183</v>
      </c>
      <c r="C301" s="6">
        <v>113905000</v>
      </c>
      <c r="D301" s="6">
        <v>0</v>
      </c>
      <c r="E301" s="6">
        <v>0</v>
      </c>
      <c r="F301" s="6">
        <v>113905000</v>
      </c>
      <c r="G301" s="6">
        <v>3966814</v>
      </c>
      <c r="H301" s="6">
        <v>0</v>
      </c>
      <c r="I301" s="6">
        <v>2113397</v>
      </c>
      <c r="J301" s="6">
        <v>2113397</v>
      </c>
      <c r="K301" s="6">
        <v>1853417</v>
      </c>
      <c r="L301" s="6">
        <v>111791603</v>
      </c>
      <c r="M301" s="6">
        <v>0</v>
      </c>
      <c r="N301" s="6">
        <v>2113397</v>
      </c>
      <c r="O301" s="6">
        <v>0</v>
      </c>
      <c r="P301" s="4"/>
      <c r="Q301" t="str">
        <f t="shared" si="6"/>
        <v>609</v>
      </c>
    </row>
    <row r="302" spans="1:17" ht="15" x14ac:dyDescent="0.25">
      <c r="A302" s="1" t="s">
        <v>658</v>
      </c>
      <c r="B302" s="3" t="s">
        <v>184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4"/>
      <c r="Q302" t="str">
        <f t="shared" si="6"/>
        <v>610</v>
      </c>
    </row>
    <row r="303" spans="1:17" ht="15" x14ac:dyDescent="0.25">
      <c r="A303" s="1" t="s">
        <v>659</v>
      </c>
      <c r="B303" s="3" t="s">
        <v>185</v>
      </c>
      <c r="C303" s="6">
        <v>357903</v>
      </c>
      <c r="D303" s="6">
        <v>0</v>
      </c>
      <c r="E303" s="6">
        <v>0</v>
      </c>
      <c r="F303" s="6">
        <v>357903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357903</v>
      </c>
      <c r="M303" s="6">
        <v>0</v>
      </c>
      <c r="N303" s="6">
        <v>0</v>
      </c>
      <c r="O303" s="6">
        <v>0</v>
      </c>
      <c r="P303" s="4"/>
      <c r="Q303" t="str">
        <f t="shared" si="6"/>
        <v>611</v>
      </c>
    </row>
    <row r="304" spans="1:17" ht="15" x14ac:dyDescent="0.25">
      <c r="A304" s="1" t="s">
        <v>660</v>
      </c>
      <c r="B304" s="3" t="s">
        <v>186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4"/>
      <c r="Q304" t="str">
        <f t="shared" si="6"/>
        <v>612</v>
      </c>
    </row>
    <row r="305" spans="1:17" ht="15" x14ac:dyDescent="0.25">
      <c r="A305" s="1" t="s">
        <v>661</v>
      </c>
      <c r="B305" s="3" t="s">
        <v>187</v>
      </c>
      <c r="C305" s="6">
        <v>300000</v>
      </c>
      <c r="D305" s="6">
        <v>0</v>
      </c>
      <c r="E305" s="6">
        <v>0</v>
      </c>
      <c r="F305" s="6">
        <v>300000</v>
      </c>
      <c r="G305" s="6">
        <v>25000</v>
      </c>
      <c r="H305" s="6">
        <v>0</v>
      </c>
      <c r="I305" s="6">
        <v>0</v>
      </c>
      <c r="J305" s="6">
        <v>0</v>
      </c>
      <c r="K305" s="6">
        <v>25000</v>
      </c>
      <c r="L305" s="6">
        <v>300000</v>
      </c>
      <c r="M305" s="6">
        <v>0</v>
      </c>
      <c r="N305" s="6">
        <v>0</v>
      </c>
      <c r="O305" s="6">
        <v>0</v>
      </c>
      <c r="P305" s="4"/>
      <c r="Q305" t="str">
        <f t="shared" si="6"/>
        <v>613</v>
      </c>
    </row>
    <row r="306" spans="1:17" ht="15" x14ac:dyDescent="0.25">
      <c r="A306" s="1" t="s">
        <v>662</v>
      </c>
      <c r="B306" s="3" t="s">
        <v>663</v>
      </c>
      <c r="C306" s="6">
        <v>5133000</v>
      </c>
      <c r="D306" s="6">
        <v>0</v>
      </c>
      <c r="E306" s="6">
        <v>0</v>
      </c>
      <c r="F306" s="6">
        <v>5133000</v>
      </c>
      <c r="G306" s="6">
        <v>427750</v>
      </c>
      <c r="H306" s="6">
        <v>0</v>
      </c>
      <c r="I306" s="6">
        <v>0</v>
      </c>
      <c r="J306" s="6">
        <v>0</v>
      </c>
      <c r="K306" s="6">
        <v>427750</v>
      </c>
      <c r="L306" s="6">
        <v>5133000</v>
      </c>
      <c r="M306" s="6">
        <v>0</v>
      </c>
      <c r="N306" s="6">
        <v>0</v>
      </c>
      <c r="O306" s="6">
        <v>0</v>
      </c>
      <c r="P306" s="4"/>
      <c r="Q306" t="str">
        <f t="shared" si="6"/>
        <v>614</v>
      </c>
    </row>
    <row r="307" spans="1:17" ht="15" x14ac:dyDescent="0.25">
      <c r="A307" s="1">
        <v>615</v>
      </c>
      <c r="B307" s="3" t="s">
        <v>742</v>
      </c>
      <c r="C307" s="6">
        <v>11209135</v>
      </c>
      <c r="D307" s="6">
        <v>0</v>
      </c>
      <c r="E307" s="6">
        <v>0</v>
      </c>
      <c r="F307" s="6">
        <v>11209135</v>
      </c>
      <c r="G307" s="6">
        <v>934095</v>
      </c>
      <c r="H307" s="6">
        <v>0</v>
      </c>
      <c r="I307" s="6">
        <v>530946</v>
      </c>
      <c r="J307" s="6">
        <v>530946</v>
      </c>
      <c r="K307" s="6">
        <v>403149</v>
      </c>
      <c r="L307" s="6">
        <v>10678189</v>
      </c>
      <c r="M307" s="6">
        <v>0</v>
      </c>
      <c r="N307" s="6">
        <v>0</v>
      </c>
      <c r="O307" s="6">
        <v>0</v>
      </c>
      <c r="P307" s="4"/>
      <c r="Q307" t="str">
        <f t="shared" si="6"/>
        <v>615</v>
      </c>
    </row>
    <row r="308" spans="1:17" ht="15" x14ac:dyDescent="0.25">
      <c r="A308" s="1" t="s">
        <v>664</v>
      </c>
      <c r="B308" s="3" t="s">
        <v>188</v>
      </c>
      <c r="C308" s="6">
        <v>175000</v>
      </c>
      <c r="D308" s="6">
        <v>0</v>
      </c>
      <c r="E308" s="6">
        <v>0</v>
      </c>
      <c r="F308" s="6">
        <v>175000</v>
      </c>
      <c r="G308" s="6">
        <v>17500</v>
      </c>
      <c r="H308" s="6">
        <v>0</v>
      </c>
      <c r="I308" s="6">
        <v>13458</v>
      </c>
      <c r="J308" s="6">
        <v>13458</v>
      </c>
      <c r="K308" s="6">
        <v>4042</v>
      </c>
      <c r="L308" s="6">
        <v>161542</v>
      </c>
      <c r="M308" s="6">
        <v>0</v>
      </c>
      <c r="N308" s="6">
        <v>13458</v>
      </c>
      <c r="O308" s="6">
        <v>0</v>
      </c>
      <c r="P308" s="4"/>
      <c r="Q308" t="str">
        <f t="shared" si="6"/>
        <v>619</v>
      </c>
    </row>
    <row r="309" spans="1:17" ht="15" x14ac:dyDescent="0.25">
      <c r="A309" s="1" t="s">
        <v>665</v>
      </c>
      <c r="B309" s="3" t="s">
        <v>666</v>
      </c>
      <c r="C309" s="6">
        <v>0</v>
      </c>
      <c r="D309" s="6">
        <v>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0</v>
      </c>
      <c r="P309" s="4"/>
      <c r="Q309" t="str">
        <f t="shared" si="6"/>
        <v>620</v>
      </c>
    </row>
    <row r="310" spans="1:17" ht="15" x14ac:dyDescent="0.25">
      <c r="A310" s="1" t="s">
        <v>667</v>
      </c>
      <c r="B310" s="3" t="s">
        <v>189</v>
      </c>
      <c r="C310" s="6">
        <v>0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4"/>
      <c r="Q310" t="str">
        <f t="shared" si="6"/>
        <v>621</v>
      </c>
    </row>
    <row r="311" spans="1:17" ht="15" x14ac:dyDescent="0.25">
      <c r="A311" s="1" t="s">
        <v>668</v>
      </c>
      <c r="B311" s="3" t="s">
        <v>669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4"/>
      <c r="Q311" t="str">
        <f t="shared" si="6"/>
        <v>622</v>
      </c>
    </row>
    <row r="312" spans="1:17" ht="15" x14ac:dyDescent="0.25">
      <c r="A312" s="1" t="s">
        <v>670</v>
      </c>
      <c r="B312" s="3" t="s">
        <v>671</v>
      </c>
      <c r="C312" s="6">
        <v>195900</v>
      </c>
      <c r="D312" s="6">
        <v>0</v>
      </c>
      <c r="E312" s="6">
        <v>0</v>
      </c>
      <c r="F312" s="6">
        <v>195900</v>
      </c>
      <c r="G312" s="6">
        <v>19590</v>
      </c>
      <c r="H312" s="6">
        <v>0</v>
      </c>
      <c r="I312" s="6">
        <v>0</v>
      </c>
      <c r="J312" s="6">
        <v>0</v>
      </c>
      <c r="K312" s="6">
        <v>19590</v>
      </c>
      <c r="L312" s="6">
        <v>195900</v>
      </c>
      <c r="M312" s="6">
        <v>0</v>
      </c>
      <c r="N312" s="6">
        <v>0</v>
      </c>
      <c r="O312" s="6">
        <v>0</v>
      </c>
      <c r="P312" s="4"/>
      <c r="Q312" t="str">
        <f t="shared" si="6"/>
        <v>623</v>
      </c>
    </row>
    <row r="313" spans="1:17" ht="15" x14ac:dyDescent="0.25">
      <c r="A313" s="1" t="s">
        <v>672</v>
      </c>
      <c r="B313" s="3" t="s">
        <v>673</v>
      </c>
      <c r="C313" s="6">
        <v>699300</v>
      </c>
      <c r="D313" s="6">
        <v>0</v>
      </c>
      <c r="E313" s="6">
        <v>0</v>
      </c>
      <c r="F313" s="6">
        <v>699300</v>
      </c>
      <c r="G313" s="6">
        <v>69948</v>
      </c>
      <c r="H313" s="6">
        <v>0</v>
      </c>
      <c r="I313" s="6">
        <v>2841</v>
      </c>
      <c r="J313" s="6">
        <v>2841</v>
      </c>
      <c r="K313" s="6">
        <v>67107</v>
      </c>
      <c r="L313" s="6">
        <v>696459</v>
      </c>
      <c r="M313" s="6">
        <v>0</v>
      </c>
      <c r="N313" s="6">
        <v>545</v>
      </c>
      <c r="O313" s="6">
        <v>0</v>
      </c>
      <c r="P313" s="4"/>
      <c r="Q313" t="str">
        <f t="shared" si="6"/>
        <v>624</v>
      </c>
    </row>
    <row r="314" spans="1:17" ht="15" x14ac:dyDescent="0.25">
      <c r="A314" s="1" t="s">
        <v>674</v>
      </c>
      <c r="B314" s="3" t="s">
        <v>190</v>
      </c>
      <c r="C314" s="6">
        <v>139300</v>
      </c>
      <c r="D314" s="6">
        <v>0</v>
      </c>
      <c r="E314" s="6">
        <v>0</v>
      </c>
      <c r="F314" s="6">
        <v>139300</v>
      </c>
      <c r="G314" s="6">
        <v>13930</v>
      </c>
      <c r="H314" s="6">
        <v>0</v>
      </c>
      <c r="I314" s="6">
        <v>0</v>
      </c>
      <c r="J314" s="6">
        <v>0</v>
      </c>
      <c r="K314" s="6">
        <v>13930</v>
      </c>
      <c r="L314" s="6">
        <v>139300</v>
      </c>
      <c r="M314" s="6">
        <v>0</v>
      </c>
      <c r="N314" s="6">
        <v>0</v>
      </c>
      <c r="O314" s="6">
        <v>0</v>
      </c>
      <c r="P314" s="4"/>
      <c r="Q314" t="str">
        <f t="shared" si="6"/>
        <v>629</v>
      </c>
    </row>
    <row r="315" spans="1:17" ht="15" x14ac:dyDescent="0.25">
      <c r="A315" s="1" t="s">
        <v>675</v>
      </c>
      <c r="B315" s="3" t="s">
        <v>191</v>
      </c>
      <c r="C315" s="6">
        <v>0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4"/>
      <c r="Q315" t="str">
        <f t="shared" si="6"/>
        <v>630</v>
      </c>
    </row>
    <row r="316" spans="1:17" ht="15" x14ac:dyDescent="0.25">
      <c r="A316" s="1" t="s">
        <v>676</v>
      </c>
      <c r="B316" s="3" t="s">
        <v>192</v>
      </c>
      <c r="C316" s="6">
        <v>5200</v>
      </c>
      <c r="D316" s="6">
        <v>0</v>
      </c>
      <c r="E316" s="6">
        <v>0</v>
      </c>
      <c r="F316" s="6">
        <v>5200</v>
      </c>
      <c r="G316" s="6">
        <v>520</v>
      </c>
      <c r="H316" s="6">
        <v>0</v>
      </c>
      <c r="I316" s="6">
        <v>0</v>
      </c>
      <c r="J316" s="6">
        <v>0</v>
      </c>
      <c r="K316" s="6">
        <v>520</v>
      </c>
      <c r="L316" s="6">
        <v>5200</v>
      </c>
      <c r="M316" s="6">
        <v>0</v>
      </c>
      <c r="N316" s="6">
        <v>0</v>
      </c>
      <c r="O316" s="6">
        <v>0</v>
      </c>
      <c r="P316" s="4"/>
      <c r="Q316" t="str">
        <f t="shared" si="6"/>
        <v>631</v>
      </c>
    </row>
    <row r="317" spans="1:17" ht="15" x14ac:dyDescent="0.25">
      <c r="A317" s="1" t="s">
        <v>677</v>
      </c>
      <c r="B317" s="3" t="s">
        <v>678</v>
      </c>
      <c r="C317" s="6">
        <v>0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4"/>
      <c r="Q317" t="str">
        <f t="shared" si="6"/>
        <v>632</v>
      </c>
    </row>
    <row r="318" spans="1:17" ht="15" x14ac:dyDescent="0.25">
      <c r="A318" s="1" t="s">
        <v>679</v>
      </c>
      <c r="B318" s="3" t="s">
        <v>193</v>
      </c>
      <c r="C318" s="6">
        <v>0</v>
      </c>
      <c r="D318" s="6">
        <v>0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4"/>
      <c r="Q318" t="str">
        <f t="shared" si="6"/>
        <v>633</v>
      </c>
    </row>
    <row r="319" spans="1:17" ht="15" x14ac:dyDescent="0.25">
      <c r="A319" s="1" t="s">
        <v>680</v>
      </c>
      <c r="B319" s="3" t="s">
        <v>194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4"/>
      <c r="Q319" t="str">
        <f t="shared" si="6"/>
        <v>634</v>
      </c>
    </row>
    <row r="320" spans="1:17" ht="15" x14ac:dyDescent="0.25">
      <c r="A320" s="1" t="s">
        <v>681</v>
      </c>
      <c r="B320" s="3" t="s">
        <v>195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4"/>
      <c r="Q320" t="str">
        <f t="shared" si="6"/>
        <v>635</v>
      </c>
    </row>
    <row r="321" spans="1:17" ht="15" x14ac:dyDescent="0.25">
      <c r="A321" s="1" t="s">
        <v>682</v>
      </c>
      <c r="B321" s="3" t="s">
        <v>683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4"/>
      <c r="Q321" t="str">
        <f t="shared" si="6"/>
        <v>636</v>
      </c>
    </row>
    <row r="322" spans="1:17" ht="15" x14ac:dyDescent="0.25">
      <c r="A322" s="1" t="s">
        <v>684</v>
      </c>
      <c r="B322" s="3" t="s">
        <v>196</v>
      </c>
      <c r="C322" s="6">
        <v>3139920</v>
      </c>
      <c r="D322" s="6">
        <v>0</v>
      </c>
      <c r="E322" s="6">
        <v>0</v>
      </c>
      <c r="F322" s="6">
        <v>3139920</v>
      </c>
      <c r="G322" s="6">
        <v>3139920</v>
      </c>
      <c r="H322" s="6">
        <v>0</v>
      </c>
      <c r="I322" s="6">
        <v>0</v>
      </c>
      <c r="J322" s="6">
        <v>0</v>
      </c>
      <c r="K322" s="6">
        <v>3139920</v>
      </c>
      <c r="L322" s="6">
        <v>3139920</v>
      </c>
      <c r="M322" s="6">
        <v>0</v>
      </c>
      <c r="N322" s="6">
        <v>0</v>
      </c>
      <c r="O322" s="6">
        <v>0</v>
      </c>
      <c r="P322" s="4"/>
      <c r="Q322" t="str">
        <f t="shared" si="6"/>
        <v>637</v>
      </c>
    </row>
    <row r="323" spans="1:17" ht="15" x14ac:dyDescent="0.25">
      <c r="A323" s="1" t="s">
        <v>685</v>
      </c>
      <c r="B323" s="3" t="s">
        <v>197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4"/>
      <c r="Q323" t="str">
        <f t="shared" si="6"/>
        <v>639</v>
      </c>
    </row>
    <row r="324" spans="1:17" ht="15" x14ac:dyDescent="0.25">
      <c r="A324" s="1" t="s">
        <v>686</v>
      </c>
      <c r="B324" s="3" t="s">
        <v>687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4"/>
      <c r="Q324" t="str">
        <f t="shared" si="6"/>
        <v>640</v>
      </c>
    </row>
    <row r="325" spans="1:17" ht="15" x14ac:dyDescent="0.25">
      <c r="A325" s="1" t="s">
        <v>688</v>
      </c>
      <c r="B325" s="3" t="s">
        <v>122</v>
      </c>
      <c r="C325" s="6">
        <v>3378000</v>
      </c>
      <c r="D325" s="6">
        <v>0</v>
      </c>
      <c r="E325" s="6">
        <v>0</v>
      </c>
      <c r="F325" s="6">
        <v>3378000</v>
      </c>
      <c r="G325" s="6">
        <v>281500</v>
      </c>
      <c r="H325" s="6">
        <v>0</v>
      </c>
      <c r="I325" s="6">
        <v>0</v>
      </c>
      <c r="J325" s="6">
        <v>0</v>
      </c>
      <c r="K325" s="6">
        <v>281500</v>
      </c>
      <c r="L325" s="6">
        <v>3378000</v>
      </c>
      <c r="M325" s="6">
        <v>0</v>
      </c>
      <c r="N325" s="6">
        <v>0</v>
      </c>
      <c r="O325" s="6">
        <v>0</v>
      </c>
      <c r="P325" s="4"/>
      <c r="Q325" t="str">
        <f t="shared" si="6"/>
        <v>641</v>
      </c>
    </row>
    <row r="326" spans="1:17" ht="15" x14ac:dyDescent="0.25">
      <c r="A326" s="1" t="s">
        <v>689</v>
      </c>
      <c r="B326" s="3" t="s">
        <v>198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4"/>
      <c r="Q326" t="str">
        <f t="shared" si="6"/>
        <v>642</v>
      </c>
    </row>
    <row r="327" spans="1:17" ht="15" x14ac:dyDescent="0.25">
      <c r="A327" s="1" t="s">
        <v>690</v>
      </c>
      <c r="B327" s="3" t="s">
        <v>691</v>
      </c>
      <c r="C327" s="6">
        <v>0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4"/>
      <c r="Q327" t="str">
        <f t="shared" si="6"/>
        <v>643</v>
      </c>
    </row>
    <row r="328" spans="1:17" ht="15" x14ac:dyDescent="0.25">
      <c r="A328" s="1" t="s">
        <v>692</v>
      </c>
      <c r="B328" s="3" t="s">
        <v>199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4"/>
      <c r="Q328" t="str">
        <f t="shared" si="6"/>
        <v>644</v>
      </c>
    </row>
    <row r="329" spans="1:17" ht="15" x14ac:dyDescent="0.25">
      <c r="A329" s="1" t="s">
        <v>693</v>
      </c>
      <c r="B329" s="3" t="s">
        <v>694</v>
      </c>
      <c r="C329" s="6">
        <v>0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4"/>
      <c r="Q329" t="str">
        <f t="shared" si="6"/>
        <v>645</v>
      </c>
    </row>
    <row r="330" spans="1:17" ht="15" x14ac:dyDescent="0.25">
      <c r="A330" s="1" t="s">
        <v>695</v>
      </c>
      <c r="B330" s="3" t="s">
        <v>200</v>
      </c>
      <c r="C330" s="6">
        <v>0</v>
      </c>
      <c r="D330" s="6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4"/>
      <c r="Q330" t="str">
        <f t="shared" si="6"/>
        <v>646</v>
      </c>
    </row>
    <row r="331" spans="1:17" ht="15" x14ac:dyDescent="0.25">
      <c r="A331" s="1" t="s">
        <v>696</v>
      </c>
      <c r="B331" s="3" t="s">
        <v>697</v>
      </c>
      <c r="C331" s="6">
        <v>0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4"/>
      <c r="Q331" t="str">
        <f t="shared" si="6"/>
        <v>647</v>
      </c>
    </row>
    <row r="332" spans="1:17" ht="15" x14ac:dyDescent="0.25">
      <c r="A332" s="1" t="s">
        <v>698</v>
      </c>
      <c r="B332" s="3" t="s">
        <v>201</v>
      </c>
      <c r="C332" s="6">
        <v>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4"/>
      <c r="Q332" t="str">
        <f t="shared" si="6"/>
        <v>648</v>
      </c>
    </row>
    <row r="333" spans="1:17" ht="15" x14ac:dyDescent="0.25">
      <c r="A333" s="1" t="s">
        <v>699</v>
      </c>
      <c r="B333" s="3" t="s">
        <v>188</v>
      </c>
      <c r="C333" s="6">
        <v>0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4"/>
      <c r="Q333" t="str">
        <f t="shared" si="6"/>
        <v>649</v>
      </c>
    </row>
    <row r="334" spans="1:17" ht="15" x14ac:dyDescent="0.25">
      <c r="A334" s="1" t="s">
        <v>700</v>
      </c>
      <c r="B334" s="3" t="s">
        <v>701</v>
      </c>
      <c r="C334" s="6">
        <v>0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4"/>
      <c r="Q334" t="str">
        <f t="shared" si="6"/>
        <v>650</v>
      </c>
    </row>
    <row r="335" spans="1:17" ht="15" x14ac:dyDescent="0.25">
      <c r="A335" s="1" t="s">
        <v>702</v>
      </c>
      <c r="B335" s="3" t="s">
        <v>202</v>
      </c>
      <c r="C335" s="6">
        <v>0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4"/>
      <c r="Q335" t="str">
        <f t="shared" si="6"/>
        <v>651</v>
      </c>
    </row>
    <row r="336" spans="1:17" ht="15" x14ac:dyDescent="0.25">
      <c r="A336" s="1" t="s">
        <v>703</v>
      </c>
      <c r="B336" s="3" t="s">
        <v>203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4"/>
      <c r="Q336" t="str">
        <f t="shared" si="6"/>
        <v>652</v>
      </c>
    </row>
    <row r="337" spans="1:17" ht="15" x14ac:dyDescent="0.25">
      <c r="A337" s="1" t="s">
        <v>704</v>
      </c>
      <c r="B337" s="3" t="s">
        <v>204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4"/>
      <c r="Q337" t="str">
        <f t="shared" si="6"/>
        <v>660</v>
      </c>
    </row>
    <row r="338" spans="1:17" ht="15" x14ac:dyDescent="0.25">
      <c r="A338" s="1" t="s">
        <v>705</v>
      </c>
      <c r="B338" s="3" t="s">
        <v>205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4"/>
      <c r="Q338" t="str">
        <f t="shared" si="6"/>
        <v>661</v>
      </c>
    </row>
    <row r="339" spans="1:17" ht="15" x14ac:dyDescent="0.25">
      <c r="A339" s="1" t="s">
        <v>706</v>
      </c>
      <c r="B339" s="3" t="s">
        <v>206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4"/>
      <c r="Q339" t="str">
        <f t="shared" si="6"/>
        <v>662</v>
      </c>
    </row>
    <row r="340" spans="1:17" ht="15" x14ac:dyDescent="0.25">
      <c r="A340" s="1" t="s">
        <v>707</v>
      </c>
      <c r="B340" s="3" t="s">
        <v>207</v>
      </c>
      <c r="C340" s="6">
        <v>0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4"/>
      <c r="Q340" t="str">
        <f t="shared" si="6"/>
        <v>663</v>
      </c>
    </row>
    <row r="341" spans="1:17" ht="15" x14ac:dyDescent="0.25">
      <c r="A341" s="1" t="s">
        <v>708</v>
      </c>
      <c r="B341" s="3" t="s">
        <v>208</v>
      </c>
      <c r="C341" s="6">
        <v>0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4"/>
      <c r="Q341" t="str">
        <f t="shared" si="6"/>
        <v>664</v>
      </c>
    </row>
    <row r="342" spans="1:17" ht="15" x14ac:dyDescent="0.25">
      <c r="A342" s="1" t="s">
        <v>709</v>
      </c>
      <c r="B342" s="3" t="s">
        <v>209</v>
      </c>
      <c r="C342" s="6">
        <v>65000</v>
      </c>
      <c r="D342" s="6">
        <v>0</v>
      </c>
      <c r="E342" s="6">
        <v>0</v>
      </c>
      <c r="F342" s="6">
        <v>65000</v>
      </c>
      <c r="G342" s="6">
        <v>6500</v>
      </c>
      <c r="H342" s="6">
        <v>0</v>
      </c>
      <c r="I342" s="6">
        <v>0</v>
      </c>
      <c r="J342" s="6">
        <v>0</v>
      </c>
      <c r="K342" s="6">
        <v>6500</v>
      </c>
      <c r="L342" s="6">
        <v>65000</v>
      </c>
      <c r="M342" s="6">
        <v>0</v>
      </c>
      <c r="N342" s="6">
        <v>0</v>
      </c>
      <c r="O342" s="6">
        <v>0</v>
      </c>
      <c r="P342" s="4"/>
      <c r="Q342" t="str">
        <f t="shared" si="6"/>
        <v>665</v>
      </c>
    </row>
    <row r="343" spans="1:17" ht="15" x14ac:dyDescent="0.25">
      <c r="A343" s="1" t="s">
        <v>710</v>
      </c>
      <c r="B343" s="3" t="s">
        <v>210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4"/>
      <c r="Q343" t="str">
        <f t="shared" si="6"/>
        <v>669</v>
      </c>
    </row>
    <row r="344" spans="1:17" ht="15" x14ac:dyDescent="0.25">
      <c r="A344" s="1" t="s">
        <v>711</v>
      </c>
      <c r="B344" s="3" t="s">
        <v>211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4"/>
      <c r="Q344" t="str">
        <f t="shared" si="6"/>
        <v>670</v>
      </c>
    </row>
    <row r="345" spans="1:17" ht="15" x14ac:dyDescent="0.25">
      <c r="A345" s="1" t="s">
        <v>712</v>
      </c>
      <c r="B345" s="3" t="s">
        <v>212</v>
      </c>
      <c r="C345" s="6">
        <v>12000000</v>
      </c>
      <c r="D345" s="6">
        <v>0</v>
      </c>
      <c r="E345" s="6">
        <v>0</v>
      </c>
      <c r="F345" s="6">
        <v>12000000</v>
      </c>
      <c r="G345" s="6">
        <v>1200000</v>
      </c>
      <c r="H345" s="6">
        <v>0</v>
      </c>
      <c r="I345" s="6">
        <v>910499</v>
      </c>
      <c r="J345" s="6">
        <v>910499</v>
      </c>
      <c r="K345" s="6">
        <v>289501</v>
      </c>
      <c r="L345" s="6">
        <v>11089501</v>
      </c>
      <c r="M345" s="6">
        <v>0</v>
      </c>
      <c r="N345" s="6">
        <v>910499</v>
      </c>
      <c r="O345" s="6">
        <v>0</v>
      </c>
      <c r="P345" s="4"/>
      <c r="Q345" t="str">
        <f t="shared" si="6"/>
        <v>671</v>
      </c>
    </row>
    <row r="346" spans="1:17" ht="15" x14ac:dyDescent="0.25">
      <c r="A346" s="1" t="s">
        <v>713</v>
      </c>
      <c r="B346" s="3" t="s">
        <v>213</v>
      </c>
      <c r="C346" s="6">
        <v>43000000</v>
      </c>
      <c r="D346" s="6">
        <v>0</v>
      </c>
      <c r="E346" s="6">
        <v>0</v>
      </c>
      <c r="F346" s="6">
        <v>43000000</v>
      </c>
      <c r="G346" s="6">
        <v>4300000</v>
      </c>
      <c r="H346" s="6">
        <v>0</v>
      </c>
      <c r="I346" s="6">
        <v>3103442</v>
      </c>
      <c r="J346" s="6">
        <v>3103442</v>
      </c>
      <c r="K346" s="6">
        <v>1196558</v>
      </c>
      <c r="L346" s="6">
        <v>39896558</v>
      </c>
      <c r="M346" s="6">
        <v>0</v>
      </c>
      <c r="N346" s="6">
        <v>3103442</v>
      </c>
      <c r="O346" s="6">
        <v>0</v>
      </c>
      <c r="P346" s="4"/>
      <c r="Q346" t="str">
        <f t="shared" si="6"/>
        <v>672</v>
      </c>
    </row>
    <row r="347" spans="1:17" ht="15" x14ac:dyDescent="0.25">
      <c r="A347" s="1" t="s">
        <v>714</v>
      </c>
      <c r="B347" s="3" t="s">
        <v>214</v>
      </c>
      <c r="C347" s="6">
        <v>11600000</v>
      </c>
      <c r="D347" s="6">
        <v>0</v>
      </c>
      <c r="E347" s="6">
        <v>0</v>
      </c>
      <c r="F347" s="6">
        <v>11600000</v>
      </c>
      <c r="G347" s="6">
        <v>1160000</v>
      </c>
      <c r="H347" s="6">
        <v>0</v>
      </c>
      <c r="I347" s="6">
        <v>411476</v>
      </c>
      <c r="J347" s="6">
        <v>411476</v>
      </c>
      <c r="K347" s="6">
        <v>748524</v>
      </c>
      <c r="L347" s="6">
        <v>11188524</v>
      </c>
      <c r="M347" s="6">
        <v>0</v>
      </c>
      <c r="N347" s="6">
        <v>411476</v>
      </c>
      <c r="O347" s="6">
        <v>0</v>
      </c>
      <c r="P347" s="4"/>
      <c r="Q347" t="str">
        <f t="shared" si="6"/>
        <v>673</v>
      </c>
    </row>
    <row r="348" spans="1:17" ht="15" x14ac:dyDescent="0.25">
      <c r="A348" s="1" t="s">
        <v>715</v>
      </c>
      <c r="B348" s="3" t="s">
        <v>215</v>
      </c>
      <c r="C348" s="6">
        <v>15000</v>
      </c>
      <c r="D348" s="6">
        <v>0</v>
      </c>
      <c r="E348" s="6">
        <v>0</v>
      </c>
      <c r="F348" s="6">
        <v>15000</v>
      </c>
      <c r="G348" s="6">
        <v>1500</v>
      </c>
      <c r="H348" s="6">
        <v>0</v>
      </c>
      <c r="I348" s="6">
        <v>0</v>
      </c>
      <c r="J348" s="6">
        <v>0</v>
      </c>
      <c r="K348" s="6">
        <v>1500</v>
      </c>
      <c r="L348" s="6">
        <v>15000</v>
      </c>
      <c r="M348" s="6">
        <v>0</v>
      </c>
      <c r="N348" s="6">
        <v>0</v>
      </c>
      <c r="O348" s="6">
        <v>0</v>
      </c>
      <c r="P348" s="4"/>
      <c r="Q348" t="str">
        <f t="shared" si="6"/>
        <v>674</v>
      </c>
    </row>
    <row r="349" spans="1:17" ht="15" x14ac:dyDescent="0.25">
      <c r="A349" s="1" t="s">
        <v>716</v>
      </c>
      <c r="B349" s="3" t="s">
        <v>216</v>
      </c>
      <c r="C349" s="6">
        <v>3962000</v>
      </c>
      <c r="D349" s="6">
        <v>0</v>
      </c>
      <c r="E349" s="6">
        <v>0</v>
      </c>
      <c r="F349" s="6">
        <v>3962000</v>
      </c>
      <c r="G349" s="6">
        <v>396200</v>
      </c>
      <c r="H349" s="6">
        <v>0</v>
      </c>
      <c r="I349" s="6">
        <v>178800</v>
      </c>
      <c r="J349" s="6">
        <v>178800</v>
      </c>
      <c r="K349" s="6">
        <v>217400</v>
      </c>
      <c r="L349" s="6">
        <v>3783200</v>
      </c>
      <c r="M349" s="6">
        <v>0</v>
      </c>
      <c r="N349" s="6">
        <v>178800</v>
      </c>
      <c r="O349" s="6">
        <v>0</v>
      </c>
      <c r="P349" s="4"/>
      <c r="Q349" t="str">
        <f t="shared" si="6"/>
        <v>675</v>
      </c>
    </row>
    <row r="350" spans="1:17" ht="15" x14ac:dyDescent="0.25">
      <c r="A350" s="1" t="s">
        <v>717</v>
      </c>
      <c r="B350" s="3" t="s">
        <v>217</v>
      </c>
      <c r="C350" s="6">
        <v>20822000</v>
      </c>
      <c r="D350" s="6">
        <v>0</v>
      </c>
      <c r="E350" s="6">
        <v>0</v>
      </c>
      <c r="F350" s="6">
        <v>20822000</v>
      </c>
      <c r="G350" s="6">
        <v>2602751</v>
      </c>
      <c r="H350" s="6">
        <v>0</v>
      </c>
      <c r="I350" s="6">
        <v>2058435</v>
      </c>
      <c r="J350" s="6">
        <v>2058435</v>
      </c>
      <c r="K350" s="6">
        <v>544316</v>
      </c>
      <c r="L350" s="6">
        <v>18763565</v>
      </c>
      <c r="M350" s="6">
        <v>0</v>
      </c>
      <c r="N350" s="6">
        <v>2058435</v>
      </c>
      <c r="O350" s="6">
        <v>0</v>
      </c>
      <c r="P350" s="4"/>
      <c r="Q350" t="str">
        <f t="shared" si="6"/>
        <v>676</v>
      </c>
    </row>
    <row r="351" spans="1:17" ht="15" x14ac:dyDescent="0.25">
      <c r="A351" s="1" t="s">
        <v>718</v>
      </c>
      <c r="B351" s="3" t="s">
        <v>218</v>
      </c>
      <c r="C351" s="6">
        <v>2038300</v>
      </c>
      <c r="D351" s="6">
        <v>0</v>
      </c>
      <c r="E351" s="6">
        <v>0</v>
      </c>
      <c r="F351" s="6">
        <v>2038300</v>
      </c>
      <c r="G351" s="6">
        <v>254789</v>
      </c>
      <c r="H351" s="6">
        <v>0</v>
      </c>
      <c r="I351" s="6">
        <v>124387</v>
      </c>
      <c r="J351" s="6">
        <v>124387</v>
      </c>
      <c r="K351" s="6">
        <v>130402</v>
      </c>
      <c r="L351" s="6">
        <v>1913913</v>
      </c>
      <c r="M351" s="6">
        <v>0</v>
      </c>
      <c r="N351" s="6">
        <v>124387</v>
      </c>
      <c r="O351" s="6">
        <v>0</v>
      </c>
      <c r="P351" s="4"/>
      <c r="Q351" t="str">
        <f t="shared" si="6"/>
        <v>677</v>
      </c>
    </row>
    <row r="352" spans="1:17" ht="15" x14ac:dyDescent="0.25">
      <c r="A352" s="1" t="s">
        <v>719</v>
      </c>
      <c r="B352" s="3" t="s">
        <v>219</v>
      </c>
      <c r="C352" s="6">
        <v>199600</v>
      </c>
      <c r="D352" s="6">
        <v>0</v>
      </c>
      <c r="E352" s="6">
        <v>0</v>
      </c>
      <c r="F352" s="6">
        <v>199600</v>
      </c>
      <c r="G352" s="6">
        <v>19960</v>
      </c>
      <c r="H352" s="6">
        <v>0</v>
      </c>
      <c r="I352" s="6">
        <v>1620</v>
      </c>
      <c r="J352" s="6">
        <v>1620</v>
      </c>
      <c r="K352" s="6">
        <v>18340</v>
      </c>
      <c r="L352" s="6">
        <v>197980</v>
      </c>
      <c r="M352" s="6">
        <v>0</v>
      </c>
      <c r="N352" s="6">
        <v>20</v>
      </c>
      <c r="O352" s="6">
        <v>0</v>
      </c>
      <c r="P352" s="4"/>
      <c r="Q352" t="str">
        <f t="shared" si="6"/>
        <v>678</v>
      </c>
    </row>
    <row r="353" spans="1:17" ht="15" x14ac:dyDescent="0.25">
      <c r="A353" s="1" t="s">
        <v>720</v>
      </c>
      <c r="B353" s="3" t="s">
        <v>220</v>
      </c>
      <c r="C353" s="6">
        <v>1330000</v>
      </c>
      <c r="D353" s="6">
        <v>0</v>
      </c>
      <c r="E353" s="6">
        <v>0</v>
      </c>
      <c r="F353" s="6">
        <v>1330000</v>
      </c>
      <c r="G353" s="6">
        <v>133000</v>
      </c>
      <c r="H353" s="6">
        <v>0</v>
      </c>
      <c r="I353" s="6">
        <v>55538</v>
      </c>
      <c r="J353" s="6">
        <v>55538</v>
      </c>
      <c r="K353" s="6">
        <v>77462</v>
      </c>
      <c r="L353" s="6">
        <v>1274462</v>
      </c>
      <c r="M353" s="6">
        <v>0</v>
      </c>
      <c r="N353" s="6">
        <v>55538</v>
      </c>
      <c r="O353" s="6">
        <v>0</v>
      </c>
      <c r="P353" s="4"/>
      <c r="Q353" t="str">
        <f t="shared" si="6"/>
        <v>679</v>
      </c>
    </row>
    <row r="354" spans="1:17" ht="15" x14ac:dyDescent="0.25">
      <c r="A354" s="1" t="s">
        <v>721</v>
      </c>
      <c r="B354" s="3" t="s">
        <v>722</v>
      </c>
      <c r="C354" s="6">
        <v>0</v>
      </c>
      <c r="D354" s="6">
        <v>0</v>
      </c>
      <c r="E354" s="6">
        <v>0</v>
      </c>
      <c r="F354" s="6">
        <v>0</v>
      </c>
      <c r="G354" s="6">
        <v>0</v>
      </c>
      <c r="H354" s="6">
        <v>0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0</v>
      </c>
      <c r="O354" s="6">
        <v>0</v>
      </c>
      <c r="P354" s="4"/>
      <c r="Q354" t="str">
        <f t="shared" si="6"/>
        <v>680</v>
      </c>
    </row>
    <row r="355" spans="1:17" ht="15" x14ac:dyDescent="0.25">
      <c r="A355" s="1" t="s">
        <v>723</v>
      </c>
      <c r="B355" s="3" t="s">
        <v>222</v>
      </c>
      <c r="C355" s="6">
        <v>37309000</v>
      </c>
      <c r="D355" s="6">
        <v>0</v>
      </c>
      <c r="E355" s="6">
        <v>0</v>
      </c>
      <c r="F355" s="6">
        <v>37309000</v>
      </c>
      <c r="G355" s="6">
        <v>3730900</v>
      </c>
      <c r="H355" s="6">
        <v>0</v>
      </c>
      <c r="I355" s="6">
        <v>1327791</v>
      </c>
      <c r="J355" s="6">
        <v>1327791</v>
      </c>
      <c r="K355" s="6">
        <v>2403109</v>
      </c>
      <c r="L355" s="6">
        <v>35981209</v>
      </c>
      <c r="M355" s="6">
        <v>0</v>
      </c>
      <c r="N355" s="6">
        <v>1327791</v>
      </c>
      <c r="O355" s="6">
        <v>0</v>
      </c>
      <c r="P355" s="4"/>
      <c r="Q355" t="str">
        <f t="shared" si="6"/>
        <v>681</v>
      </c>
    </row>
    <row r="356" spans="1:17" ht="15" x14ac:dyDescent="0.25">
      <c r="A356" s="1" t="s">
        <v>724</v>
      </c>
      <c r="B356" s="3" t="s">
        <v>214</v>
      </c>
      <c r="C356" s="6">
        <v>759000</v>
      </c>
      <c r="D356" s="6">
        <v>0</v>
      </c>
      <c r="E356" s="6">
        <v>0</v>
      </c>
      <c r="F356" s="6">
        <v>759000</v>
      </c>
      <c r="G356" s="6">
        <v>75900</v>
      </c>
      <c r="H356" s="6">
        <v>0</v>
      </c>
      <c r="I356" s="6">
        <v>20348</v>
      </c>
      <c r="J356" s="6">
        <v>20348</v>
      </c>
      <c r="K356" s="6">
        <v>55552</v>
      </c>
      <c r="L356" s="6">
        <v>738652</v>
      </c>
      <c r="M356" s="6">
        <v>0</v>
      </c>
      <c r="N356" s="6">
        <v>20348</v>
      </c>
      <c r="O356" s="6">
        <v>0</v>
      </c>
      <c r="P356" s="4"/>
      <c r="Q356" t="str">
        <f t="shared" si="6"/>
        <v>682</v>
      </c>
    </row>
    <row r="357" spans="1:17" ht="15" x14ac:dyDescent="0.25">
      <c r="A357" s="1" t="s">
        <v>725</v>
      </c>
      <c r="B357" s="3" t="s">
        <v>223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4"/>
      <c r="Q357" t="str">
        <f t="shared" si="6"/>
        <v>683</v>
      </c>
    </row>
    <row r="358" spans="1:17" ht="15" x14ac:dyDescent="0.25">
      <c r="A358" s="1" t="s">
        <v>726</v>
      </c>
      <c r="B358" s="3" t="s">
        <v>727</v>
      </c>
      <c r="C358" s="6">
        <v>200000</v>
      </c>
      <c r="D358" s="6">
        <v>0</v>
      </c>
      <c r="E358" s="6">
        <v>0</v>
      </c>
      <c r="F358" s="6">
        <v>200000</v>
      </c>
      <c r="G358" s="6">
        <v>33330</v>
      </c>
      <c r="H358" s="6">
        <v>0</v>
      </c>
      <c r="I358" s="6">
        <v>12782</v>
      </c>
      <c r="J358" s="6">
        <v>12782</v>
      </c>
      <c r="K358" s="6">
        <v>20548</v>
      </c>
      <c r="L358" s="6">
        <v>187218</v>
      </c>
      <c r="M358" s="6">
        <v>0</v>
      </c>
      <c r="N358" s="6">
        <v>12782</v>
      </c>
      <c r="O358" s="6">
        <v>0</v>
      </c>
      <c r="P358" s="4"/>
      <c r="Q358" t="str">
        <f t="shared" ref="Q358:Q419" si="7">""&amp;A358</f>
        <v>684</v>
      </c>
    </row>
    <row r="359" spans="1:17" ht="15" x14ac:dyDescent="0.25">
      <c r="A359" s="1" t="s">
        <v>728</v>
      </c>
      <c r="B359" s="3" t="s">
        <v>224</v>
      </c>
      <c r="C359" s="6">
        <v>16000</v>
      </c>
      <c r="D359" s="6">
        <v>0</v>
      </c>
      <c r="E359" s="6">
        <v>0</v>
      </c>
      <c r="F359" s="6">
        <v>16000</v>
      </c>
      <c r="G359" s="6">
        <v>1600</v>
      </c>
      <c r="H359" s="6">
        <v>0</v>
      </c>
      <c r="I359" s="6">
        <v>0</v>
      </c>
      <c r="J359" s="6">
        <v>0</v>
      </c>
      <c r="K359" s="6">
        <v>1600</v>
      </c>
      <c r="L359" s="6">
        <v>16000</v>
      </c>
      <c r="M359" s="6">
        <v>0</v>
      </c>
      <c r="N359" s="6">
        <v>0</v>
      </c>
      <c r="O359" s="6">
        <v>0</v>
      </c>
      <c r="P359" s="4"/>
      <c r="Q359" t="str">
        <f t="shared" si="7"/>
        <v>685</v>
      </c>
    </row>
    <row r="360" spans="1:17" ht="15" x14ac:dyDescent="0.25">
      <c r="A360" s="1" t="s">
        <v>729</v>
      </c>
      <c r="B360" s="3" t="s">
        <v>225</v>
      </c>
      <c r="C360" s="6">
        <v>3524000</v>
      </c>
      <c r="D360" s="6">
        <v>0</v>
      </c>
      <c r="E360" s="6">
        <v>0</v>
      </c>
      <c r="F360" s="6">
        <v>3524000</v>
      </c>
      <c r="G360" s="6">
        <v>352400</v>
      </c>
      <c r="H360" s="6">
        <v>0</v>
      </c>
      <c r="I360" s="6">
        <v>61669</v>
      </c>
      <c r="J360" s="6">
        <v>61669</v>
      </c>
      <c r="K360" s="6">
        <v>290731</v>
      </c>
      <c r="L360" s="6">
        <v>3462331</v>
      </c>
      <c r="M360" s="6">
        <v>0</v>
      </c>
      <c r="N360" s="6">
        <v>61669</v>
      </c>
      <c r="O360" s="6">
        <v>0</v>
      </c>
      <c r="P360" s="4"/>
      <c r="Q360" t="str">
        <f t="shared" si="7"/>
        <v>686</v>
      </c>
    </row>
    <row r="361" spans="1:17" ht="15" x14ac:dyDescent="0.25">
      <c r="A361" s="1" t="s">
        <v>730</v>
      </c>
      <c r="B361" s="3" t="s">
        <v>731</v>
      </c>
      <c r="C361" s="6">
        <v>4000</v>
      </c>
      <c r="D361" s="6">
        <v>0</v>
      </c>
      <c r="E361" s="6">
        <v>0</v>
      </c>
      <c r="F361" s="6">
        <v>4000</v>
      </c>
      <c r="G361" s="6">
        <v>400</v>
      </c>
      <c r="H361" s="6">
        <v>0</v>
      </c>
      <c r="I361" s="6">
        <v>0</v>
      </c>
      <c r="J361" s="6">
        <v>0</v>
      </c>
      <c r="K361" s="6">
        <v>400</v>
      </c>
      <c r="L361" s="6">
        <v>4000</v>
      </c>
      <c r="M361" s="6">
        <v>0</v>
      </c>
      <c r="N361" s="6">
        <v>0</v>
      </c>
      <c r="O361" s="6">
        <v>0</v>
      </c>
      <c r="P361" s="4"/>
      <c r="Q361" t="str">
        <f t="shared" si="7"/>
        <v>689</v>
      </c>
    </row>
    <row r="362" spans="1:17" ht="15" x14ac:dyDescent="0.25">
      <c r="A362" s="1" t="s">
        <v>732</v>
      </c>
      <c r="B362" s="3" t="s">
        <v>226</v>
      </c>
      <c r="C362" s="6">
        <v>0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0</v>
      </c>
      <c r="N362" s="6">
        <v>0</v>
      </c>
      <c r="O362" s="6">
        <v>0</v>
      </c>
      <c r="P362" s="4"/>
      <c r="Q362" t="str">
        <f t="shared" si="7"/>
        <v>690</v>
      </c>
    </row>
    <row r="363" spans="1:17" ht="15" x14ac:dyDescent="0.25">
      <c r="A363" s="1" t="s">
        <v>733</v>
      </c>
      <c r="B363" s="3" t="s">
        <v>176</v>
      </c>
      <c r="C363" s="6">
        <v>0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4"/>
      <c r="Q363" t="str">
        <f t="shared" si="7"/>
        <v>691</v>
      </c>
    </row>
    <row r="364" spans="1:17" ht="15" x14ac:dyDescent="0.25">
      <c r="A364" s="1" t="s">
        <v>734</v>
      </c>
      <c r="B364" s="3" t="s">
        <v>184</v>
      </c>
      <c r="C364" s="6">
        <v>41500</v>
      </c>
      <c r="D364" s="6">
        <v>0</v>
      </c>
      <c r="E364" s="6">
        <v>0</v>
      </c>
      <c r="F364" s="6">
        <v>41500</v>
      </c>
      <c r="G364" s="6">
        <v>41500</v>
      </c>
      <c r="H364" s="6">
        <v>0</v>
      </c>
      <c r="I364" s="6">
        <v>0</v>
      </c>
      <c r="J364" s="6">
        <v>0</v>
      </c>
      <c r="K364" s="6">
        <v>41500</v>
      </c>
      <c r="L364" s="6">
        <v>41500</v>
      </c>
      <c r="M364" s="6">
        <v>0</v>
      </c>
      <c r="N364" s="6">
        <v>0</v>
      </c>
      <c r="O364" s="6">
        <v>0</v>
      </c>
      <c r="P364" s="4"/>
      <c r="Q364" t="str">
        <f t="shared" si="7"/>
        <v>692</v>
      </c>
    </row>
    <row r="365" spans="1:17" ht="15" x14ac:dyDescent="0.25">
      <c r="A365" s="1" t="s">
        <v>735</v>
      </c>
      <c r="B365" s="3" t="s">
        <v>666</v>
      </c>
      <c r="C365" s="6">
        <v>441713</v>
      </c>
      <c r="D365" s="6">
        <v>0</v>
      </c>
      <c r="E365" s="6">
        <v>0</v>
      </c>
      <c r="F365" s="6">
        <v>441713</v>
      </c>
      <c r="G365" s="6">
        <v>441713</v>
      </c>
      <c r="H365" s="6">
        <v>0</v>
      </c>
      <c r="I365" s="6">
        <v>461</v>
      </c>
      <c r="J365" s="6">
        <v>461</v>
      </c>
      <c r="K365" s="6">
        <v>441252</v>
      </c>
      <c r="L365" s="6">
        <v>441252</v>
      </c>
      <c r="M365" s="6">
        <v>0</v>
      </c>
      <c r="N365" s="6">
        <v>0</v>
      </c>
      <c r="O365" s="6">
        <v>0</v>
      </c>
      <c r="P365" s="4"/>
      <c r="Q365" t="str">
        <f t="shared" si="7"/>
        <v>693</v>
      </c>
    </row>
    <row r="366" spans="1:17" ht="15" x14ac:dyDescent="0.25">
      <c r="A366" s="1" t="s">
        <v>736</v>
      </c>
      <c r="B366" s="3" t="s">
        <v>191</v>
      </c>
      <c r="C366" s="6">
        <v>0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0</v>
      </c>
      <c r="M366" s="6">
        <v>0</v>
      </c>
      <c r="N366" s="6">
        <v>0</v>
      </c>
      <c r="O366" s="6">
        <v>0</v>
      </c>
      <c r="P366" s="4"/>
      <c r="Q366" t="str">
        <f t="shared" si="7"/>
        <v>694</v>
      </c>
    </row>
    <row r="367" spans="1:17" ht="15" x14ac:dyDescent="0.25">
      <c r="A367" s="1" t="s">
        <v>737</v>
      </c>
      <c r="B367" s="3" t="s">
        <v>687</v>
      </c>
      <c r="C367" s="6">
        <v>0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4"/>
      <c r="Q367" t="str">
        <f t="shared" si="7"/>
        <v>695</v>
      </c>
    </row>
    <row r="368" spans="1:17" ht="15" x14ac:dyDescent="0.25">
      <c r="A368" s="1" t="s">
        <v>738</v>
      </c>
      <c r="B368" s="3" t="s">
        <v>204</v>
      </c>
      <c r="C368" s="6">
        <v>0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0</v>
      </c>
      <c r="L368" s="6">
        <v>0</v>
      </c>
      <c r="M368" s="6">
        <v>0</v>
      </c>
      <c r="N368" s="6">
        <v>0</v>
      </c>
      <c r="O368" s="6">
        <v>0</v>
      </c>
      <c r="P368" s="4"/>
      <c r="Q368" t="str">
        <f t="shared" si="7"/>
        <v>697</v>
      </c>
    </row>
    <row r="369" spans="1:17" ht="15" x14ac:dyDescent="0.25">
      <c r="A369" s="1" t="s">
        <v>739</v>
      </c>
      <c r="B369" s="3" t="s">
        <v>211</v>
      </c>
      <c r="C369" s="6">
        <v>1000</v>
      </c>
      <c r="D369" s="6">
        <v>0</v>
      </c>
      <c r="E369" s="6">
        <v>0</v>
      </c>
      <c r="F369" s="6">
        <v>1000</v>
      </c>
      <c r="G369" s="6">
        <v>1000</v>
      </c>
      <c r="H369" s="6">
        <v>0</v>
      </c>
      <c r="I369" s="6">
        <v>600</v>
      </c>
      <c r="J369" s="6">
        <v>600</v>
      </c>
      <c r="K369" s="6">
        <v>400</v>
      </c>
      <c r="L369" s="6">
        <v>400</v>
      </c>
      <c r="M369" s="6">
        <v>0</v>
      </c>
      <c r="N369" s="6">
        <v>0</v>
      </c>
      <c r="O369" s="6">
        <v>0</v>
      </c>
      <c r="P369" s="4"/>
      <c r="Q369" t="str">
        <f t="shared" si="7"/>
        <v>698</v>
      </c>
    </row>
    <row r="370" spans="1:17" ht="15" x14ac:dyDescent="0.25">
      <c r="A370" s="1" t="s">
        <v>740</v>
      </c>
      <c r="B370" s="3" t="s">
        <v>221</v>
      </c>
      <c r="C370" s="6">
        <v>0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0</v>
      </c>
      <c r="J370" s="6">
        <v>0</v>
      </c>
      <c r="K370" s="6">
        <v>0</v>
      </c>
      <c r="L370" s="6">
        <v>0</v>
      </c>
      <c r="M370" s="6">
        <v>0</v>
      </c>
      <c r="N370" s="6">
        <v>0</v>
      </c>
      <c r="O370" s="6">
        <v>0</v>
      </c>
      <c r="P370" s="4"/>
      <c r="Q370" t="str">
        <f t="shared" si="7"/>
        <v>699</v>
      </c>
    </row>
    <row r="371" spans="1:17" ht="15" x14ac:dyDescent="0.25">
      <c r="A371" s="1">
        <v>700</v>
      </c>
      <c r="B371" s="3" t="s">
        <v>227</v>
      </c>
      <c r="C371" s="6">
        <v>0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4"/>
      <c r="Q371" t="str">
        <f t="shared" si="7"/>
        <v>700</v>
      </c>
    </row>
    <row r="372" spans="1:17" ht="15" x14ac:dyDescent="0.25">
      <c r="A372" s="1">
        <v>701</v>
      </c>
      <c r="B372" s="3" t="s">
        <v>228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4"/>
      <c r="Q372" t="str">
        <f t="shared" si="7"/>
        <v>701</v>
      </c>
    </row>
    <row r="373" spans="1:17" ht="15" x14ac:dyDescent="0.25">
      <c r="A373" s="1">
        <v>702</v>
      </c>
      <c r="B373" s="3" t="s">
        <v>229</v>
      </c>
      <c r="C373" s="6">
        <v>0</v>
      </c>
      <c r="D373" s="6">
        <v>0</v>
      </c>
      <c r="E373" s="6">
        <v>0</v>
      </c>
      <c r="F373" s="6">
        <v>0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4"/>
      <c r="Q373" t="str">
        <f t="shared" si="7"/>
        <v>702</v>
      </c>
    </row>
    <row r="374" spans="1:17" ht="15" x14ac:dyDescent="0.25">
      <c r="A374" s="1">
        <v>703</v>
      </c>
      <c r="B374" s="3" t="s">
        <v>184</v>
      </c>
      <c r="C374" s="6">
        <v>0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4"/>
      <c r="Q374" t="str">
        <f t="shared" si="7"/>
        <v>703</v>
      </c>
    </row>
    <row r="375" spans="1:17" ht="15" x14ac:dyDescent="0.25">
      <c r="A375" s="1">
        <v>710</v>
      </c>
      <c r="B375" s="3" t="s">
        <v>230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4"/>
      <c r="Q375" t="str">
        <f t="shared" si="7"/>
        <v>710</v>
      </c>
    </row>
    <row r="376" spans="1:17" ht="15" x14ac:dyDescent="0.25">
      <c r="A376" s="1">
        <v>711</v>
      </c>
      <c r="B376" s="3" t="s">
        <v>231</v>
      </c>
      <c r="C376" s="6">
        <v>0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4"/>
      <c r="Q376" t="str">
        <f t="shared" si="7"/>
        <v>711</v>
      </c>
    </row>
    <row r="377" spans="1:17" ht="15" x14ac:dyDescent="0.25">
      <c r="A377" s="1">
        <v>712</v>
      </c>
      <c r="B377" s="3" t="s">
        <v>123</v>
      </c>
      <c r="C377" s="6">
        <v>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4"/>
      <c r="Q377" t="str">
        <f t="shared" si="7"/>
        <v>712</v>
      </c>
    </row>
    <row r="378" spans="1:17" ht="15" x14ac:dyDescent="0.25">
      <c r="A378" s="1">
        <v>713</v>
      </c>
      <c r="B378" s="3" t="s">
        <v>124</v>
      </c>
      <c r="C378" s="6">
        <v>0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4"/>
      <c r="Q378" t="str">
        <f t="shared" si="7"/>
        <v>713</v>
      </c>
    </row>
    <row r="379" spans="1:17" ht="15" x14ac:dyDescent="0.25">
      <c r="A379" s="1">
        <v>714</v>
      </c>
      <c r="B379" s="3" t="s">
        <v>125</v>
      </c>
      <c r="C379" s="6">
        <v>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0</v>
      </c>
      <c r="M379" s="6">
        <v>0</v>
      </c>
      <c r="N379" s="6">
        <v>0</v>
      </c>
      <c r="O379" s="6">
        <v>0</v>
      </c>
      <c r="P379" s="4"/>
      <c r="Q379" t="str">
        <f t="shared" si="7"/>
        <v>714</v>
      </c>
    </row>
    <row r="380" spans="1:17" ht="15" x14ac:dyDescent="0.25">
      <c r="A380" s="1">
        <v>715</v>
      </c>
      <c r="B380" s="3" t="s">
        <v>126</v>
      </c>
      <c r="C380" s="6">
        <v>0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4"/>
      <c r="Q380" t="str">
        <f t="shared" si="7"/>
        <v>715</v>
      </c>
    </row>
    <row r="381" spans="1:17" ht="15" x14ac:dyDescent="0.25">
      <c r="A381" s="1">
        <v>716</v>
      </c>
      <c r="B381" s="3" t="s">
        <v>232</v>
      </c>
      <c r="C381" s="6">
        <v>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0</v>
      </c>
      <c r="M381" s="6">
        <v>0</v>
      </c>
      <c r="N381" s="6">
        <v>0</v>
      </c>
      <c r="O381" s="6">
        <v>0</v>
      </c>
      <c r="P381" s="4"/>
      <c r="Q381" t="str">
        <f t="shared" si="7"/>
        <v>716</v>
      </c>
    </row>
    <row r="382" spans="1:17" ht="15" x14ac:dyDescent="0.25">
      <c r="A382" s="1">
        <v>717</v>
      </c>
      <c r="B382" s="3" t="s">
        <v>128</v>
      </c>
      <c r="C382" s="6">
        <v>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0</v>
      </c>
      <c r="J382" s="6">
        <v>0</v>
      </c>
      <c r="K382" s="6">
        <v>0</v>
      </c>
      <c r="L382" s="6">
        <v>0</v>
      </c>
      <c r="M382" s="6">
        <v>0</v>
      </c>
      <c r="N382" s="6">
        <v>0</v>
      </c>
      <c r="O382" s="6">
        <v>0</v>
      </c>
      <c r="P382" s="4"/>
      <c r="Q382" t="str">
        <f t="shared" si="7"/>
        <v>717</v>
      </c>
    </row>
    <row r="383" spans="1:17" ht="15" x14ac:dyDescent="0.25">
      <c r="A383" s="1">
        <v>718</v>
      </c>
      <c r="B383" s="3" t="s">
        <v>201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4"/>
      <c r="Q383" t="str">
        <f t="shared" si="7"/>
        <v>718</v>
      </c>
    </row>
    <row r="384" spans="1:17" ht="15" x14ac:dyDescent="0.25">
      <c r="A384" s="1">
        <v>719</v>
      </c>
      <c r="B384" s="3" t="s">
        <v>233</v>
      </c>
      <c r="C384" s="6">
        <v>0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4"/>
      <c r="Q384" t="str">
        <f t="shared" si="7"/>
        <v>719</v>
      </c>
    </row>
    <row r="385" spans="1:17" ht="15" x14ac:dyDescent="0.25">
      <c r="A385" s="1">
        <v>720</v>
      </c>
      <c r="B385" s="3" t="s">
        <v>234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4"/>
      <c r="Q385" t="str">
        <f t="shared" si="7"/>
        <v>720</v>
      </c>
    </row>
    <row r="386" spans="1:17" ht="15" x14ac:dyDescent="0.25">
      <c r="A386" s="1">
        <v>721</v>
      </c>
      <c r="B386" s="3" t="s">
        <v>235</v>
      </c>
      <c r="C386" s="6">
        <v>0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0</v>
      </c>
      <c r="K386" s="6">
        <v>0</v>
      </c>
      <c r="L386" s="6">
        <v>0</v>
      </c>
      <c r="M386" s="6">
        <v>0</v>
      </c>
      <c r="N386" s="6">
        <v>0</v>
      </c>
      <c r="O386" s="6">
        <v>0</v>
      </c>
      <c r="P386" s="4"/>
      <c r="Q386" t="str">
        <f t="shared" si="7"/>
        <v>721</v>
      </c>
    </row>
    <row r="387" spans="1:17" ht="15" x14ac:dyDescent="0.25">
      <c r="A387" s="1">
        <v>722</v>
      </c>
      <c r="B387" s="3" t="s">
        <v>236</v>
      </c>
      <c r="C387" s="6">
        <v>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4"/>
      <c r="Q387" t="str">
        <f t="shared" si="7"/>
        <v>722</v>
      </c>
    </row>
    <row r="388" spans="1:17" ht="15" x14ac:dyDescent="0.25">
      <c r="A388" s="1">
        <v>729</v>
      </c>
      <c r="B388" s="3" t="s">
        <v>237</v>
      </c>
      <c r="C388" s="6">
        <v>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4"/>
      <c r="Q388" t="str">
        <f t="shared" si="7"/>
        <v>729</v>
      </c>
    </row>
    <row r="389" spans="1:17" ht="15" x14ac:dyDescent="0.25">
      <c r="A389" s="1">
        <v>790</v>
      </c>
      <c r="B389" s="3" t="s">
        <v>238</v>
      </c>
      <c r="C389" s="6">
        <v>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4"/>
      <c r="Q389" t="str">
        <f t="shared" si="7"/>
        <v>790</v>
      </c>
    </row>
    <row r="390" spans="1:17" ht="15" x14ac:dyDescent="0.25">
      <c r="A390" s="1">
        <v>791</v>
      </c>
      <c r="B390" s="3" t="s">
        <v>227</v>
      </c>
      <c r="C390" s="6">
        <v>0</v>
      </c>
      <c r="D390" s="6">
        <v>0</v>
      </c>
      <c r="E390" s="6">
        <v>0</v>
      </c>
      <c r="F390" s="6">
        <v>0</v>
      </c>
      <c r="G390" s="6">
        <v>0</v>
      </c>
      <c r="H390" s="6">
        <v>0</v>
      </c>
      <c r="I390" s="6">
        <v>0</v>
      </c>
      <c r="J390" s="6">
        <v>0</v>
      </c>
      <c r="K390" s="6">
        <v>0</v>
      </c>
      <c r="L390" s="6">
        <v>0</v>
      </c>
      <c r="M390" s="6">
        <v>0</v>
      </c>
      <c r="N390" s="6">
        <v>0</v>
      </c>
      <c r="O390" s="6">
        <v>0</v>
      </c>
      <c r="P390" s="4"/>
      <c r="Q390" t="str">
        <f t="shared" si="7"/>
        <v>791</v>
      </c>
    </row>
    <row r="391" spans="1:17" ht="15" x14ac:dyDescent="0.25">
      <c r="A391" s="1">
        <v>792</v>
      </c>
      <c r="B391" s="3" t="s">
        <v>230</v>
      </c>
      <c r="C391" s="6">
        <v>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4"/>
      <c r="Q391" t="str">
        <f t="shared" si="7"/>
        <v>792</v>
      </c>
    </row>
    <row r="392" spans="1:17" ht="15" x14ac:dyDescent="0.25">
      <c r="A392" s="1">
        <v>793</v>
      </c>
      <c r="B392" s="3" t="s">
        <v>234</v>
      </c>
      <c r="C392" s="6">
        <v>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4"/>
      <c r="Q392" t="str">
        <f t="shared" si="7"/>
        <v>793</v>
      </c>
    </row>
    <row r="393" spans="1:17" ht="15" x14ac:dyDescent="0.25">
      <c r="A393" s="1">
        <v>800</v>
      </c>
      <c r="B393" s="3" t="s">
        <v>239</v>
      </c>
      <c r="C393" s="6">
        <v>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4"/>
      <c r="Q393" t="str">
        <f t="shared" si="7"/>
        <v>800</v>
      </c>
    </row>
    <row r="394" spans="1:17" ht="15" x14ac:dyDescent="0.25">
      <c r="A394" s="1">
        <v>801</v>
      </c>
      <c r="B394" s="3" t="s">
        <v>240</v>
      </c>
      <c r="C394" s="6">
        <v>0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0</v>
      </c>
      <c r="J394" s="6">
        <v>0</v>
      </c>
      <c r="K394" s="6">
        <v>0</v>
      </c>
      <c r="L394" s="6">
        <v>0</v>
      </c>
      <c r="M394" s="6">
        <v>0</v>
      </c>
      <c r="N394" s="6">
        <v>0</v>
      </c>
      <c r="O394" s="6">
        <v>0</v>
      </c>
      <c r="P394" s="4"/>
      <c r="Q394" t="str">
        <f t="shared" si="7"/>
        <v>801</v>
      </c>
    </row>
    <row r="395" spans="1:17" ht="15" x14ac:dyDescent="0.25">
      <c r="A395" s="1">
        <v>802</v>
      </c>
      <c r="B395" s="3" t="s">
        <v>241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4"/>
      <c r="Q395" t="str">
        <f t="shared" si="7"/>
        <v>802</v>
      </c>
    </row>
    <row r="396" spans="1:17" ht="15" x14ac:dyDescent="0.25">
      <c r="A396" s="1">
        <v>803</v>
      </c>
      <c r="B396" s="3" t="s">
        <v>242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4"/>
      <c r="Q396" t="str">
        <f t="shared" si="7"/>
        <v>803</v>
      </c>
    </row>
    <row r="397" spans="1:17" ht="15" x14ac:dyDescent="0.25">
      <c r="A397" s="1">
        <v>804</v>
      </c>
      <c r="B397" s="3" t="s">
        <v>243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4"/>
      <c r="Q397" t="str">
        <f t="shared" si="7"/>
        <v>804</v>
      </c>
    </row>
    <row r="398" spans="1:17" ht="15" x14ac:dyDescent="0.25">
      <c r="A398" s="1">
        <v>805</v>
      </c>
      <c r="B398" s="3" t="s">
        <v>244</v>
      </c>
      <c r="C398" s="6">
        <v>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0</v>
      </c>
      <c r="J398" s="6">
        <v>0</v>
      </c>
      <c r="K398" s="6">
        <v>0</v>
      </c>
      <c r="L398" s="6">
        <v>0</v>
      </c>
      <c r="M398" s="6">
        <v>0</v>
      </c>
      <c r="N398" s="6">
        <v>0</v>
      </c>
      <c r="O398" s="6">
        <v>0</v>
      </c>
      <c r="P398" s="4"/>
      <c r="Q398" t="str">
        <f t="shared" si="7"/>
        <v>805</v>
      </c>
    </row>
    <row r="399" spans="1:17" ht="15" x14ac:dyDescent="0.25">
      <c r="A399" s="1">
        <v>806</v>
      </c>
      <c r="B399" s="3" t="s">
        <v>245</v>
      </c>
      <c r="C399" s="6">
        <v>0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4"/>
      <c r="Q399" t="str">
        <f t="shared" si="7"/>
        <v>806</v>
      </c>
    </row>
    <row r="400" spans="1:17" ht="15" x14ac:dyDescent="0.25">
      <c r="A400" s="1">
        <v>809</v>
      </c>
      <c r="B400" s="3" t="s">
        <v>246</v>
      </c>
      <c r="C400" s="6">
        <v>0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4"/>
      <c r="Q400" t="str">
        <f t="shared" si="7"/>
        <v>809</v>
      </c>
    </row>
    <row r="401" spans="1:17" ht="15" x14ac:dyDescent="0.25">
      <c r="A401" s="1">
        <v>810</v>
      </c>
      <c r="B401" s="3" t="s">
        <v>247</v>
      </c>
      <c r="C401" s="6">
        <v>0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4"/>
      <c r="Q401" t="str">
        <f t="shared" si="7"/>
        <v>810</v>
      </c>
    </row>
    <row r="402" spans="1:17" ht="15" x14ac:dyDescent="0.25">
      <c r="A402" s="1">
        <v>811</v>
      </c>
      <c r="B402" s="3" t="s">
        <v>240</v>
      </c>
      <c r="C402" s="6">
        <v>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0</v>
      </c>
      <c r="P402" s="4"/>
      <c r="Q402" t="str">
        <f t="shared" si="7"/>
        <v>811</v>
      </c>
    </row>
    <row r="403" spans="1:17" ht="15" x14ac:dyDescent="0.25">
      <c r="A403" s="1">
        <v>812</v>
      </c>
      <c r="B403" s="3" t="s">
        <v>241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4"/>
      <c r="Q403" t="str">
        <f t="shared" si="7"/>
        <v>812</v>
      </c>
    </row>
    <row r="404" spans="1:17" ht="15" x14ac:dyDescent="0.25">
      <c r="A404" s="1">
        <v>813</v>
      </c>
      <c r="B404" s="3" t="s">
        <v>242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4"/>
      <c r="Q404" t="str">
        <f t="shared" si="7"/>
        <v>813</v>
      </c>
    </row>
    <row r="405" spans="1:17" ht="15" x14ac:dyDescent="0.25">
      <c r="A405" s="1">
        <v>814</v>
      </c>
      <c r="B405" s="3" t="s">
        <v>243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4"/>
      <c r="Q405" t="str">
        <f t="shared" si="7"/>
        <v>814</v>
      </c>
    </row>
    <row r="406" spans="1:17" ht="15" x14ac:dyDescent="0.25">
      <c r="A406" s="1">
        <v>815</v>
      </c>
      <c r="B406" s="3" t="s">
        <v>244</v>
      </c>
      <c r="C406" s="6">
        <v>0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4"/>
      <c r="Q406" t="str">
        <f t="shared" si="7"/>
        <v>815</v>
      </c>
    </row>
    <row r="407" spans="1:17" ht="15" x14ac:dyDescent="0.25">
      <c r="A407" s="1">
        <v>816</v>
      </c>
      <c r="B407" s="3" t="s">
        <v>245</v>
      </c>
      <c r="C407" s="6">
        <v>0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4"/>
      <c r="Q407" t="str">
        <f t="shared" si="7"/>
        <v>816</v>
      </c>
    </row>
    <row r="408" spans="1:17" ht="15" x14ac:dyDescent="0.25">
      <c r="A408" s="1">
        <v>819</v>
      </c>
      <c r="B408" s="3" t="s">
        <v>246</v>
      </c>
      <c r="C408" s="6">
        <v>0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4"/>
      <c r="Q408" t="str">
        <f t="shared" si="7"/>
        <v>819</v>
      </c>
    </row>
    <row r="409" spans="1:17" ht="15" x14ac:dyDescent="0.25">
      <c r="A409" s="1">
        <v>820</v>
      </c>
      <c r="B409" s="3" t="s">
        <v>248</v>
      </c>
      <c r="C409" s="6">
        <v>0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4"/>
      <c r="Q409" t="str">
        <f t="shared" si="7"/>
        <v>820</v>
      </c>
    </row>
    <row r="410" spans="1:17" ht="15" x14ac:dyDescent="0.25">
      <c r="A410" s="1">
        <v>821</v>
      </c>
      <c r="B410" s="3" t="s">
        <v>249</v>
      </c>
      <c r="C410" s="6">
        <v>0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0</v>
      </c>
      <c r="M410" s="6">
        <v>0</v>
      </c>
      <c r="N410" s="6">
        <v>0</v>
      </c>
      <c r="O410" s="6">
        <v>0</v>
      </c>
      <c r="P410" s="4"/>
      <c r="Q410" t="str">
        <f t="shared" si="7"/>
        <v>821</v>
      </c>
    </row>
    <row r="411" spans="1:17" ht="15" x14ac:dyDescent="0.25">
      <c r="A411" s="1">
        <v>822</v>
      </c>
      <c r="B411" s="3" t="s">
        <v>250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4"/>
      <c r="Q411" t="str">
        <f t="shared" si="7"/>
        <v>822</v>
      </c>
    </row>
    <row r="412" spans="1:17" ht="15" x14ac:dyDescent="0.25">
      <c r="A412" s="1">
        <v>910</v>
      </c>
      <c r="B412" s="3" t="s">
        <v>251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4"/>
      <c r="Q412" t="str">
        <f t="shared" si="7"/>
        <v>910</v>
      </c>
    </row>
    <row r="413" spans="1:17" ht="15" x14ac:dyDescent="0.25">
      <c r="A413" s="1">
        <v>911</v>
      </c>
      <c r="B413" s="3" t="s">
        <v>252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4"/>
      <c r="Q413" t="str">
        <f t="shared" si="7"/>
        <v>911</v>
      </c>
    </row>
    <row r="414" spans="1:17" ht="15" x14ac:dyDescent="0.25">
      <c r="A414" s="1">
        <v>912</v>
      </c>
      <c r="B414" s="3" t="s">
        <v>253</v>
      </c>
      <c r="C414" s="6">
        <v>0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4"/>
      <c r="Q414" t="str">
        <f t="shared" si="7"/>
        <v>912</v>
      </c>
    </row>
    <row r="415" spans="1:17" ht="15" x14ac:dyDescent="0.25">
      <c r="A415" s="1">
        <v>920</v>
      </c>
      <c r="B415" s="3" t="s">
        <v>254</v>
      </c>
      <c r="C415" s="6">
        <v>0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4"/>
      <c r="Q415" t="str">
        <f t="shared" si="7"/>
        <v>920</v>
      </c>
    </row>
    <row r="416" spans="1:17" ht="15" x14ac:dyDescent="0.25">
      <c r="A416" s="1">
        <v>930</v>
      </c>
      <c r="B416" s="3" t="s">
        <v>255</v>
      </c>
      <c r="C416" s="6">
        <v>0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4"/>
      <c r="Q416" t="str">
        <f t="shared" si="7"/>
        <v>930</v>
      </c>
    </row>
    <row r="417" spans="1:17" ht="15" x14ac:dyDescent="0.25">
      <c r="A417" s="1">
        <v>940</v>
      </c>
      <c r="B417" s="3" t="s">
        <v>256</v>
      </c>
      <c r="C417" s="6">
        <v>0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4"/>
      <c r="Q417" t="str">
        <f t="shared" si="7"/>
        <v>940</v>
      </c>
    </row>
    <row r="418" spans="1:17" ht="15" x14ac:dyDescent="0.25">
      <c r="A418" s="1">
        <v>950</v>
      </c>
      <c r="B418" s="3" t="s">
        <v>257</v>
      </c>
      <c r="C418" s="6">
        <v>0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4"/>
      <c r="Q418" t="str">
        <f t="shared" si="7"/>
        <v>950</v>
      </c>
    </row>
    <row r="419" spans="1:17" ht="15" x14ac:dyDescent="0.25">
      <c r="A419" s="1">
        <v>990</v>
      </c>
      <c r="B419" s="3" t="s">
        <v>258</v>
      </c>
      <c r="C419" s="6">
        <v>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4"/>
      <c r="Q419" t="str">
        <f t="shared" si="7"/>
        <v>990</v>
      </c>
    </row>
    <row r="420" spans="1:17" x14ac:dyDescent="0.2">
      <c r="C420" s="5">
        <v>0</v>
      </c>
      <c r="D420" s="5">
        <f t="shared" ref="D420:H420" si="8">SUM(D2:D419)</f>
        <v>0</v>
      </c>
      <c r="E420" s="5">
        <f t="shared" si="8"/>
        <v>0</v>
      </c>
      <c r="F420" s="5">
        <v>0</v>
      </c>
      <c r="G420" s="5">
        <v>0</v>
      </c>
      <c r="H420" s="5">
        <f t="shared" si="8"/>
        <v>0</v>
      </c>
      <c r="I420" s="5">
        <v>0</v>
      </c>
      <c r="J420" s="5">
        <v>0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ignoredErrors>
    <ignoredError sqref="A308:B419 A2:B108 A111:B30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2BA2-0712-4731-AF5A-9151877721A6}">
  <dimension ref="A1:R419"/>
  <sheetViews>
    <sheetView tabSelected="1" zoomScale="68" zoomScaleNormal="68" workbookViewId="0">
      <selection activeCell="B2" sqref="B2"/>
    </sheetView>
  </sheetViews>
  <sheetFormatPr baseColWidth="10" defaultColWidth="11.7109375" defaultRowHeight="12.75" x14ac:dyDescent="0.2"/>
  <cols>
    <col min="1" max="1" width="5.140625" style="14" customWidth="1"/>
    <col min="2" max="2" width="40" style="14" customWidth="1"/>
    <col min="3" max="3" width="17" style="15" customWidth="1"/>
    <col min="4" max="4" width="11" style="15" customWidth="1"/>
    <col min="5" max="5" width="10.28515625" style="15" customWidth="1"/>
    <col min="6" max="6" width="16" style="15" customWidth="1"/>
    <col min="7" max="7" width="14.42578125" style="15" customWidth="1"/>
    <col min="8" max="8" width="12.7109375" style="15" customWidth="1"/>
    <col min="9" max="9" width="16.140625" style="15" customWidth="1"/>
    <col min="10" max="10" width="15.42578125" style="15" customWidth="1"/>
    <col min="11" max="11" width="13.7109375" style="15" customWidth="1"/>
    <col min="12" max="12" width="15.5703125" style="15" customWidth="1"/>
    <col min="13" max="13" width="9" style="15" customWidth="1"/>
    <col min="14" max="14" width="17.5703125" style="15" customWidth="1"/>
    <col min="15" max="15" width="12" style="15" customWidth="1"/>
    <col min="16" max="16384" width="11.7109375" style="14"/>
  </cols>
  <sheetData>
    <row r="1" spans="1:18" customFormat="1" ht="38.25" x14ac:dyDescent="0.2">
      <c r="A1" s="11" t="s">
        <v>0</v>
      </c>
      <c r="B1" s="11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</row>
    <row r="2" spans="1:18" customFormat="1" ht="15" x14ac:dyDescent="0.2">
      <c r="A2" s="10" t="s">
        <v>259</v>
      </c>
      <c r="B2" s="13" t="s">
        <v>260</v>
      </c>
      <c r="C2" s="10">
        <v>816252300</v>
      </c>
      <c r="D2" s="10">
        <v>0</v>
      </c>
      <c r="E2" s="10">
        <v>0</v>
      </c>
      <c r="F2" s="10">
        <v>816252300</v>
      </c>
      <c r="G2" s="10">
        <v>141422388</v>
      </c>
      <c r="H2" s="10">
        <v>0</v>
      </c>
      <c r="I2" s="10">
        <v>66653350</v>
      </c>
      <c r="J2" s="10">
        <v>132494942</v>
      </c>
      <c r="K2" s="10">
        <v>8927446</v>
      </c>
      <c r="L2" s="10">
        <v>683757358</v>
      </c>
      <c r="M2" s="10">
        <v>0</v>
      </c>
      <c r="N2" s="10">
        <v>132494942</v>
      </c>
      <c r="O2" s="10">
        <v>0</v>
      </c>
      <c r="P2" s="4"/>
      <c r="R2" s="9"/>
    </row>
    <row r="3" spans="1:18" customFormat="1" ht="15" x14ac:dyDescent="0.2">
      <c r="A3" s="10" t="s">
        <v>261</v>
      </c>
      <c r="B3" s="11" t="s">
        <v>39</v>
      </c>
      <c r="C3" s="10">
        <v>4966200</v>
      </c>
      <c r="D3" s="10">
        <v>0</v>
      </c>
      <c r="E3" s="10">
        <v>0</v>
      </c>
      <c r="F3" s="10">
        <v>4966200</v>
      </c>
      <c r="G3" s="10">
        <v>848398</v>
      </c>
      <c r="H3" s="10">
        <v>0</v>
      </c>
      <c r="I3" s="10">
        <v>304402</v>
      </c>
      <c r="J3" s="10">
        <v>597563</v>
      </c>
      <c r="K3" s="10">
        <v>250835</v>
      </c>
      <c r="L3" s="10">
        <v>4368637</v>
      </c>
      <c r="M3" s="10">
        <v>0</v>
      </c>
      <c r="N3" s="10">
        <v>597563</v>
      </c>
      <c r="O3" s="10">
        <v>0</v>
      </c>
      <c r="P3" s="4"/>
    </row>
    <row r="4" spans="1:18" customFormat="1" ht="15" x14ac:dyDescent="0.2">
      <c r="A4" s="10" t="s">
        <v>262</v>
      </c>
      <c r="B4" s="11" t="s">
        <v>40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4"/>
    </row>
    <row r="5" spans="1:18" customFormat="1" ht="25.5" x14ac:dyDescent="0.2">
      <c r="A5" s="10" t="s">
        <v>263</v>
      </c>
      <c r="B5" s="11" t="s">
        <v>41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4"/>
    </row>
    <row r="6" spans="1:18" customFormat="1" ht="15" x14ac:dyDescent="0.2">
      <c r="A6" s="10" t="s">
        <v>264</v>
      </c>
      <c r="B6" s="11" t="s">
        <v>42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4"/>
    </row>
    <row r="7" spans="1:18" customFormat="1" ht="15" x14ac:dyDescent="0.2">
      <c r="A7" s="10" t="s">
        <v>265</v>
      </c>
      <c r="B7" s="11" t="s">
        <v>43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4"/>
    </row>
    <row r="8" spans="1:18" customFormat="1" ht="15" x14ac:dyDescent="0.2">
      <c r="A8" s="10" t="s">
        <v>266</v>
      </c>
      <c r="B8" s="11" t="s">
        <v>267</v>
      </c>
      <c r="C8" s="10">
        <v>4404400</v>
      </c>
      <c r="D8" s="10">
        <v>0</v>
      </c>
      <c r="E8" s="10">
        <v>0</v>
      </c>
      <c r="F8" s="10">
        <v>4404400</v>
      </c>
      <c r="G8" s="10">
        <v>752434</v>
      </c>
      <c r="H8" s="10">
        <v>0</v>
      </c>
      <c r="I8" s="10">
        <v>361703</v>
      </c>
      <c r="J8" s="10">
        <v>709175</v>
      </c>
      <c r="K8" s="10">
        <v>43259</v>
      </c>
      <c r="L8" s="10">
        <v>3695225</v>
      </c>
      <c r="M8" s="10">
        <v>0</v>
      </c>
      <c r="N8" s="10">
        <v>709175</v>
      </c>
      <c r="O8" s="10">
        <v>0</v>
      </c>
      <c r="P8" s="4"/>
    </row>
    <row r="9" spans="1:18" customFormat="1" ht="15" x14ac:dyDescent="0.2">
      <c r="A9" s="10" t="s">
        <v>268</v>
      </c>
      <c r="B9" s="11" t="s">
        <v>269</v>
      </c>
      <c r="C9" s="10">
        <v>9157000</v>
      </c>
      <c r="D9" s="10">
        <v>0</v>
      </c>
      <c r="E9" s="10">
        <v>0</v>
      </c>
      <c r="F9" s="10">
        <v>9157000</v>
      </c>
      <c r="G9" s="10">
        <v>2147805</v>
      </c>
      <c r="H9" s="10">
        <v>0</v>
      </c>
      <c r="I9" s="10">
        <v>808494</v>
      </c>
      <c r="J9" s="10">
        <v>1609938</v>
      </c>
      <c r="K9" s="10">
        <v>537867</v>
      </c>
      <c r="L9" s="10">
        <v>7547062</v>
      </c>
      <c r="M9" s="10">
        <v>0</v>
      </c>
      <c r="N9" s="10">
        <v>1609938</v>
      </c>
      <c r="O9" s="10">
        <v>0</v>
      </c>
      <c r="P9" s="4"/>
    </row>
    <row r="10" spans="1:18" customFormat="1" ht="15" x14ac:dyDescent="0.2">
      <c r="A10" s="10" t="s">
        <v>270</v>
      </c>
      <c r="B10" s="11" t="s">
        <v>271</v>
      </c>
      <c r="C10" s="10">
        <v>5405100</v>
      </c>
      <c r="D10" s="10">
        <v>0</v>
      </c>
      <c r="E10" s="10">
        <v>0</v>
      </c>
      <c r="F10" s="10">
        <v>5405100</v>
      </c>
      <c r="G10" s="10">
        <v>923398</v>
      </c>
      <c r="H10" s="10">
        <v>0</v>
      </c>
      <c r="I10" s="10">
        <v>364105</v>
      </c>
      <c r="J10" s="10">
        <v>718870</v>
      </c>
      <c r="K10" s="10">
        <v>204528</v>
      </c>
      <c r="L10" s="10">
        <v>4686230</v>
      </c>
      <c r="M10" s="10">
        <v>0</v>
      </c>
      <c r="N10" s="10">
        <v>718870</v>
      </c>
      <c r="O10" s="10">
        <v>0</v>
      </c>
      <c r="P10" s="4"/>
    </row>
    <row r="11" spans="1:18" customFormat="1" ht="15" x14ac:dyDescent="0.2">
      <c r="A11" s="10" t="s">
        <v>272</v>
      </c>
      <c r="B11" s="11" t="s">
        <v>273</v>
      </c>
      <c r="C11" s="10">
        <v>110291800</v>
      </c>
      <c r="D11" s="10">
        <v>0</v>
      </c>
      <c r="E11" s="10">
        <v>0</v>
      </c>
      <c r="F11" s="10">
        <v>110291800</v>
      </c>
      <c r="G11" s="10">
        <v>18841541</v>
      </c>
      <c r="H11" s="10">
        <v>0</v>
      </c>
      <c r="I11" s="10">
        <v>8799614</v>
      </c>
      <c r="J11" s="10">
        <v>17429575</v>
      </c>
      <c r="K11" s="10">
        <v>1411966</v>
      </c>
      <c r="L11" s="10">
        <v>92862225</v>
      </c>
      <c r="M11" s="10">
        <v>0</v>
      </c>
      <c r="N11" s="10">
        <v>17429575</v>
      </c>
      <c r="O11" s="10">
        <v>0</v>
      </c>
      <c r="P11" s="4"/>
    </row>
    <row r="12" spans="1:18" customFormat="1" ht="15" x14ac:dyDescent="0.2">
      <c r="A12" s="10" t="s">
        <v>274</v>
      </c>
      <c r="B12" s="11" t="s">
        <v>44</v>
      </c>
      <c r="C12" s="10">
        <v>165000</v>
      </c>
      <c r="D12" s="10">
        <v>0</v>
      </c>
      <c r="E12" s="10">
        <v>0</v>
      </c>
      <c r="F12" s="10">
        <v>165000</v>
      </c>
      <c r="G12" s="10">
        <v>27500</v>
      </c>
      <c r="H12" s="10">
        <v>0</v>
      </c>
      <c r="I12" s="10">
        <v>8100</v>
      </c>
      <c r="J12" s="10">
        <v>14500</v>
      </c>
      <c r="K12" s="10">
        <v>13000</v>
      </c>
      <c r="L12" s="10">
        <v>150500</v>
      </c>
      <c r="M12" s="10">
        <v>0</v>
      </c>
      <c r="N12" s="10">
        <v>14500</v>
      </c>
      <c r="O12" s="10">
        <v>0</v>
      </c>
      <c r="P12" s="4"/>
    </row>
    <row r="13" spans="1:18" customFormat="1" ht="15" x14ac:dyDescent="0.2">
      <c r="A13" s="10" t="s">
        <v>275</v>
      </c>
      <c r="B13" s="11" t="s">
        <v>44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4"/>
    </row>
    <row r="14" spans="1:18" customFormat="1" ht="25.5" x14ac:dyDescent="0.2">
      <c r="A14" s="10" t="s">
        <v>276</v>
      </c>
      <c r="B14" s="11" t="s">
        <v>52</v>
      </c>
      <c r="C14" s="10">
        <v>1034000</v>
      </c>
      <c r="D14" s="10">
        <v>0</v>
      </c>
      <c r="E14" s="10">
        <v>0</v>
      </c>
      <c r="F14" s="10">
        <v>1034000</v>
      </c>
      <c r="G14" s="10">
        <v>172334</v>
      </c>
      <c r="H14" s="10">
        <v>0</v>
      </c>
      <c r="I14" s="10">
        <v>75000</v>
      </c>
      <c r="J14" s="10">
        <v>149500</v>
      </c>
      <c r="K14" s="10">
        <v>22834</v>
      </c>
      <c r="L14" s="10">
        <v>884500</v>
      </c>
      <c r="M14" s="10">
        <v>0</v>
      </c>
      <c r="N14" s="10">
        <v>149500</v>
      </c>
      <c r="O14" s="10">
        <v>0</v>
      </c>
      <c r="P14" s="4"/>
    </row>
    <row r="15" spans="1:18" customFormat="1" ht="15" x14ac:dyDescent="0.2">
      <c r="A15" s="10" t="s">
        <v>277</v>
      </c>
      <c r="B15" s="11" t="s">
        <v>45</v>
      </c>
      <c r="C15" s="10">
        <v>112505000</v>
      </c>
      <c r="D15" s="10">
        <v>0</v>
      </c>
      <c r="E15" s="10">
        <v>0</v>
      </c>
      <c r="F15" s="10">
        <v>112505000</v>
      </c>
      <c r="G15" s="10">
        <v>37499938</v>
      </c>
      <c r="H15" s="10">
        <v>0</v>
      </c>
      <c r="I15" s="10">
        <v>12535602</v>
      </c>
      <c r="J15" s="10">
        <v>12535602</v>
      </c>
      <c r="K15" s="10">
        <v>24964336</v>
      </c>
      <c r="L15" s="10">
        <v>99969398</v>
      </c>
      <c r="M15" s="10">
        <v>0</v>
      </c>
      <c r="N15" s="10">
        <v>12535602</v>
      </c>
      <c r="O15" s="10">
        <v>0</v>
      </c>
      <c r="P15" s="4"/>
    </row>
    <row r="16" spans="1:18" customFormat="1" ht="15" x14ac:dyDescent="0.2">
      <c r="A16" s="10" t="s">
        <v>278</v>
      </c>
      <c r="B16" s="11" t="s">
        <v>15</v>
      </c>
      <c r="C16" s="10">
        <v>81048600</v>
      </c>
      <c r="D16" s="10">
        <v>0</v>
      </c>
      <c r="E16" s="10">
        <v>0</v>
      </c>
      <c r="F16" s="10">
        <v>81048600</v>
      </c>
      <c r="G16" s="10">
        <v>25999993</v>
      </c>
      <c r="H16" s="10">
        <v>0</v>
      </c>
      <c r="I16" s="10">
        <v>25393708</v>
      </c>
      <c r="J16" s="10">
        <v>25393708</v>
      </c>
      <c r="K16" s="10">
        <v>606285</v>
      </c>
      <c r="L16" s="10">
        <v>55654892</v>
      </c>
      <c r="M16" s="10">
        <v>0</v>
      </c>
      <c r="N16" s="10">
        <v>25393708</v>
      </c>
      <c r="O16" s="10">
        <v>0</v>
      </c>
      <c r="P16" s="4"/>
    </row>
    <row r="17" spans="1:16" customFormat="1" ht="25.5" x14ac:dyDescent="0.2">
      <c r="A17" s="10" t="s">
        <v>279</v>
      </c>
      <c r="B17" s="11" t="s">
        <v>16</v>
      </c>
      <c r="C17" s="10">
        <v>152492100</v>
      </c>
      <c r="D17" s="10">
        <v>0</v>
      </c>
      <c r="E17" s="10">
        <v>0</v>
      </c>
      <c r="F17" s="10">
        <v>152492100</v>
      </c>
      <c r="G17" s="10">
        <v>30396976</v>
      </c>
      <c r="H17" s="10">
        <v>0</v>
      </c>
      <c r="I17" s="10">
        <v>14618472</v>
      </c>
      <c r="J17" s="10">
        <v>24757383</v>
      </c>
      <c r="K17" s="10">
        <v>5639593</v>
      </c>
      <c r="L17" s="10">
        <v>127734717</v>
      </c>
      <c r="M17" s="10">
        <v>0</v>
      </c>
      <c r="N17" s="10">
        <v>24757383</v>
      </c>
      <c r="O17" s="10">
        <v>0</v>
      </c>
      <c r="P17" s="4"/>
    </row>
    <row r="18" spans="1:16" customFormat="1" ht="25.5" x14ac:dyDescent="0.2">
      <c r="A18" s="10" t="s">
        <v>280</v>
      </c>
      <c r="B18" s="11" t="s">
        <v>17</v>
      </c>
      <c r="C18" s="10">
        <v>16053400</v>
      </c>
      <c r="D18" s="10">
        <v>0</v>
      </c>
      <c r="E18" s="10">
        <v>0</v>
      </c>
      <c r="F18" s="10">
        <v>16053400</v>
      </c>
      <c r="G18" s="10">
        <v>3051433</v>
      </c>
      <c r="H18" s="10">
        <v>0</v>
      </c>
      <c r="I18" s="10">
        <v>1344822</v>
      </c>
      <c r="J18" s="10">
        <v>2491564</v>
      </c>
      <c r="K18" s="10">
        <v>559869</v>
      </c>
      <c r="L18" s="10">
        <v>13561836</v>
      </c>
      <c r="M18" s="10">
        <v>0</v>
      </c>
      <c r="N18" s="10">
        <v>2491564</v>
      </c>
      <c r="O18" s="10">
        <v>0</v>
      </c>
      <c r="P18" s="4"/>
    </row>
    <row r="19" spans="1:16" customFormat="1" ht="25.5" x14ac:dyDescent="0.2">
      <c r="A19" s="10" t="s">
        <v>281</v>
      </c>
      <c r="B19" s="11" t="s">
        <v>18</v>
      </c>
      <c r="C19" s="10">
        <v>10491000</v>
      </c>
      <c r="D19" s="10">
        <v>0</v>
      </c>
      <c r="E19" s="10">
        <v>0</v>
      </c>
      <c r="F19" s="10">
        <v>10491000</v>
      </c>
      <c r="G19" s="10">
        <v>2002919</v>
      </c>
      <c r="H19" s="10">
        <v>0</v>
      </c>
      <c r="I19" s="10">
        <v>878556</v>
      </c>
      <c r="J19" s="10">
        <v>1627704</v>
      </c>
      <c r="K19" s="10">
        <v>375215</v>
      </c>
      <c r="L19" s="10">
        <v>8863296</v>
      </c>
      <c r="M19" s="10">
        <v>0</v>
      </c>
      <c r="N19" s="10">
        <v>1627704</v>
      </c>
      <c r="O19" s="10">
        <v>0</v>
      </c>
      <c r="P19" s="4"/>
    </row>
    <row r="20" spans="1:16" customFormat="1" ht="25.5" x14ac:dyDescent="0.2">
      <c r="A20" s="10" t="s">
        <v>282</v>
      </c>
      <c r="B20" s="11" t="s">
        <v>283</v>
      </c>
      <c r="C20" s="10">
        <v>3215800</v>
      </c>
      <c r="D20" s="10">
        <v>0</v>
      </c>
      <c r="E20" s="10">
        <v>0</v>
      </c>
      <c r="F20" s="10">
        <v>3215800</v>
      </c>
      <c r="G20" s="10">
        <v>610584</v>
      </c>
      <c r="H20" s="10">
        <v>0</v>
      </c>
      <c r="I20" s="10">
        <v>185053</v>
      </c>
      <c r="J20" s="10">
        <v>335959</v>
      </c>
      <c r="K20" s="10">
        <v>274625</v>
      </c>
      <c r="L20" s="10">
        <v>2879841</v>
      </c>
      <c r="M20" s="10">
        <v>0</v>
      </c>
      <c r="N20" s="10">
        <v>335959</v>
      </c>
      <c r="O20" s="10">
        <v>0</v>
      </c>
      <c r="P20" s="4"/>
    </row>
    <row r="21" spans="1:16" customFormat="1" ht="25.5" x14ac:dyDescent="0.2">
      <c r="A21" s="10" t="s">
        <v>284</v>
      </c>
      <c r="B21" s="11" t="s">
        <v>285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4"/>
    </row>
    <row r="22" spans="1:16" customFormat="1" ht="15" x14ac:dyDescent="0.2">
      <c r="A22" s="10" t="s">
        <v>286</v>
      </c>
      <c r="B22" s="11" t="s">
        <v>46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4"/>
    </row>
    <row r="23" spans="1:16" customFormat="1" ht="25.5" x14ac:dyDescent="0.2">
      <c r="A23" s="10" t="s">
        <v>287</v>
      </c>
      <c r="B23" s="11" t="s">
        <v>47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4"/>
    </row>
    <row r="24" spans="1:16" customFormat="1" ht="15" x14ac:dyDescent="0.2">
      <c r="A24" s="10" t="s">
        <v>288</v>
      </c>
      <c r="B24" s="11" t="s">
        <v>48</v>
      </c>
      <c r="C24" s="10">
        <v>21639100</v>
      </c>
      <c r="D24" s="10">
        <v>0</v>
      </c>
      <c r="E24" s="10">
        <v>0</v>
      </c>
      <c r="F24" s="10">
        <v>21639100</v>
      </c>
      <c r="G24" s="10">
        <v>500004</v>
      </c>
      <c r="H24" s="10">
        <v>0</v>
      </c>
      <c r="I24" s="10">
        <v>0</v>
      </c>
      <c r="J24" s="10">
        <v>0</v>
      </c>
      <c r="K24" s="10">
        <v>500004</v>
      </c>
      <c r="L24" s="10">
        <v>21639100</v>
      </c>
      <c r="M24" s="10">
        <v>0</v>
      </c>
      <c r="N24" s="10">
        <v>0</v>
      </c>
      <c r="O24" s="10">
        <v>0</v>
      </c>
      <c r="P24" s="4"/>
    </row>
    <row r="25" spans="1:16" customFormat="1" ht="15" x14ac:dyDescent="0.2">
      <c r="A25" s="10" t="s">
        <v>289</v>
      </c>
      <c r="B25" s="11" t="s">
        <v>49</v>
      </c>
      <c r="C25" s="10">
        <v>5568900</v>
      </c>
      <c r="D25" s="10">
        <v>0</v>
      </c>
      <c r="E25" s="10">
        <v>0</v>
      </c>
      <c r="F25" s="10">
        <v>5568900</v>
      </c>
      <c r="G25" s="10">
        <v>928164</v>
      </c>
      <c r="H25" s="10">
        <v>0</v>
      </c>
      <c r="I25" s="10">
        <v>0</v>
      </c>
      <c r="J25" s="10">
        <v>0</v>
      </c>
      <c r="K25" s="10">
        <v>928164</v>
      </c>
      <c r="L25" s="10">
        <v>5568900</v>
      </c>
      <c r="M25" s="10">
        <v>0</v>
      </c>
      <c r="N25" s="10">
        <v>0</v>
      </c>
      <c r="O25" s="10">
        <v>0</v>
      </c>
      <c r="P25" s="4"/>
    </row>
    <row r="26" spans="1:16" customFormat="1" ht="15" x14ac:dyDescent="0.2">
      <c r="A26" s="10" t="s">
        <v>290</v>
      </c>
      <c r="B26" s="11" t="s">
        <v>50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4"/>
    </row>
    <row r="27" spans="1:16" customFormat="1" ht="25.5" x14ac:dyDescent="0.2">
      <c r="A27" s="10" t="s">
        <v>291</v>
      </c>
      <c r="B27" s="11" t="s">
        <v>51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4"/>
    </row>
    <row r="28" spans="1:16" customFormat="1" ht="15" x14ac:dyDescent="0.2">
      <c r="A28" s="10" t="s">
        <v>292</v>
      </c>
      <c r="B28" s="11" t="s">
        <v>19</v>
      </c>
      <c r="C28" s="10">
        <v>2822100</v>
      </c>
      <c r="D28" s="10">
        <v>0</v>
      </c>
      <c r="E28" s="10">
        <v>0</v>
      </c>
      <c r="F28" s="10">
        <v>2822100</v>
      </c>
      <c r="G28" s="10">
        <v>940700</v>
      </c>
      <c r="H28" s="10">
        <v>0</v>
      </c>
      <c r="I28" s="10">
        <v>4155</v>
      </c>
      <c r="J28" s="10">
        <v>96176</v>
      </c>
      <c r="K28" s="10">
        <v>844524</v>
      </c>
      <c r="L28" s="10">
        <v>2725924</v>
      </c>
      <c r="M28" s="10">
        <v>0</v>
      </c>
      <c r="N28" s="10">
        <v>96176</v>
      </c>
      <c r="O28" s="10">
        <v>0</v>
      </c>
      <c r="P28" s="4"/>
    </row>
    <row r="29" spans="1:16" customFormat="1" ht="15" x14ac:dyDescent="0.2">
      <c r="A29" s="10" t="s">
        <v>293</v>
      </c>
      <c r="B29" s="11" t="s">
        <v>43</v>
      </c>
      <c r="C29" s="10">
        <v>5400600</v>
      </c>
      <c r="D29" s="10">
        <v>0</v>
      </c>
      <c r="E29" s="10">
        <v>0</v>
      </c>
      <c r="F29" s="10">
        <v>5400600</v>
      </c>
      <c r="G29" s="10">
        <v>1800200</v>
      </c>
      <c r="H29" s="10">
        <v>0</v>
      </c>
      <c r="I29" s="10">
        <v>-1</v>
      </c>
      <c r="J29" s="10">
        <v>11148</v>
      </c>
      <c r="K29" s="10">
        <v>1789052</v>
      </c>
      <c r="L29" s="10">
        <v>5389452</v>
      </c>
      <c r="M29" s="10">
        <v>0</v>
      </c>
      <c r="N29" s="10">
        <v>11148</v>
      </c>
      <c r="O29" s="10">
        <v>0</v>
      </c>
      <c r="P29" s="4"/>
    </row>
    <row r="30" spans="1:16" customFormat="1" ht="15" x14ac:dyDescent="0.2">
      <c r="A30" s="10" t="s">
        <v>294</v>
      </c>
      <c r="B30" s="11" t="s">
        <v>44</v>
      </c>
      <c r="C30" s="10">
        <v>14500</v>
      </c>
      <c r="D30" s="10">
        <v>0</v>
      </c>
      <c r="E30" s="10">
        <v>0</v>
      </c>
      <c r="F30" s="10">
        <v>14500</v>
      </c>
      <c r="G30" s="10">
        <v>4834</v>
      </c>
      <c r="H30" s="10">
        <v>0</v>
      </c>
      <c r="I30" s="10">
        <v>0</v>
      </c>
      <c r="J30" s="10">
        <v>1500</v>
      </c>
      <c r="K30" s="10">
        <v>3334</v>
      </c>
      <c r="L30" s="10">
        <v>13000</v>
      </c>
      <c r="M30" s="10">
        <v>0</v>
      </c>
      <c r="N30" s="10">
        <v>1500</v>
      </c>
      <c r="O30" s="10">
        <v>0</v>
      </c>
      <c r="P30" s="4"/>
    </row>
    <row r="31" spans="1:16" customFormat="1" ht="25.5" x14ac:dyDescent="0.2">
      <c r="A31" s="10" t="s">
        <v>295</v>
      </c>
      <c r="B31" s="11" t="s">
        <v>52</v>
      </c>
      <c r="C31" s="10">
        <v>75000</v>
      </c>
      <c r="D31" s="10">
        <v>0</v>
      </c>
      <c r="E31" s="10">
        <v>0</v>
      </c>
      <c r="F31" s="10">
        <v>75000</v>
      </c>
      <c r="G31" s="10">
        <v>25000</v>
      </c>
      <c r="H31" s="10">
        <v>0</v>
      </c>
      <c r="I31" s="10">
        <v>0</v>
      </c>
      <c r="J31" s="10">
        <v>0</v>
      </c>
      <c r="K31" s="10">
        <v>25000</v>
      </c>
      <c r="L31" s="10">
        <v>75000</v>
      </c>
      <c r="M31" s="10">
        <v>0</v>
      </c>
      <c r="N31" s="10">
        <v>0</v>
      </c>
      <c r="O31" s="10">
        <v>0</v>
      </c>
      <c r="P31" s="4"/>
    </row>
    <row r="32" spans="1:16" customFormat="1" ht="15" x14ac:dyDescent="0.2">
      <c r="A32" s="10" t="s">
        <v>296</v>
      </c>
      <c r="B32" s="11" t="s">
        <v>45</v>
      </c>
      <c r="C32" s="10">
        <v>2221200</v>
      </c>
      <c r="D32" s="10">
        <v>0</v>
      </c>
      <c r="E32" s="10">
        <v>0</v>
      </c>
      <c r="F32" s="10">
        <v>2221200</v>
      </c>
      <c r="G32" s="10">
        <v>742065</v>
      </c>
      <c r="H32" s="10">
        <v>0</v>
      </c>
      <c r="I32" s="10">
        <v>546842</v>
      </c>
      <c r="J32" s="10">
        <v>546842</v>
      </c>
      <c r="K32" s="10">
        <v>195223</v>
      </c>
      <c r="L32" s="10">
        <v>1674358</v>
      </c>
      <c r="M32" s="10">
        <v>0</v>
      </c>
      <c r="N32" s="10">
        <v>546842</v>
      </c>
      <c r="O32" s="10">
        <v>0</v>
      </c>
      <c r="P32" s="4"/>
    </row>
    <row r="33" spans="1:16" customFormat="1" ht="15" x14ac:dyDescent="0.2">
      <c r="A33" s="10" t="s">
        <v>297</v>
      </c>
      <c r="B33" s="11" t="s">
        <v>15</v>
      </c>
      <c r="C33" s="10">
        <v>264600</v>
      </c>
      <c r="D33" s="10">
        <v>0</v>
      </c>
      <c r="E33" s="10">
        <v>0</v>
      </c>
      <c r="F33" s="10">
        <v>264600</v>
      </c>
      <c r="G33" s="10">
        <v>264600</v>
      </c>
      <c r="H33" s="10">
        <v>0</v>
      </c>
      <c r="I33" s="10">
        <v>15043</v>
      </c>
      <c r="J33" s="10">
        <v>15043</v>
      </c>
      <c r="K33" s="10">
        <v>249557</v>
      </c>
      <c r="L33" s="10">
        <v>249557</v>
      </c>
      <c r="M33" s="10">
        <v>0</v>
      </c>
      <c r="N33" s="10">
        <v>15043</v>
      </c>
      <c r="O33" s="10">
        <v>0</v>
      </c>
      <c r="P33" s="4"/>
    </row>
    <row r="34" spans="1:16" customFormat="1" ht="15" x14ac:dyDescent="0.2">
      <c r="A34" s="10" t="s">
        <v>298</v>
      </c>
      <c r="B34" s="11" t="s">
        <v>53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4"/>
    </row>
    <row r="35" spans="1:16" customFormat="1" ht="25.5" x14ac:dyDescent="0.2">
      <c r="A35" s="10" t="s">
        <v>299</v>
      </c>
      <c r="B35" s="11" t="s">
        <v>300</v>
      </c>
      <c r="C35" s="10">
        <v>383300</v>
      </c>
      <c r="D35" s="10">
        <v>0</v>
      </c>
      <c r="E35" s="10">
        <v>0</v>
      </c>
      <c r="F35" s="10">
        <v>615300</v>
      </c>
      <c r="G35" s="10">
        <v>615300</v>
      </c>
      <c r="H35" s="10">
        <v>0</v>
      </c>
      <c r="I35" s="10">
        <v>493629</v>
      </c>
      <c r="J35" s="10">
        <v>607834</v>
      </c>
      <c r="K35" s="10">
        <v>7466</v>
      </c>
      <c r="L35" s="10">
        <v>7466</v>
      </c>
      <c r="M35" s="10">
        <v>0</v>
      </c>
      <c r="N35" s="10">
        <v>607834</v>
      </c>
      <c r="O35" s="10">
        <v>0</v>
      </c>
      <c r="P35" s="4"/>
    </row>
    <row r="36" spans="1:16" customFormat="1" ht="25.5" x14ac:dyDescent="0.2">
      <c r="A36" s="10" t="s">
        <v>301</v>
      </c>
      <c r="B36" s="11" t="s">
        <v>20</v>
      </c>
      <c r="C36" s="10">
        <v>1883300</v>
      </c>
      <c r="D36" s="10">
        <v>0</v>
      </c>
      <c r="E36" s="10">
        <v>0</v>
      </c>
      <c r="F36" s="10">
        <v>1951012</v>
      </c>
      <c r="G36" s="10">
        <v>764719</v>
      </c>
      <c r="H36" s="10">
        <v>0</v>
      </c>
      <c r="I36" s="10">
        <v>168568</v>
      </c>
      <c r="J36" s="10">
        <v>202185</v>
      </c>
      <c r="K36" s="10">
        <v>562534</v>
      </c>
      <c r="L36" s="10">
        <v>1748827</v>
      </c>
      <c r="M36" s="10">
        <v>0</v>
      </c>
      <c r="N36" s="10">
        <v>202185</v>
      </c>
      <c r="O36" s="10">
        <v>0</v>
      </c>
      <c r="P36" s="4"/>
    </row>
    <row r="37" spans="1:16" customFormat="1" ht="15" x14ac:dyDescent="0.2">
      <c r="A37" s="10" t="s">
        <v>302</v>
      </c>
      <c r="B37" s="11" t="s">
        <v>54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4"/>
    </row>
    <row r="38" spans="1:16" customFormat="1" ht="15" x14ac:dyDescent="0.2">
      <c r="A38" s="10" t="s">
        <v>303</v>
      </c>
      <c r="B38" s="11" t="s">
        <v>21</v>
      </c>
      <c r="C38" s="10">
        <v>4677310</v>
      </c>
      <c r="D38" s="10">
        <v>0</v>
      </c>
      <c r="E38" s="10">
        <v>0</v>
      </c>
      <c r="F38" s="10">
        <v>4631310</v>
      </c>
      <c r="G38" s="10">
        <v>4591369</v>
      </c>
      <c r="H38" s="10">
        <v>0</v>
      </c>
      <c r="I38" s="10">
        <v>112194</v>
      </c>
      <c r="J38" s="10">
        <v>144353</v>
      </c>
      <c r="K38" s="10">
        <v>4447016</v>
      </c>
      <c r="L38" s="10">
        <v>4486957</v>
      </c>
      <c r="M38" s="10">
        <v>0</v>
      </c>
      <c r="N38" s="10">
        <v>28139</v>
      </c>
      <c r="O38" s="10">
        <v>116214</v>
      </c>
      <c r="P38" s="4"/>
    </row>
    <row r="39" spans="1:16" customFormat="1" ht="15" x14ac:dyDescent="0.2">
      <c r="A39" s="10" t="s">
        <v>304</v>
      </c>
      <c r="B39" s="11" t="s">
        <v>55</v>
      </c>
      <c r="C39" s="10">
        <v>1100</v>
      </c>
      <c r="D39" s="10">
        <v>0</v>
      </c>
      <c r="E39" s="10">
        <v>0</v>
      </c>
      <c r="F39" s="10">
        <v>1100</v>
      </c>
      <c r="G39" s="10">
        <v>210</v>
      </c>
      <c r="H39" s="10">
        <v>0</v>
      </c>
      <c r="I39" s="10">
        <v>0</v>
      </c>
      <c r="J39" s="10">
        <v>0</v>
      </c>
      <c r="K39" s="10">
        <v>210</v>
      </c>
      <c r="L39" s="10">
        <v>1100</v>
      </c>
      <c r="M39" s="10">
        <v>0</v>
      </c>
      <c r="N39" s="10">
        <v>0</v>
      </c>
      <c r="O39" s="10">
        <v>0</v>
      </c>
      <c r="P39" s="4"/>
    </row>
    <row r="40" spans="1:16" customFormat="1" ht="15" x14ac:dyDescent="0.2">
      <c r="A40" s="10" t="s">
        <v>305</v>
      </c>
      <c r="B40" s="11" t="s">
        <v>22</v>
      </c>
      <c r="C40" s="10">
        <v>20400</v>
      </c>
      <c r="D40" s="10">
        <v>0</v>
      </c>
      <c r="E40" s="10">
        <v>0</v>
      </c>
      <c r="F40" s="10">
        <v>20400</v>
      </c>
      <c r="G40" s="10">
        <v>5742</v>
      </c>
      <c r="H40" s="10">
        <v>0</v>
      </c>
      <c r="I40" s="10">
        <v>831</v>
      </c>
      <c r="J40" s="10">
        <v>831</v>
      </c>
      <c r="K40" s="10">
        <v>4911</v>
      </c>
      <c r="L40" s="10">
        <v>19569</v>
      </c>
      <c r="M40" s="10">
        <v>0</v>
      </c>
      <c r="N40" s="10">
        <v>0</v>
      </c>
      <c r="O40" s="10">
        <v>831</v>
      </c>
      <c r="P40" s="4"/>
    </row>
    <row r="41" spans="1:16" customFormat="1" ht="15" x14ac:dyDescent="0.2">
      <c r="A41" s="10" t="s">
        <v>306</v>
      </c>
      <c r="B41" s="11" t="s">
        <v>56</v>
      </c>
      <c r="C41" s="10">
        <v>25400</v>
      </c>
      <c r="D41" s="10">
        <v>0</v>
      </c>
      <c r="E41" s="10">
        <v>0</v>
      </c>
      <c r="F41" s="10">
        <v>25400</v>
      </c>
      <c r="G41" s="10">
        <v>4830</v>
      </c>
      <c r="H41" s="10">
        <v>0</v>
      </c>
      <c r="I41" s="10">
        <v>0</v>
      </c>
      <c r="J41" s="10">
        <v>0</v>
      </c>
      <c r="K41" s="10">
        <v>4830</v>
      </c>
      <c r="L41" s="10">
        <v>25400</v>
      </c>
      <c r="M41" s="10">
        <v>0</v>
      </c>
      <c r="N41" s="10">
        <v>0</v>
      </c>
      <c r="O41" s="10">
        <v>0</v>
      </c>
      <c r="P41" s="4"/>
    </row>
    <row r="42" spans="1:16" customFormat="1" ht="15" x14ac:dyDescent="0.2">
      <c r="A42" s="10" t="s">
        <v>307</v>
      </c>
      <c r="B42" s="11" t="s">
        <v>308</v>
      </c>
      <c r="C42" s="10">
        <v>52400</v>
      </c>
      <c r="D42" s="10">
        <v>0</v>
      </c>
      <c r="E42" s="10">
        <v>0</v>
      </c>
      <c r="F42" s="10">
        <v>52400</v>
      </c>
      <c r="G42" s="10">
        <v>11256</v>
      </c>
      <c r="H42" s="10">
        <v>0</v>
      </c>
      <c r="I42" s="10">
        <v>60</v>
      </c>
      <c r="J42" s="10">
        <v>60</v>
      </c>
      <c r="K42" s="10">
        <v>11196</v>
      </c>
      <c r="L42" s="10">
        <v>52340</v>
      </c>
      <c r="M42" s="10">
        <v>0</v>
      </c>
      <c r="N42" s="10">
        <v>60</v>
      </c>
      <c r="O42" s="10">
        <v>0</v>
      </c>
      <c r="P42" s="4"/>
    </row>
    <row r="43" spans="1:16" customFormat="1" ht="15" x14ac:dyDescent="0.2">
      <c r="A43" s="10" t="s">
        <v>309</v>
      </c>
      <c r="B43" s="11" t="s">
        <v>118</v>
      </c>
      <c r="C43" s="10">
        <v>65200</v>
      </c>
      <c r="D43" s="10">
        <v>0</v>
      </c>
      <c r="E43" s="10">
        <v>0</v>
      </c>
      <c r="F43" s="10">
        <v>65200</v>
      </c>
      <c r="G43" s="10">
        <v>12390</v>
      </c>
      <c r="H43" s="10">
        <v>0</v>
      </c>
      <c r="I43" s="10">
        <v>0</v>
      </c>
      <c r="J43" s="10">
        <v>0</v>
      </c>
      <c r="K43" s="10">
        <v>12390</v>
      </c>
      <c r="L43" s="10">
        <v>65200</v>
      </c>
      <c r="M43" s="10">
        <v>0</v>
      </c>
      <c r="N43" s="10">
        <v>0</v>
      </c>
      <c r="O43" s="10">
        <v>0</v>
      </c>
      <c r="P43" s="4"/>
    </row>
    <row r="44" spans="1:16" customFormat="1" ht="25.5" x14ac:dyDescent="0.2">
      <c r="A44" s="10" t="s">
        <v>310</v>
      </c>
      <c r="B44" s="11" t="s">
        <v>57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4"/>
    </row>
    <row r="45" spans="1:16" customFormat="1" ht="25.5" x14ac:dyDescent="0.2">
      <c r="A45" s="10" t="s">
        <v>311</v>
      </c>
      <c r="B45" s="11" t="s">
        <v>312</v>
      </c>
      <c r="C45" s="10">
        <v>71700</v>
      </c>
      <c r="D45" s="10">
        <v>0</v>
      </c>
      <c r="E45" s="10">
        <v>0</v>
      </c>
      <c r="F45" s="10">
        <v>71700</v>
      </c>
      <c r="G45" s="10">
        <v>15331</v>
      </c>
      <c r="H45" s="10">
        <v>0</v>
      </c>
      <c r="I45" s="10">
        <v>0</v>
      </c>
      <c r="J45" s="10">
        <v>0</v>
      </c>
      <c r="K45" s="10">
        <v>15331</v>
      </c>
      <c r="L45" s="10">
        <v>71700</v>
      </c>
      <c r="M45" s="10">
        <v>0</v>
      </c>
      <c r="N45" s="10">
        <v>0</v>
      </c>
      <c r="O45" s="10">
        <v>0</v>
      </c>
      <c r="P45" s="4"/>
    </row>
    <row r="46" spans="1:16" customFormat="1" ht="15" x14ac:dyDescent="0.2">
      <c r="A46" s="10" t="s">
        <v>313</v>
      </c>
      <c r="B46" s="11" t="s">
        <v>23</v>
      </c>
      <c r="C46" s="10">
        <v>522300</v>
      </c>
      <c r="D46" s="10">
        <v>0</v>
      </c>
      <c r="E46" s="10">
        <v>0</v>
      </c>
      <c r="F46" s="10">
        <v>521939</v>
      </c>
      <c r="G46" s="10">
        <v>119015</v>
      </c>
      <c r="H46" s="10">
        <v>0</v>
      </c>
      <c r="I46" s="10">
        <v>11097</v>
      </c>
      <c r="J46" s="10">
        <v>11497</v>
      </c>
      <c r="K46" s="10">
        <v>107518</v>
      </c>
      <c r="L46" s="10">
        <v>510442</v>
      </c>
      <c r="M46" s="10">
        <v>0</v>
      </c>
      <c r="N46" s="10">
        <v>3881</v>
      </c>
      <c r="O46" s="10">
        <v>7616</v>
      </c>
      <c r="P46" s="4"/>
    </row>
    <row r="47" spans="1:16" customFormat="1" ht="15" x14ac:dyDescent="0.2">
      <c r="A47" s="10" t="s">
        <v>314</v>
      </c>
      <c r="B47" s="11" t="s">
        <v>315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4"/>
    </row>
    <row r="48" spans="1:16" customFormat="1" ht="15" x14ac:dyDescent="0.2">
      <c r="A48" s="10" t="s">
        <v>316</v>
      </c>
      <c r="B48" s="11" t="s">
        <v>24</v>
      </c>
      <c r="C48" s="10">
        <v>1543100</v>
      </c>
      <c r="D48" s="10">
        <v>0</v>
      </c>
      <c r="E48" s="10">
        <v>0</v>
      </c>
      <c r="F48" s="10">
        <v>1543100</v>
      </c>
      <c r="G48" s="10">
        <v>413128</v>
      </c>
      <c r="H48" s="10">
        <v>0</v>
      </c>
      <c r="I48" s="10">
        <v>88920</v>
      </c>
      <c r="J48" s="10">
        <v>147673</v>
      </c>
      <c r="K48" s="10">
        <v>265455</v>
      </c>
      <c r="L48" s="10">
        <v>1395427</v>
      </c>
      <c r="M48" s="10">
        <v>0</v>
      </c>
      <c r="N48" s="10">
        <v>147673</v>
      </c>
      <c r="O48" s="10">
        <v>0</v>
      </c>
      <c r="P48" s="4"/>
    </row>
    <row r="49" spans="1:16" customFormat="1" ht="15" x14ac:dyDescent="0.2">
      <c r="A49" s="10" t="s">
        <v>317</v>
      </c>
      <c r="B49" s="11" t="s">
        <v>25</v>
      </c>
      <c r="C49" s="10">
        <v>9724600</v>
      </c>
      <c r="D49" s="10">
        <v>0</v>
      </c>
      <c r="E49" s="10">
        <v>0</v>
      </c>
      <c r="F49" s="10">
        <v>9724600</v>
      </c>
      <c r="G49" s="10">
        <v>7874927</v>
      </c>
      <c r="H49" s="10">
        <v>0</v>
      </c>
      <c r="I49" s="10">
        <v>155661</v>
      </c>
      <c r="J49" s="10">
        <v>280799</v>
      </c>
      <c r="K49" s="10">
        <v>7594128</v>
      </c>
      <c r="L49" s="10">
        <v>9443801</v>
      </c>
      <c r="M49" s="10">
        <v>0</v>
      </c>
      <c r="N49" s="10">
        <v>211349</v>
      </c>
      <c r="O49" s="10">
        <v>69450</v>
      </c>
      <c r="P49" s="4"/>
    </row>
    <row r="50" spans="1:16" customFormat="1" ht="15" x14ac:dyDescent="0.2">
      <c r="A50" s="10" t="s">
        <v>318</v>
      </c>
      <c r="B50" s="11" t="s">
        <v>26</v>
      </c>
      <c r="C50" s="10">
        <v>2400</v>
      </c>
      <c r="D50" s="10">
        <v>0</v>
      </c>
      <c r="E50" s="10">
        <v>0</v>
      </c>
      <c r="F50" s="10">
        <v>2400</v>
      </c>
      <c r="G50" s="10">
        <v>458</v>
      </c>
      <c r="H50" s="10">
        <v>0</v>
      </c>
      <c r="I50" s="10">
        <v>0</v>
      </c>
      <c r="J50" s="10">
        <v>0</v>
      </c>
      <c r="K50" s="10">
        <v>458</v>
      </c>
      <c r="L50" s="10">
        <v>2400</v>
      </c>
      <c r="M50" s="10">
        <v>0</v>
      </c>
      <c r="N50" s="10">
        <v>0</v>
      </c>
      <c r="O50" s="10">
        <v>0</v>
      </c>
      <c r="P50" s="4"/>
    </row>
    <row r="51" spans="1:16" customFormat="1" ht="15" x14ac:dyDescent="0.2">
      <c r="A51" s="10" t="s">
        <v>319</v>
      </c>
      <c r="B51" s="11" t="s">
        <v>320</v>
      </c>
      <c r="C51" s="10">
        <v>49891400</v>
      </c>
      <c r="D51" s="10">
        <v>0</v>
      </c>
      <c r="E51" s="10">
        <v>0</v>
      </c>
      <c r="F51" s="10">
        <v>49891400</v>
      </c>
      <c r="G51" s="10">
        <v>12825509</v>
      </c>
      <c r="H51" s="10">
        <v>0</v>
      </c>
      <c r="I51" s="10">
        <v>3554254</v>
      </c>
      <c r="J51" s="10">
        <v>6589217</v>
      </c>
      <c r="K51" s="10">
        <v>6236292</v>
      </c>
      <c r="L51" s="10">
        <v>43302183</v>
      </c>
      <c r="M51" s="10">
        <v>0</v>
      </c>
      <c r="N51" s="10">
        <v>6589217</v>
      </c>
      <c r="O51" s="10">
        <v>0</v>
      </c>
      <c r="P51" s="4"/>
    </row>
    <row r="52" spans="1:16" customFormat="1" ht="15" x14ac:dyDescent="0.2">
      <c r="A52" s="10" t="s">
        <v>321</v>
      </c>
      <c r="B52" s="11" t="s">
        <v>27</v>
      </c>
      <c r="C52" s="10">
        <v>859600</v>
      </c>
      <c r="D52" s="10">
        <v>0</v>
      </c>
      <c r="E52" s="10">
        <v>0</v>
      </c>
      <c r="F52" s="10">
        <v>859600</v>
      </c>
      <c r="G52" s="10">
        <v>186171</v>
      </c>
      <c r="H52" s="10">
        <v>0</v>
      </c>
      <c r="I52" s="10">
        <v>13378</v>
      </c>
      <c r="J52" s="10">
        <v>17081</v>
      </c>
      <c r="K52" s="10">
        <v>169090</v>
      </c>
      <c r="L52" s="10">
        <v>842519</v>
      </c>
      <c r="M52" s="10">
        <v>0</v>
      </c>
      <c r="N52" s="10">
        <v>14471</v>
      </c>
      <c r="O52" s="10">
        <v>2610</v>
      </c>
      <c r="P52" s="4"/>
    </row>
    <row r="53" spans="1:16" customFormat="1" ht="25.5" x14ac:dyDescent="0.2">
      <c r="A53" s="10" t="s">
        <v>322</v>
      </c>
      <c r="B53" s="11" t="s">
        <v>323</v>
      </c>
      <c r="C53" s="10">
        <v>21047500</v>
      </c>
      <c r="D53" s="10">
        <v>0</v>
      </c>
      <c r="E53" s="10">
        <v>0</v>
      </c>
      <c r="F53" s="10">
        <v>21047500</v>
      </c>
      <c r="G53" s="10">
        <v>19097587</v>
      </c>
      <c r="H53" s="10">
        <v>0</v>
      </c>
      <c r="I53" s="10">
        <v>16</v>
      </c>
      <c r="J53" s="10">
        <v>299614</v>
      </c>
      <c r="K53" s="10">
        <v>18797973</v>
      </c>
      <c r="L53" s="10">
        <v>20747886</v>
      </c>
      <c r="M53" s="10">
        <v>0</v>
      </c>
      <c r="N53" s="10">
        <v>5346</v>
      </c>
      <c r="O53" s="10">
        <v>294268</v>
      </c>
      <c r="P53" s="4"/>
    </row>
    <row r="54" spans="1:16" customFormat="1" ht="15" x14ac:dyDescent="0.2">
      <c r="A54" s="10" t="s">
        <v>324</v>
      </c>
      <c r="B54" s="11" t="s">
        <v>325</v>
      </c>
      <c r="C54" s="10">
        <v>96100</v>
      </c>
      <c r="D54" s="10">
        <v>0</v>
      </c>
      <c r="E54" s="10">
        <v>0</v>
      </c>
      <c r="F54" s="10">
        <v>96100</v>
      </c>
      <c r="G54" s="10">
        <v>18260</v>
      </c>
      <c r="H54" s="10">
        <v>0</v>
      </c>
      <c r="I54" s="10">
        <v>0</v>
      </c>
      <c r="J54" s="10">
        <v>0</v>
      </c>
      <c r="K54" s="10">
        <v>18260</v>
      </c>
      <c r="L54" s="10">
        <v>96100</v>
      </c>
      <c r="M54" s="10">
        <v>0</v>
      </c>
      <c r="N54" s="10">
        <v>0</v>
      </c>
      <c r="O54" s="10">
        <v>0</v>
      </c>
      <c r="P54" s="4"/>
    </row>
    <row r="55" spans="1:16" customFormat="1" ht="15" x14ac:dyDescent="0.2">
      <c r="A55" s="10" t="s">
        <v>326</v>
      </c>
      <c r="B55" s="11" t="s">
        <v>58</v>
      </c>
      <c r="C55" s="10">
        <v>1400</v>
      </c>
      <c r="D55" s="10">
        <v>0</v>
      </c>
      <c r="E55" s="10">
        <v>0</v>
      </c>
      <c r="F55" s="10">
        <v>1400</v>
      </c>
      <c r="G55" s="10">
        <v>269</v>
      </c>
      <c r="H55" s="10">
        <v>0</v>
      </c>
      <c r="I55" s="10">
        <v>0</v>
      </c>
      <c r="J55" s="10">
        <v>0</v>
      </c>
      <c r="K55" s="10">
        <v>269</v>
      </c>
      <c r="L55" s="10">
        <v>1400</v>
      </c>
      <c r="M55" s="10">
        <v>0</v>
      </c>
      <c r="N55" s="10">
        <v>0</v>
      </c>
      <c r="O55" s="10">
        <v>0</v>
      </c>
      <c r="P55" s="4"/>
    </row>
    <row r="56" spans="1:16" customFormat="1" ht="25.5" x14ac:dyDescent="0.2">
      <c r="A56" s="10" t="s">
        <v>327</v>
      </c>
      <c r="B56" s="11" t="s">
        <v>328</v>
      </c>
      <c r="C56" s="10">
        <v>143400</v>
      </c>
      <c r="D56" s="10">
        <v>0</v>
      </c>
      <c r="E56" s="10">
        <v>0</v>
      </c>
      <c r="F56" s="10">
        <v>143400</v>
      </c>
      <c r="G56" s="10">
        <v>27672</v>
      </c>
      <c r="H56" s="10">
        <v>0</v>
      </c>
      <c r="I56" s="10">
        <v>2778</v>
      </c>
      <c r="J56" s="10">
        <v>3378</v>
      </c>
      <c r="K56" s="10">
        <v>24294</v>
      </c>
      <c r="L56" s="10">
        <v>140022</v>
      </c>
      <c r="M56" s="10">
        <v>0</v>
      </c>
      <c r="N56" s="10">
        <v>861</v>
      </c>
      <c r="O56" s="10">
        <v>2517</v>
      </c>
      <c r="P56" s="4"/>
    </row>
    <row r="57" spans="1:16" customFormat="1" ht="15" x14ac:dyDescent="0.2">
      <c r="A57" s="10" t="s">
        <v>329</v>
      </c>
      <c r="B57" s="11" t="s">
        <v>330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4"/>
    </row>
    <row r="58" spans="1:16" customFormat="1" ht="15" x14ac:dyDescent="0.2">
      <c r="A58" s="10" t="s">
        <v>331</v>
      </c>
      <c r="B58" s="11" t="s">
        <v>28</v>
      </c>
      <c r="C58" s="10">
        <v>239300</v>
      </c>
      <c r="D58" s="10">
        <v>0</v>
      </c>
      <c r="E58" s="10">
        <v>0</v>
      </c>
      <c r="F58" s="10">
        <v>239300</v>
      </c>
      <c r="G58" s="10">
        <v>207548</v>
      </c>
      <c r="H58" s="10">
        <v>0</v>
      </c>
      <c r="I58" s="10">
        <v>10</v>
      </c>
      <c r="J58" s="10">
        <v>10</v>
      </c>
      <c r="K58" s="10">
        <v>207538</v>
      </c>
      <c r="L58" s="10">
        <v>239290</v>
      </c>
      <c r="M58" s="10">
        <v>0</v>
      </c>
      <c r="N58" s="10">
        <v>10</v>
      </c>
      <c r="O58" s="10">
        <v>0</v>
      </c>
      <c r="P58" s="4"/>
    </row>
    <row r="59" spans="1:16" customFormat="1" ht="15" x14ac:dyDescent="0.2">
      <c r="A59" s="10" t="s">
        <v>332</v>
      </c>
      <c r="B59" s="11" t="s">
        <v>333</v>
      </c>
      <c r="C59" s="10">
        <v>1421600</v>
      </c>
      <c r="D59" s="10">
        <v>0</v>
      </c>
      <c r="E59" s="10">
        <v>0</v>
      </c>
      <c r="F59" s="10">
        <v>1421600</v>
      </c>
      <c r="G59" s="10">
        <v>1369436</v>
      </c>
      <c r="H59" s="10">
        <v>0</v>
      </c>
      <c r="I59" s="10">
        <v>0</v>
      </c>
      <c r="J59" s="10">
        <v>426000</v>
      </c>
      <c r="K59" s="10">
        <v>943436</v>
      </c>
      <c r="L59" s="10">
        <v>995600</v>
      </c>
      <c r="M59" s="10">
        <v>0</v>
      </c>
      <c r="N59" s="10">
        <v>0</v>
      </c>
      <c r="O59" s="10">
        <v>426000</v>
      </c>
      <c r="P59" s="4"/>
    </row>
    <row r="60" spans="1:16" customFormat="1" ht="25.5" x14ac:dyDescent="0.2">
      <c r="A60" s="10" t="s">
        <v>334</v>
      </c>
      <c r="B60" s="11" t="s">
        <v>335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4"/>
    </row>
    <row r="61" spans="1:16" customFormat="1" ht="15" x14ac:dyDescent="0.2">
      <c r="A61" s="10" t="s">
        <v>336</v>
      </c>
      <c r="B61" s="11" t="s">
        <v>337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4"/>
    </row>
    <row r="62" spans="1:16" customFormat="1" ht="15" x14ac:dyDescent="0.2">
      <c r="A62" s="10" t="s">
        <v>338</v>
      </c>
      <c r="B62" s="11" t="s">
        <v>339</v>
      </c>
      <c r="C62" s="10">
        <v>1075500</v>
      </c>
      <c r="D62" s="10">
        <v>0</v>
      </c>
      <c r="E62" s="10">
        <v>30000</v>
      </c>
      <c r="F62" s="10">
        <v>1103201</v>
      </c>
      <c r="G62" s="10">
        <v>455367</v>
      </c>
      <c r="H62" s="10">
        <v>0</v>
      </c>
      <c r="I62" s="10">
        <v>60794</v>
      </c>
      <c r="J62" s="10">
        <v>101719</v>
      </c>
      <c r="K62" s="10">
        <v>353648</v>
      </c>
      <c r="L62" s="10">
        <v>1001482</v>
      </c>
      <c r="M62" s="10">
        <v>0</v>
      </c>
      <c r="N62" s="10">
        <v>101719</v>
      </c>
      <c r="O62" s="10">
        <v>0</v>
      </c>
      <c r="P62" s="4"/>
    </row>
    <row r="63" spans="1:16" customFormat="1" ht="15" x14ac:dyDescent="0.2">
      <c r="A63" s="10" t="s">
        <v>340</v>
      </c>
      <c r="B63" s="11" t="s">
        <v>341</v>
      </c>
      <c r="C63" s="10">
        <v>176300</v>
      </c>
      <c r="D63" s="10">
        <v>0</v>
      </c>
      <c r="E63" s="10">
        <v>0</v>
      </c>
      <c r="F63" s="10">
        <v>176300</v>
      </c>
      <c r="G63" s="10">
        <v>56185</v>
      </c>
      <c r="H63" s="10">
        <v>0</v>
      </c>
      <c r="I63" s="10">
        <v>2500</v>
      </c>
      <c r="J63" s="10">
        <v>2500</v>
      </c>
      <c r="K63" s="10">
        <v>53685</v>
      </c>
      <c r="L63" s="10">
        <v>173800</v>
      </c>
      <c r="M63" s="10">
        <v>0</v>
      </c>
      <c r="N63" s="10">
        <v>2500</v>
      </c>
      <c r="O63" s="10">
        <v>0</v>
      </c>
      <c r="P63" s="4"/>
    </row>
    <row r="64" spans="1:16" customFormat="1" ht="15" x14ac:dyDescent="0.2">
      <c r="A64" s="10" t="s">
        <v>342</v>
      </c>
      <c r="B64" s="11" t="s">
        <v>343</v>
      </c>
      <c r="C64" s="10">
        <v>1651200</v>
      </c>
      <c r="D64" s="10">
        <v>0</v>
      </c>
      <c r="E64" s="10">
        <v>0</v>
      </c>
      <c r="F64" s="10">
        <v>1651200</v>
      </c>
      <c r="G64" s="10">
        <v>1501067</v>
      </c>
      <c r="H64" s="10">
        <v>0</v>
      </c>
      <c r="I64" s="10">
        <v>2158</v>
      </c>
      <c r="J64" s="10">
        <v>2988</v>
      </c>
      <c r="K64" s="10">
        <v>1498079</v>
      </c>
      <c r="L64" s="10">
        <v>1648212</v>
      </c>
      <c r="M64" s="10">
        <v>0</v>
      </c>
      <c r="N64" s="10">
        <v>2988</v>
      </c>
      <c r="O64" s="10">
        <v>0</v>
      </c>
      <c r="P64" s="4"/>
    </row>
    <row r="65" spans="1:16" customFormat="1" ht="25.5" x14ac:dyDescent="0.2">
      <c r="A65" s="10" t="s">
        <v>344</v>
      </c>
      <c r="B65" s="11" t="s">
        <v>60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4"/>
    </row>
    <row r="66" spans="1:16" customFormat="1" ht="25.5" x14ac:dyDescent="0.2">
      <c r="A66" s="10" t="s">
        <v>345</v>
      </c>
      <c r="B66" s="11" t="s">
        <v>61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4"/>
    </row>
    <row r="67" spans="1:16" customFormat="1" ht="15" x14ac:dyDescent="0.2">
      <c r="A67" s="10" t="s">
        <v>346</v>
      </c>
      <c r="B67" s="11" t="s">
        <v>347</v>
      </c>
      <c r="C67" s="10">
        <v>1451400</v>
      </c>
      <c r="D67" s="10">
        <v>0</v>
      </c>
      <c r="E67" s="10">
        <v>10000</v>
      </c>
      <c r="F67" s="10">
        <v>1461286</v>
      </c>
      <c r="G67" s="10">
        <v>437720</v>
      </c>
      <c r="H67" s="10">
        <v>0</v>
      </c>
      <c r="I67" s="10">
        <v>56424</v>
      </c>
      <c r="J67" s="10">
        <v>76913</v>
      </c>
      <c r="K67" s="10">
        <v>360807</v>
      </c>
      <c r="L67" s="10">
        <v>1384373</v>
      </c>
      <c r="M67" s="10">
        <v>0</v>
      </c>
      <c r="N67" s="10">
        <v>75468</v>
      </c>
      <c r="O67" s="10">
        <v>1445</v>
      </c>
      <c r="P67" s="4"/>
    </row>
    <row r="68" spans="1:16" customFormat="1" ht="25.5" x14ac:dyDescent="0.2">
      <c r="A68" s="10" t="s">
        <v>348</v>
      </c>
      <c r="B68" s="11" t="s">
        <v>29</v>
      </c>
      <c r="C68" s="10">
        <v>137000</v>
      </c>
      <c r="D68" s="10">
        <v>0</v>
      </c>
      <c r="E68" s="10">
        <v>0</v>
      </c>
      <c r="F68" s="10">
        <v>137000</v>
      </c>
      <c r="G68" s="10">
        <v>26273</v>
      </c>
      <c r="H68" s="10">
        <v>0</v>
      </c>
      <c r="I68" s="10">
        <v>3677</v>
      </c>
      <c r="J68" s="10">
        <v>3677</v>
      </c>
      <c r="K68" s="10">
        <v>22596</v>
      </c>
      <c r="L68" s="10">
        <v>133323</v>
      </c>
      <c r="M68" s="10">
        <v>0</v>
      </c>
      <c r="N68" s="10">
        <v>3677</v>
      </c>
      <c r="O68" s="10">
        <v>0</v>
      </c>
      <c r="P68" s="4"/>
    </row>
    <row r="69" spans="1:16" customFormat="1" ht="15" x14ac:dyDescent="0.2">
      <c r="A69" s="10" t="s">
        <v>349</v>
      </c>
      <c r="B69" s="11" t="s">
        <v>62</v>
      </c>
      <c r="C69" s="10">
        <v>2470100</v>
      </c>
      <c r="D69" s="10">
        <v>0</v>
      </c>
      <c r="E69" s="10">
        <v>0</v>
      </c>
      <c r="F69" s="10">
        <v>2470100</v>
      </c>
      <c r="G69" s="10">
        <v>1669194</v>
      </c>
      <c r="H69" s="10">
        <v>0</v>
      </c>
      <c r="I69" s="10">
        <v>205872</v>
      </c>
      <c r="J69" s="10">
        <v>397259</v>
      </c>
      <c r="K69" s="10">
        <v>1271935</v>
      </c>
      <c r="L69" s="10">
        <v>2072841</v>
      </c>
      <c r="M69" s="10">
        <v>0</v>
      </c>
      <c r="N69" s="10">
        <v>326180</v>
      </c>
      <c r="O69" s="10">
        <v>71079</v>
      </c>
      <c r="P69" s="4"/>
    </row>
    <row r="70" spans="1:16" customFormat="1" ht="15" x14ac:dyDescent="0.2">
      <c r="A70" s="10" t="s">
        <v>350</v>
      </c>
      <c r="B70" s="11" t="s">
        <v>63</v>
      </c>
      <c r="C70" s="10">
        <v>90900</v>
      </c>
      <c r="D70" s="10">
        <v>0</v>
      </c>
      <c r="E70" s="10">
        <v>0</v>
      </c>
      <c r="F70" s="10">
        <v>90900</v>
      </c>
      <c r="G70" s="10">
        <v>17279</v>
      </c>
      <c r="H70" s="10">
        <v>0</v>
      </c>
      <c r="I70" s="10">
        <v>296</v>
      </c>
      <c r="J70" s="10">
        <v>672</v>
      </c>
      <c r="K70" s="10">
        <v>16607</v>
      </c>
      <c r="L70" s="10">
        <v>90228</v>
      </c>
      <c r="M70" s="10">
        <v>0</v>
      </c>
      <c r="N70" s="10">
        <v>672</v>
      </c>
      <c r="O70" s="10">
        <v>0</v>
      </c>
      <c r="P70" s="4"/>
    </row>
    <row r="71" spans="1:16" customFormat="1" ht="25.5" x14ac:dyDescent="0.2">
      <c r="A71" s="10" t="s">
        <v>351</v>
      </c>
      <c r="B71" s="11" t="s">
        <v>37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4"/>
    </row>
    <row r="72" spans="1:16" customFormat="1" ht="15" x14ac:dyDescent="0.2">
      <c r="A72" s="10" t="s">
        <v>352</v>
      </c>
      <c r="B72" s="11" t="s">
        <v>353</v>
      </c>
      <c r="C72" s="10">
        <v>28000</v>
      </c>
      <c r="D72" s="10">
        <v>0</v>
      </c>
      <c r="E72" s="10">
        <v>0</v>
      </c>
      <c r="F72" s="10">
        <v>28000</v>
      </c>
      <c r="G72" s="10">
        <v>8470</v>
      </c>
      <c r="H72" s="10">
        <v>0</v>
      </c>
      <c r="I72" s="10">
        <v>0</v>
      </c>
      <c r="J72" s="10">
        <v>0</v>
      </c>
      <c r="K72" s="10">
        <v>8470</v>
      </c>
      <c r="L72" s="10">
        <v>28000</v>
      </c>
      <c r="M72" s="10">
        <v>0</v>
      </c>
      <c r="N72" s="10">
        <v>0</v>
      </c>
      <c r="O72" s="10">
        <v>0</v>
      </c>
      <c r="P72" s="4"/>
    </row>
    <row r="73" spans="1:16" customFormat="1" ht="15" x14ac:dyDescent="0.2">
      <c r="A73" s="10" t="s">
        <v>354</v>
      </c>
      <c r="B73" s="11" t="s">
        <v>64</v>
      </c>
      <c r="C73" s="10">
        <v>1259900</v>
      </c>
      <c r="D73" s="10">
        <v>0</v>
      </c>
      <c r="E73" s="10">
        <v>0</v>
      </c>
      <c r="F73" s="10">
        <v>1259900</v>
      </c>
      <c r="G73" s="10">
        <v>349387</v>
      </c>
      <c r="H73" s="10">
        <v>0</v>
      </c>
      <c r="I73" s="10">
        <v>30530</v>
      </c>
      <c r="J73" s="10">
        <v>32286</v>
      </c>
      <c r="K73" s="10">
        <v>317101</v>
      </c>
      <c r="L73" s="10">
        <v>1227614</v>
      </c>
      <c r="M73" s="10">
        <v>0</v>
      </c>
      <c r="N73" s="10">
        <v>32286</v>
      </c>
      <c r="O73" s="10">
        <v>0</v>
      </c>
      <c r="P73" s="4"/>
    </row>
    <row r="74" spans="1:16" customFormat="1" ht="15" x14ac:dyDescent="0.2">
      <c r="A74" s="10" t="s">
        <v>355</v>
      </c>
      <c r="B74" s="11" t="s">
        <v>65</v>
      </c>
      <c r="C74" s="10">
        <v>1100</v>
      </c>
      <c r="D74" s="10">
        <v>0</v>
      </c>
      <c r="E74" s="10">
        <v>0</v>
      </c>
      <c r="F74" s="10">
        <v>1100</v>
      </c>
      <c r="G74" s="10">
        <v>209</v>
      </c>
      <c r="H74" s="10">
        <v>0</v>
      </c>
      <c r="I74" s="10">
        <v>0</v>
      </c>
      <c r="J74" s="10">
        <v>0</v>
      </c>
      <c r="K74" s="10">
        <v>209</v>
      </c>
      <c r="L74" s="10">
        <v>1100</v>
      </c>
      <c r="M74" s="10">
        <v>0</v>
      </c>
      <c r="N74" s="10">
        <v>0</v>
      </c>
      <c r="O74" s="10">
        <v>0</v>
      </c>
      <c r="P74" s="4"/>
    </row>
    <row r="75" spans="1:16" customFormat="1" ht="15" x14ac:dyDescent="0.2">
      <c r="A75" s="10" t="s">
        <v>356</v>
      </c>
      <c r="B75" s="11" t="s">
        <v>30</v>
      </c>
      <c r="C75" s="10">
        <v>4394700</v>
      </c>
      <c r="D75" s="10">
        <v>0</v>
      </c>
      <c r="E75" s="10">
        <v>0</v>
      </c>
      <c r="F75" s="10">
        <v>4394700</v>
      </c>
      <c r="G75" s="10">
        <v>835000</v>
      </c>
      <c r="H75" s="10">
        <v>0</v>
      </c>
      <c r="I75" s="10">
        <v>0</v>
      </c>
      <c r="J75" s="10">
        <v>0</v>
      </c>
      <c r="K75" s="10">
        <v>835000</v>
      </c>
      <c r="L75" s="10">
        <v>4394700</v>
      </c>
      <c r="M75" s="10">
        <v>0</v>
      </c>
      <c r="N75" s="10">
        <v>0</v>
      </c>
      <c r="O75" s="10">
        <v>0</v>
      </c>
      <c r="P75" s="4"/>
    </row>
    <row r="76" spans="1:16" customFormat="1" ht="15" x14ac:dyDescent="0.2">
      <c r="A76" s="10" t="s">
        <v>357</v>
      </c>
      <c r="B76" s="11" t="s">
        <v>31</v>
      </c>
      <c r="C76" s="10">
        <v>2737200</v>
      </c>
      <c r="D76" s="10">
        <v>0</v>
      </c>
      <c r="E76" s="10">
        <v>0</v>
      </c>
      <c r="F76" s="10">
        <v>2797200</v>
      </c>
      <c r="G76" s="10">
        <v>2077386</v>
      </c>
      <c r="H76" s="10">
        <v>0</v>
      </c>
      <c r="I76" s="10">
        <v>346828</v>
      </c>
      <c r="J76" s="10">
        <v>453076</v>
      </c>
      <c r="K76" s="10">
        <v>1624310</v>
      </c>
      <c r="L76" s="10">
        <v>2344124</v>
      </c>
      <c r="M76" s="10">
        <v>0</v>
      </c>
      <c r="N76" s="10">
        <v>115586</v>
      </c>
      <c r="O76" s="10">
        <v>337490</v>
      </c>
      <c r="P76" s="4"/>
    </row>
    <row r="77" spans="1:16" customFormat="1" ht="15" x14ac:dyDescent="0.2">
      <c r="A77" s="10" t="s">
        <v>358</v>
      </c>
      <c r="B77" s="11" t="s">
        <v>359</v>
      </c>
      <c r="C77" s="10">
        <v>89625700</v>
      </c>
      <c r="D77" s="10">
        <v>0</v>
      </c>
      <c r="E77" s="10">
        <v>0</v>
      </c>
      <c r="F77" s="10">
        <v>89625700</v>
      </c>
      <c r="G77" s="10">
        <v>89056676</v>
      </c>
      <c r="H77" s="10">
        <v>0</v>
      </c>
      <c r="I77" s="10">
        <v>245280</v>
      </c>
      <c r="J77" s="10">
        <v>1008204</v>
      </c>
      <c r="K77" s="10">
        <v>88048472</v>
      </c>
      <c r="L77" s="10">
        <v>88617496</v>
      </c>
      <c r="M77" s="10">
        <v>0</v>
      </c>
      <c r="N77" s="10">
        <v>318663</v>
      </c>
      <c r="O77" s="10">
        <v>689541</v>
      </c>
      <c r="P77" s="4"/>
    </row>
    <row r="78" spans="1:16" customFormat="1" ht="25.5" x14ac:dyDescent="0.2">
      <c r="A78" s="10" t="s">
        <v>360</v>
      </c>
      <c r="B78" s="11" t="s">
        <v>361</v>
      </c>
      <c r="C78" s="10">
        <v>1262600</v>
      </c>
      <c r="D78" s="10">
        <v>0</v>
      </c>
      <c r="E78" s="10">
        <v>0</v>
      </c>
      <c r="F78" s="10">
        <v>1262600</v>
      </c>
      <c r="G78" s="10">
        <v>239900</v>
      </c>
      <c r="H78" s="10">
        <v>0</v>
      </c>
      <c r="I78" s="10">
        <v>1</v>
      </c>
      <c r="J78" s="10">
        <v>49931</v>
      </c>
      <c r="K78" s="10">
        <v>189969</v>
      </c>
      <c r="L78" s="10">
        <v>1212669</v>
      </c>
      <c r="M78" s="10">
        <v>0</v>
      </c>
      <c r="N78" s="10">
        <v>49931</v>
      </c>
      <c r="O78" s="10">
        <v>0</v>
      </c>
      <c r="P78" s="4"/>
    </row>
    <row r="79" spans="1:16" customFormat="1" ht="25.5" x14ac:dyDescent="0.2">
      <c r="A79" s="10" t="s">
        <v>362</v>
      </c>
      <c r="B79" s="11" t="s">
        <v>66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4"/>
    </row>
    <row r="80" spans="1:16" customFormat="1" ht="25.5" x14ac:dyDescent="0.2">
      <c r="A80" s="10" t="s">
        <v>363</v>
      </c>
      <c r="B80" s="11" t="s">
        <v>32</v>
      </c>
      <c r="C80" s="10">
        <v>1303000</v>
      </c>
      <c r="D80" s="10">
        <v>0</v>
      </c>
      <c r="E80" s="10">
        <v>-48000</v>
      </c>
      <c r="F80" s="10">
        <v>1255000</v>
      </c>
      <c r="G80" s="10">
        <v>292074</v>
      </c>
      <c r="H80" s="10">
        <v>0</v>
      </c>
      <c r="I80" s="10">
        <v>13042</v>
      </c>
      <c r="J80" s="10">
        <v>27546</v>
      </c>
      <c r="K80" s="10">
        <v>264528</v>
      </c>
      <c r="L80" s="10">
        <v>1227454</v>
      </c>
      <c r="M80" s="10">
        <v>0</v>
      </c>
      <c r="N80" s="10">
        <v>9586</v>
      </c>
      <c r="O80" s="10">
        <v>17960</v>
      </c>
      <c r="P80" s="4"/>
    </row>
    <row r="81" spans="1:16" customFormat="1" ht="25.5" x14ac:dyDescent="0.2">
      <c r="A81" s="10" t="s">
        <v>364</v>
      </c>
      <c r="B81" s="11" t="s">
        <v>365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4"/>
    </row>
    <row r="82" spans="1:16" customFormat="1" ht="15" x14ac:dyDescent="0.2">
      <c r="A82" s="10" t="s">
        <v>366</v>
      </c>
      <c r="B82" s="11" t="s">
        <v>33</v>
      </c>
      <c r="C82" s="10">
        <v>695590</v>
      </c>
      <c r="D82" s="10">
        <v>0</v>
      </c>
      <c r="E82" s="10">
        <v>0</v>
      </c>
      <c r="F82" s="10">
        <v>692645</v>
      </c>
      <c r="G82" s="10">
        <v>399517</v>
      </c>
      <c r="H82" s="10">
        <v>0</v>
      </c>
      <c r="I82" s="10">
        <v>45000</v>
      </c>
      <c r="J82" s="10">
        <v>45000</v>
      </c>
      <c r="K82" s="10">
        <v>354517</v>
      </c>
      <c r="L82" s="10">
        <v>647645</v>
      </c>
      <c r="M82" s="10">
        <v>0</v>
      </c>
      <c r="N82" s="10">
        <v>0</v>
      </c>
      <c r="O82" s="10">
        <v>45000</v>
      </c>
      <c r="P82" s="4"/>
    </row>
    <row r="83" spans="1:16" customFormat="1" ht="15" x14ac:dyDescent="0.2">
      <c r="A83" s="10" t="s">
        <v>367</v>
      </c>
      <c r="B83" s="11" t="s">
        <v>34</v>
      </c>
      <c r="C83" s="10">
        <v>440000</v>
      </c>
      <c r="D83" s="10">
        <v>0</v>
      </c>
      <c r="E83" s="10">
        <v>0</v>
      </c>
      <c r="F83" s="10">
        <v>440000</v>
      </c>
      <c r="G83" s="10">
        <v>440000</v>
      </c>
      <c r="H83" s="10">
        <v>0</v>
      </c>
      <c r="I83" s="10">
        <v>112500</v>
      </c>
      <c r="J83" s="10">
        <v>112500</v>
      </c>
      <c r="K83" s="10">
        <v>327500</v>
      </c>
      <c r="L83" s="10">
        <v>327500</v>
      </c>
      <c r="M83" s="10">
        <v>0</v>
      </c>
      <c r="N83" s="10">
        <v>0</v>
      </c>
      <c r="O83" s="10">
        <v>112500</v>
      </c>
      <c r="P83" s="4"/>
    </row>
    <row r="84" spans="1:16" customFormat="1" ht="15" x14ac:dyDescent="0.2">
      <c r="A84" s="10" t="s">
        <v>368</v>
      </c>
      <c r="B84" s="11" t="s">
        <v>369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4"/>
    </row>
    <row r="85" spans="1:16" customFormat="1" ht="15" x14ac:dyDescent="0.2">
      <c r="A85" s="10" t="s">
        <v>370</v>
      </c>
      <c r="B85" s="11" t="s">
        <v>371</v>
      </c>
      <c r="C85" s="10">
        <v>3740700</v>
      </c>
      <c r="D85" s="10">
        <v>0</v>
      </c>
      <c r="E85" s="10">
        <v>0</v>
      </c>
      <c r="F85" s="10">
        <v>3740700</v>
      </c>
      <c r="G85" s="10">
        <v>1918545</v>
      </c>
      <c r="H85" s="10">
        <v>0</v>
      </c>
      <c r="I85" s="10">
        <v>164352</v>
      </c>
      <c r="J85" s="10">
        <v>216276</v>
      </c>
      <c r="K85" s="10">
        <v>1702269</v>
      </c>
      <c r="L85" s="10">
        <v>3524424</v>
      </c>
      <c r="M85" s="10">
        <v>0</v>
      </c>
      <c r="N85" s="10">
        <v>13664</v>
      </c>
      <c r="O85" s="10">
        <v>202612</v>
      </c>
      <c r="P85" s="4"/>
    </row>
    <row r="86" spans="1:16" customFormat="1" ht="25.5" x14ac:dyDescent="0.2">
      <c r="A86" s="10" t="s">
        <v>372</v>
      </c>
      <c r="B86" s="11" t="s">
        <v>35</v>
      </c>
      <c r="C86" s="10">
        <v>10583240</v>
      </c>
      <c r="D86" s="10">
        <v>0</v>
      </c>
      <c r="E86" s="10">
        <v>0</v>
      </c>
      <c r="F86" s="10">
        <v>10583240</v>
      </c>
      <c r="G86" s="10">
        <v>3716828</v>
      </c>
      <c r="H86" s="10">
        <v>0</v>
      </c>
      <c r="I86" s="10">
        <v>1121156</v>
      </c>
      <c r="J86" s="10">
        <v>1332427</v>
      </c>
      <c r="K86" s="10">
        <v>2384401</v>
      </c>
      <c r="L86" s="10">
        <v>9250813</v>
      </c>
      <c r="M86" s="10">
        <v>0</v>
      </c>
      <c r="N86" s="10">
        <v>44134</v>
      </c>
      <c r="O86" s="10">
        <v>1288293</v>
      </c>
      <c r="P86" s="4"/>
    </row>
    <row r="87" spans="1:16" customFormat="1" ht="15" x14ac:dyDescent="0.2">
      <c r="A87" s="10" t="s">
        <v>373</v>
      </c>
      <c r="B87" s="11" t="s">
        <v>374</v>
      </c>
      <c r="C87" s="10">
        <v>16900</v>
      </c>
      <c r="D87" s="10">
        <v>0</v>
      </c>
      <c r="E87" s="10">
        <v>0</v>
      </c>
      <c r="F87" s="10">
        <v>16900</v>
      </c>
      <c r="G87" s="10">
        <v>4346</v>
      </c>
      <c r="H87" s="10">
        <v>0</v>
      </c>
      <c r="I87" s="10">
        <v>0</v>
      </c>
      <c r="J87" s="10">
        <v>0</v>
      </c>
      <c r="K87" s="10">
        <v>4346</v>
      </c>
      <c r="L87" s="10">
        <v>16900</v>
      </c>
      <c r="M87" s="10">
        <v>0</v>
      </c>
      <c r="N87" s="10">
        <v>0</v>
      </c>
      <c r="O87" s="10">
        <v>0</v>
      </c>
      <c r="P87" s="4"/>
    </row>
    <row r="88" spans="1:16" customFormat="1" ht="15" x14ac:dyDescent="0.2">
      <c r="A88" s="10" t="s">
        <v>375</v>
      </c>
      <c r="B88" s="11" t="s">
        <v>376</v>
      </c>
      <c r="C88" s="10">
        <v>70900</v>
      </c>
      <c r="D88" s="10">
        <v>0</v>
      </c>
      <c r="E88" s="10">
        <v>0</v>
      </c>
      <c r="F88" s="10">
        <v>70900</v>
      </c>
      <c r="G88" s="10">
        <v>54945</v>
      </c>
      <c r="H88" s="10">
        <v>0</v>
      </c>
      <c r="I88" s="10">
        <v>0</v>
      </c>
      <c r="J88" s="10">
        <v>0</v>
      </c>
      <c r="K88" s="10">
        <v>54945</v>
      </c>
      <c r="L88" s="10">
        <v>70900</v>
      </c>
      <c r="M88" s="10">
        <v>0</v>
      </c>
      <c r="N88" s="10">
        <v>0</v>
      </c>
      <c r="O88" s="10">
        <v>0</v>
      </c>
      <c r="P88" s="4"/>
    </row>
    <row r="89" spans="1:16" customFormat="1" ht="25.5" x14ac:dyDescent="0.2">
      <c r="A89" s="10" t="s">
        <v>377</v>
      </c>
      <c r="B89" s="11" t="s">
        <v>378</v>
      </c>
      <c r="C89" s="10">
        <v>236200</v>
      </c>
      <c r="D89" s="10">
        <v>0</v>
      </c>
      <c r="E89" s="10">
        <v>0</v>
      </c>
      <c r="F89" s="10">
        <v>236200</v>
      </c>
      <c r="G89" s="10">
        <v>46175</v>
      </c>
      <c r="H89" s="10">
        <v>0</v>
      </c>
      <c r="I89" s="10">
        <v>120</v>
      </c>
      <c r="J89" s="10">
        <v>120</v>
      </c>
      <c r="K89" s="10">
        <v>46055</v>
      </c>
      <c r="L89" s="10">
        <v>236080</v>
      </c>
      <c r="M89" s="10">
        <v>0</v>
      </c>
      <c r="N89" s="10">
        <v>120</v>
      </c>
      <c r="O89" s="10">
        <v>0</v>
      </c>
      <c r="P89" s="4"/>
    </row>
    <row r="90" spans="1:16" customFormat="1" ht="25.5" x14ac:dyDescent="0.2">
      <c r="A90" s="10" t="s">
        <v>379</v>
      </c>
      <c r="B90" s="11" t="s">
        <v>67</v>
      </c>
      <c r="C90" s="10">
        <v>2021500</v>
      </c>
      <c r="D90" s="10">
        <v>0</v>
      </c>
      <c r="E90" s="10">
        <v>0</v>
      </c>
      <c r="F90" s="10">
        <v>2178500</v>
      </c>
      <c r="G90" s="10">
        <v>1611567</v>
      </c>
      <c r="H90" s="10">
        <v>0</v>
      </c>
      <c r="I90" s="10">
        <v>117786</v>
      </c>
      <c r="J90" s="10">
        <v>168450</v>
      </c>
      <c r="K90" s="10">
        <v>1443117</v>
      </c>
      <c r="L90" s="10">
        <v>2010050</v>
      </c>
      <c r="M90" s="10">
        <v>0</v>
      </c>
      <c r="N90" s="10">
        <v>9269</v>
      </c>
      <c r="O90" s="10">
        <v>159181</v>
      </c>
      <c r="P90" s="4"/>
    </row>
    <row r="91" spans="1:16" customFormat="1" ht="25.5" x14ac:dyDescent="0.2">
      <c r="A91" s="10" t="s">
        <v>380</v>
      </c>
      <c r="B91" s="11" t="s">
        <v>68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4"/>
    </row>
    <row r="92" spans="1:16" customFormat="1" ht="15" x14ac:dyDescent="0.2">
      <c r="A92" s="10" t="s">
        <v>381</v>
      </c>
      <c r="B92" s="11" t="s">
        <v>54</v>
      </c>
      <c r="C92" s="10">
        <v>1805430</v>
      </c>
      <c r="D92" s="10">
        <v>0</v>
      </c>
      <c r="E92" s="10">
        <v>0</v>
      </c>
      <c r="F92" s="10">
        <v>1859591</v>
      </c>
      <c r="G92" s="10">
        <v>1859591</v>
      </c>
      <c r="H92" s="10">
        <v>0</v>
      </c>
      <c r="I92" s="10">
        <v>968</v>
      </c>
      <c r="J92" s="10">
        <v>147976</v>
      </c>
      <c r="K92" s="10">
        <v>1711615</v>
      </c>
      <c r="L92" s="10">
        <v>1711615</v>
      </c>
      <c r="M92" s="10">
        <v>0</v>
      </c>
      <c r="N92" s="10">
        <v>147976</v>
      </c>
      <c r="O92" s="10">
        <v>0</v>
      </c>
      <c r="P92" s="4"/>
    </row>
    <row r="93" spans="1:16" customFormat="1" ht="15" x14ac:dyDescent="0.2">
      <c r="A93" s="10" t="s">
        <v>382</v>
      </c>
      <c r="B93" s="11" t="s">
        <v>36</v>
      </c>
      <c r="C93" s="10">
        <v>45451600</v>
      </c>
      <c r="D93" s="10">
        <v>0</v>
      </c>
      <c r="E93" s="10">
        <v>0</v>
      </c>
      <c r="F93" s="10">
        <v>45451600</v>
      </c>
      <c r="G93" s="10">
        <v>45449575</v>
      </c>
      <c r="H93" s="10">
        <v>0</v>
      </c>
      <c r="I93" s="10">
        <v>708879</v>
      </c>
      <c r="J93" s="10">
        <v>779144</v>
      </c>
      <c r="K93" s="10">
        <v>44670431</v>
      </c>
      <c r="L93" s="10">
        <v>44672456</v>
      </c>
      <c r="M93" s="10">
        <v>0</v>
      </c>
      <c r="N93" s="10">
        <v>779144</v>
      </c>
      <c r="O93" s="10">
        <v>0</v>
      </c>
      <c r="P93" s="4"/>
    </row>
    <row r="94" spans="1:16" customFormat="1" ht="25.5" x14ac:dyDescent="0.2">
      <c r="A94" s="10" t="s">
        <v>383</v>
      </c>
      <c r="B94" s="11" t="s">
        <v>328</v>
      </c>
      <c r="C94" s="10">
        <v>52000</v>
      </c>
      <c r="D94" s="10">
        <v>0</v>
      </c>
      <c r="E94" s="10">
        <v>0</v>
      </c>
      <c r="F94" s="10">
        <v>52000</v>
      </c>
      <c r="G94" s="10">
        <v>51919</v>
      </c>
      <c r="H94" s="10">
        <v>0</v>
      </c>
      <c r="I94" s="10">
        <v>0</v>
      </c>
      <c r="J94" s="10">
        <v>132</v>
      </c>
      <c r="K94" s="10">
        <v>51787</v>
      </c>
      <c r="L94" s="10">
        <v>51868</v>
      </c>
      <c r="M94" s="10">
        <v>0</v>
      </c>
      <c r="N94" s="10">
        <v>132</v>
      </c>
      <c r="O94" s="10">
        <v>0</v>
      </c>
      <c r="P94" s="4"/>
    </row>
    <row r="95" spans="1:16" customFormat="1" ht="15" x14ac:dyDescent="0.2">
      <c r="A95" s="10" t="s">
        <v>384</v>
      </c>
      <c r="B95" s="11" t="s">
        <v>59</v>
      </c>
      <c r="C95" s="10">
        <v>800000</v>
      </c>
      <c r="D95" s="10">
        <v>0</v>
      </c>
      <c r="E95" s="10">
        <v>0</v>
      </c>
      <c r="F95" s="10">
        <v>800000</v>
      </c>
      <c r="G95" s="10">
        <v>800000</v>
      </c>
      <c r="H95" s="10">
        <v>0</v>
      </c>
      <c r="I95" s="10">
        <v>0</v>
      </c>
      <c r="J95" s="10">
        <v>35992</v>
      </c>
      <c r="K95" s="10">
        <v>764008</v>
      </c>
      <c r="L95" s="10">
        <v>764008</v>
      </c>
      <c r="M95" s="10">
        <v>0</v>
      </c>
      <c r="N95" s="10">
        <v>35992</v>
      </c>
      <c r="O95" s="10">
        <v>0</v>
      </c>
      <c r="P95" s="4"/>
    </row>
    <row r="96" spans="1:16" customFormat="1" ht="15" x14ac:dyDescent="0.2">
      <c r="A96" s="10" t="s">
        <v>385</v>
      </c>
      <c r="B96" s="11" t="s">
        <v>386</v>
      </c>
      <c r="C96" s="10">
        <v>506000</v>
      </c>
      <c r="D96" s="10">
        <v>0</v>
      </c>
      <c r="E96" s="10">
        <v>0</v>
      </c>
      <c r="F96" s="10">
        <v>506000</v>
      </c>
      <c r="G96" s="10">
        <v>505433</v>
      </c>
      <c r="H96" s="10">
        <v>0</v>
      </c>
      <c r="I96" s="10">
        <v>115339</v>
      </c>
      <c r="J96" s="10">
        <v>115641</v>
      </c>
      <c r="K96" s="10">
        <v>389792</v>
      </c>
      <c r="L96" s="10">
        <v>390359</v>
      </c>
      <c r="M96" s="10">
        <v>0</v>
      </c>
      <c r="N96" s="10">
        <v>115641</v>
      </c>
      <c r="O96" s="10">
        <v>0</v>
      </c>
      <c r="P96" s="4"/>
    </row>
    <row r="97" spans="1:16" customFormat="1" ht="25.5" x14ac:dyDescent="0.2">
      <c r="A97" s="10" t="s">
        <v>387</v>
      </c>
      <c r="B97" s="11" t="s">
        <v>61</v>
      </c>
      <c r="C97" s="10">
        <v>149600</v>
      </c>
      <c r="D97" s="10">
        <v>0</v>
      </c>
      <c r="E97" s="10">
        <v>0</v>
      </c>
      <c r="F97" s="10">
        <v>149600</v>
      </c>
      <c r="G97" s="10">
        <v>146225</v>
      </c>
      <c r="H97" s="10">
        <v>0</v>
      </c>
      <c r="I97" s="10">
        <v>33310</v>
      </c>
      <c r="J97" s="10">
        <v>42663</v>
      </c>
      <c r="K97" s="10">
        <v>103562</v>
      </c>
      <c r="L97" s="10">
        <v>106937</v>
      </c>
      <c r="M97" s="10">
        <v>0</v>
      </c>
      <c r="N97" s="10">
        <v>42663</v>
      </c>
      <c r="O97" s="10">
        <v>0</v>
      </c>
      <c r="P97" s="4"/>
    </row>
    <row r="98" spans="1:16" customFormat="1" ht="25.5" x14ac:dyDescent="0.2">
      <c r="A98" s="10" t="s">
        <v>388</v>
      </c>
      <c r="B98" s="11" t="s">
        <v>37</v>
      </c>
      <c r="C98" s="10">
        <v>3405600</v>
      </c>
      <c r="D98" s="10">
        <v>0</v>
      </c>
      <c r="E98" s="10">
        <v>0</v>
      </c>
      <c r="F98" s="10">
        <v>3292750</v>
      </c>
      <c r="G98" s="10">
        <v>3291940</v>
      </c>
      <c r="H98" s="10">
        <v>0</v>
      </c>
      <c r="I98" s="10">
        <v>91876</v>
      </c>
      <c r="J98" s="10">
        <v>212529</v>
      </c>
      <c r="K98" s="10">
        <v>3079411</v>
      </c>
      <c r="L98" s="10">
        <v>3080221</v>
      </c>
      <c r="M98" s="10">
        <v>0</v>
      </c>
      <c r="N98" s="10">
        <v>212529</v>
      </c>
      <c r="O98" s="10">
        <v>0</v>
      </c>
      <c r="P98" s="4"/>
    </row>
    <row r="99" spans="1:16" customFormat="1" ht="25.5" x14ac:dyDescent="0.2">
      <c r="A99" s="10" t="s">
        <v>389</v>
      </c>
      <c r="B99" s="11" t="s">
        <v>390</v>
      </c>
      <c r="C99" s="10">
        <v>76200</v>
      </c>
      <c r="D99" s="10">
        <v>0</v>
      </c>
      <c r="E99" s="10">
        <v>0</v>
      </c>
      <c r="F99" s="10">
        <v>89050</v>
      </c>
      <c r="G99" s="10">
        <v>85765</v>
      </c>
      <c r="H99" s="10">
        <v>0</v>
      </c>
      <c r="I99" s="10">
        <v>6000</v>
      </c>
      <c r="J99" s="10">
        <v>6000</v>
      </c>
      <c r="K99" s="10">
        <v>79765</v>
      </c>
      <c r="L99" s="10">
        <v>83050</v>
      </c>
      <c r="M99" s="10">
        <v>0</v>
      </c>
      <c r="N99" s="10">
        <v>6000</v>
      </c>
      <c r="O99" s="10">
        <v>0</v>
      </c>
      <c r="P99" s="4"/>
    </row>
    <row r="100" spans="1:16" customFormat="1" ht="15" x14ac:dyDescent="0.2">
      <c r="A100" s="10" t="s">
        <v>391</v>
      </c>
      <c r="B100" s="11" t="s">
        <v>38</v>
      </c>
      <c r="C100" s="10">
        <v>701400</v>
      </c>
      <c r="D100" s="10">
        <v>0</v>
      </c>
      <c r="E100" s="10">
        <v>0</v>
      </c>
      <c r="F100" s="10">
        <v>681400</v>
      </c>
      <c r="G100" s="10">
        <v>681400</v>
      </c>
      <c r="H100" s="10">
        <v>0</v>
      </c>
      <c r="I100" s="10">
        <v>73706</v>
      </c>
      <c r="J100" s="10">
        <v>78430</v>
      </c>
      <c r="K100" s="10">
        <v>602970</v>
      </c>
      <c r="L100" s="10">
        <v>602970</v>
      </c>
      <c r="M100" s="10">
        <v>0</v>
      </c>
      <c r="N100" s="10">
        <v>78430</v>
      </c>
      <c r="O100" s="10">
        <v>0</v>
      </c>
      <c r="P100" s="4"/>
    </row>
    <row r="101" spans="1:16" customFormat="1" ht="15" x14ac:dyDescent="0.2">
      <c r="A101" s="10" t="s">
        <v>392</v>
      </c>
      <c r="B101" s="11" t="s">
        <v>69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4"/>
    </row>
    <row r="102" spans="1:16" customFormat="1" ht="25.5" x14ac:dyDescent="0.2">
      <c r="A102" s="10" t="s">
        <v>393</v>
      </c>
      <c r="B102" s="11" t="s">
        <v>394</v>
      </c>
      <c r="C102" s="10">
        <v>10680300</v>
      </c>
      <c r="D102" s="10">
        <v>0</v>
      </c>
      <c r="E102" s="10">
        <v>8000</v>
      </c>
      <c r="F102" s="10">
        <v>10688300</v>
      </c>
      <c r="G102" s="10">
        <v>3851970</v>
      </c>
      <c r="H102" s="10">
        <v>0</v>
      </c>
      <c r="I102" s="10">
        <v>511526</v>
      </c>
      <c r="J102" s="10">
        <v>871463</v>
      </c>
      <c r="K102" s="10">
        <v>2980507</v>
      </c>
      <c r="L102" s="10">
        <v>9816837</v>
      </c>
      <c r="M102" s="10">
        <v>0</v>
      </c>
      <c r="N102" s="10">
        <v>142333</v>
      </c>
      <c r="O102" s="10">
        <v>729130</v>
      </c>
      <c r="P102" s="4"/>
    </row>
    <row r="103" spans="1:16" customFormat="1" ht="15" x14ac:dyDescent="0.2">
      <c r="A103" s="10" t="s">
        <v>395</v>
      </c>
      <c r="B103" s="11" t="s">
        <v>70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4"/>
    </row>
    <row r="104" spans="1:16" customFormat="1" ht="15" x14ac:dyDescent="0.2">
      <c r="A104" s="10" t="s">
        <v>396</v>
      </c>
      <c r="B104" s="11" t="s">
        <v>71</v>
      </c>
      <c r="C104" s="10">
        <v>529700</v>
      </c>
      <c r="D104" s="10">
        <v>0</v>
      </c>
      <c r="E104" s="10">
        <v>0</v>
      </c>
      <c r="F104" s="10">
        <v>529700</v>
      </c>
      <c r="G104" s="10">
        <v>155527</v>
      </c>
      <c r="H104" s="10">
        <v>0</v>
      </c>
      <c r="I104" s="10">
        <v>15762</v>
      </c>
      <c r="J104" s="10">
        <v>21803</v>
      </c>
      <c r="K104" s="10">
        <v>133724</v>
      </c>
      <c r="L104" s="10">
        <v>507897</v>
      </c>
      <c r="M104" s="10">
        <v>0</v>
      </c>
      <c r="N104" s="10">
        <v>9553</v>
      </c>
      <c r="O104" s="10">
        <v>12250</v>
      </c>
      <c r="P104" s="4"/>
    </row>
    <row r="105" spans="1:16" customFormat="1" ht="15" x14ac:dyDescent="0.2">
      <c r="A105" s="10" t="s">
        <v>397</v>
      </c>
      <c r="B105" s="11" t="s">
        <v>398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4"/>
    </row>
    <row r="106" spans="1:16" customFormat="1" ht="15" x14ac:dyDescent="0.2">
      <c r="A106" s="10" t="s">
        <v>399</v>
      </c>
      <c r="B106" s="11" t="s">
        <v>73</v>
      </c>
      <c r="C106" s="10">
        <v>902900</v>
      </c>
      <c r="D106" s="10">
        <v>0</v>
      </c>
      <c r="E106" s="10">
        <v>0</v>
      </c>
      <c r="F106" s="10">
        <v>902900</v>
      </c>
      <c r="G106" s="10">
        <v>220717</v>
      </c>
      <c r="H106" s="10">
        <v>0</v>
      </c>
      <c r="I106" s="10">
        <v>17725</v>
      </c>
      <c r="J106" s="10">
        <v>37325</v>
      </c>
      <c r="K106" s="10">
        <v>183392</v>
      </c>
      <c r="L106" s="10">
        <v>865575</v>
      </c>
      <c r="M106" s="10">
        <v>0</v>
      </c>
      <c r="N106" s="10">
        <v>6913</v>
      </c>
      <c r="O106" s="10">
        <v>30412</v>
      </c>
      <c r="P106" s="4"/>
    </row>
    <row r="107" spans="1:16" customFormat="1" ht="15" x14ac:dyDescent="0.2">
      <c r="A107" s="10" t="s">
        <v>400</v>
      </c>
      <c r="B107" s="11" t="s">
        <v>74</v>
      </c>
      <c r="C107" s="10">
        <v>141100</v>
      </c>
      <c r="D107" s="10">
        <v>0</v>
      </c>
      <c r="E107" s="10">
        <v>0</v>
      </c>
      <c r="F107" s="10">
        <v>141005</v>
      </c>
      <c r="G107" s="10">
        <v>34976</v>
      </c>
      <c r="H107" s="10">
        <v>0</v>
      </c>
      <c r="I107" s="10">
        <v>630</v>
      </c>
      <c r="J107" s="10">
        <v>630</v>
      </c>
      <c r="K107" s="10">
        <v>34346</v>
      </c>
      <c r="L107" s="10">
        <v>140375</v>
      </c>
      <c r="M107" s="10">
        <v>0</v>
      </c>
      <c r="N107" s="10">
        <v>511</v>
      </c>
      <c r="O107" s="10">
        <v>119</v>
      </c>
      <c r="P107" s="4"/>
    </row>
    <row r="108" spans="1:16" customFormat="1" ht="15" x14ac:dyDescent="0.2">
      <c r="A108" s="10" t="s">
        <v>401</v>
      </c>
      <c r="B108" s="11" t="s">
        <v>75</v>
      </c>
      <c r="C108" s="10">
        <v>100481</v>
      </c>
      <c r="D108" s="10">
        <v>0</v>
      </c>
      <c r="E108" s="10">
        <v>0</v>
      </c>
      <c r="F108" s="10">
        <v>100481</v>
      </c>
      <c r="G108" s="10">
        <v>31204</v>
      </c>
      <c r="H108" s="10">
        <v>0</v>
      </c>
      <c r="I108" s="10">
        <v>11</v>
      </c>
      <c r="J108" s="10">
        <v>11</v>
      </c>
      <c r="K108" s="10">
        <v>31193</v>
      </c>
      <c r="L108" s="10">
        <v>100470</v>
      </c>
      <c r="M108" s="10">
        <v>0</v>
      </c>
      <c r="N108" s="10">
        <v>11</v>
      </c>
      <c r="O108" s="10">
        <v>0</v>
      </c>
      <c r="P108" s="4"/>
    </row>
    <row r="109" spans="1:16" customFormat="1" ht="15" x14ac:dyDescent="0.2">
      <c r="A109" s="10" t="s">
        <v>402</v>
      </c>
      <c r="B109" s="11" t="s">
        <v>76</v>
      </c>
      <c r="C109" s="10">
        <v>1853200</v>
      </c>
      <c r="D109" s="10">
        <v>0</v>
      </c>
      <c r="E109" s="10">
        <v>0</v>
      </c>
      <c r="F109" s="10">
        <v>1851851</v>
      </c>
      <c r="G109" s="10">
        <v>795801</v>
      </c>
      <c r="H109" s="10">
        <v>0</v>
      </c>
      <c r="I109" s="10">
        <v>111300</v>
      </c>
      <c r="J109" s="10">
        <v>125848</v>
      </c>
      <c r="K109" s="10">
        <v>669953</v>
      </c>
      <c r="L109" s="10">
        <v>1726003</v>
      </c>
      <c r="M109" s="10">
        <v>0</v>
      </c>
      <c r="N109" s="10">
        <v>4685</v>
      </c>
      <c r="O109" s="10">
        <v>121163</v>
      </c>
      <c r="P109" s="4"/>
    </row>
    <row r="110" spans="1:16" customFormat="1" ht="15" x14ac:dyDescent="0.2">
      <c r="A110" s="10">
        <v>215</v>
      </c>
      <c r="B110" s="11" t="s">
        <v>741</v>
      </c>
      <c r="C110" s="10">
        <v>16655068</v>
      </c>
      <c r="D110" s="10">
        <v>0</v>
      </c>
      <c r="E110" s="10">
        <v>0</v>
      </c>
      <c r="F110" s="10">
        <v>16655068</v>
      </c>
      <c r="G110" s="10">
        <v>16653723</v>
      </c>
      <c r="H110" s="10">
        <v>0</v>
      </c>
      <c r="I110" s="10">
        <v>51434</v>
      </c>
      <c r="J110" s="10">
        <v>51434</v>
      </c>
      <c r="K110" s="10">
        <v>16602289</v>
      </c>
      <c r="L110" s="10">
        <v>16603634</v>
      </c>
      <c r="M110" s="10">
        <v>0</v>
      </c>
      <c r="N110" s="10">
        <v>31399</v>
      </c>
      <c r="O110" s="10">
        <v>20035</v>
      </c>
      <c r="P110" s="4"/>
    </row>
    <row r="111" spans="1:16" customFormat="1" ht="15" x14ac:dyDescent="0.2">
      <c r="A111" s="10" t="s">
        <v>403</v>
      </c>
      <c r="B111" s="11" t="s">
        <v>77</v>
      </c>
      <c r="C111" s="10">
        <v>1094180</v>
      </c>
      <c r="D111" s="10">
        <v>0</v>
      </c>
      <c r="E111" s="10">
        <v>0</v>
      </c>
      <c r="F111" s="10">
        <v>1094180</v>
      </c>
      <c r="G111" s="10">
        <v>214558</v>
      </c>
      <c r="H111" s="10">
        <v>0</v>
      </c>
      <c r="I111" s="10">
        <v>48300</v>
      </c>
      <c r="J111" s="10">
        <v>48300</v>
      </c>
      <c r="K111" s="10">
        <v>166258</v>
      </c>
      <c r="L111" s="10">
        <v>1045880</v>
      </c>
      <c r="M111" s="10">
        <v>0</v>
      </c>
      <c r="N111" s="10">
        <v>0</v>
      </c>
      <c r="O111" s="10">
        <v>48300</v>
      </c>
      <c r="P111" s="4"/>
    </row>
    <row r="112" spans="1:16" customFormat="1" ht="15" x14ac:dyDescent="0.2">
      <c r="A112" s="10" t="s">
        <v>404</v>
      </c>
      <c r="B112" s="11" t="s">
        <v>78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4"/>
    </row>
    <row r="113" spans="1:16" customFormat="1" ht="15" x14ac:dyDescent="0.2">
      <c r="A113" s="10" t="s">
        <v>405</v>
      </c>
      <c r="B113" s="11" t="s">
        <v>406</v>
      </c>
      <c r="C113" s="10">
        <v>3980400</v>
      </c>
      <c r="D113" s="10">
        <v>0</v>
      </c>
      <c r="E113" s="10">
        <v>0</v>
      </c>
      <c r="F113" s="10">
        <v>3980400</v>
      </c>
      <c r="G113" s="10">
        <v>3980400</v>
      </c>
      <c r="H113" s="10">
        <v>0</v>
      </c>
      <c r="I113" s="10">
        <v>388167</v>
      </c>
      <c r="J113" s="10">
        <v>759485</v>
      </c>
      <c r="K113" s="10">
        <v>3220915</v>
      </c>
      <c r="L113" s="10">
        <v>3220915</v>
      </c>
      <c r="M113" s="10">
        <v>0</v>
      </c>
      <c r="N113" s="10">
        <v>51860</v>
      </c>
      <c r="O113" s="10">
        <v>707625</v>
      </c>
      <c r="P113" s="4"/>
    </row>
    <row r="114" spans="1:16" customFormat="1" ht="15" x14ac:dyDescent="0.2">
      <c r="A114" s="10" t="s">
        <v>407</v>
      </c>
      <c r="B114" s="11" t="s">
        <v>79</v>
      </c>
      <c r="C114" s="10">
        <v>776400</v>
      </c>
      <c r="D114" s="10">
        <v>0</v>
      </c>
      <c r="E114" s="10">
        <v>0</v>
      </c>
      <c r="F114" s="10">
        <v>776400</v>
      </c>
      <c r="G114" s="10">
        <v>205675</v>
      </c>
      <c r="H114" s="10">
        <v>0</v>
      </c>
      <c r="I114" s="10">
        <v>10383</v>
      </c>
      <c r="J114" s="10">
        <v>22961</v>
      </c>
      <c r="K114" s="10">
        <v>182714</v>
      </c>
      <c r="L114" s="10">
        <v>753439</v>
      </c>
      <c r="M114" s="10">
        <v>0</v>
      </c>
      <c r="N114" s="10">
        <v>8425</v>
      </c>
      <c r="O114" s="10">
        <v>14536</v>
      </c>
      <c r="P114" s="4"/>
    </row>
    <row r="115" spans="1:16" customFormat="1" ht="15" x14ac:dyDescent="0.2">
      <c r="A115" s="10" t="s">
        <v>408</v>
      </c>
      <c r="B115" s="11" t="s">
        <v>80</v>
      </c>
      <c r="C115" s="10">
        <v>375200</v>
      </c>
      <c r="D115" s="10">
        <v>0</v>
      </c>
      <c r="E115" s="10">
        <v>0</v>
      </c>
      <c r="F115" s="10">
        <v>375200</v>
      </c>
      <c r="G115" s="10">
        <v>375200</v>
      </c>
      <c r="H115" s="10">
        <v>0</v>
      </c>
      <c r="I115" s="10">
        <v>58259</v>
      </c>
      <c r="J115" s="10">
        <v>102672</v>
      </c>
      <c r="K115" s="10">
        <v>272528</v>
      </c>
      <c r="L115" s="10">
        <v>272528</v>
      </c>
      <c r="M115" s="10">
        <v>0</v>
      </c>
      <c r="N115" s="10">
        <v>2433</v>
      </c>
      <c r="O115" s="10">
        <v>100239</v>
      </c>
      <c r="P115" s="4"/>
    </row>
    <row r="116" spans="1:16" customFormat="1" ht="15" x14ac:dyDescent="0.2">
      <c r="A116" s="10" t="s">
        <v>409</v>
      </c>
      <c r="B116" s="11" t="s">
        <v>81</v>
      </c>
      <c r="C116" s="10">
        <v>247200</v>
      </c>
      <c r="D116" s="10">
        <v>0</v>
      </c>
      <c r="E116" s="10">
        <v>0</v>
      </c>
      <c r="F116" s="10">
        <v>247200</v>
      </c>
      <c r="G116" s="10">
        <v>66073</v>
      </c>
      <c r="H116" s="10">
        <v>0</v>
      </c>
      <c r="I116" s="10">
        <v>5142</v>
      </c>
      <c r="J116" s="10">
        <v>5815</v>
      </c>
      <c r="K116" s="10">
        <v>60258</v>
      </c>
      <c r="L116" s="10">
        <v>241385</v>
      </c>
      <c r="M116" s="10">
        <v>0</v>
      </c>
      <c r="N116" s="10">
        <v>1217</v>
      </c>
      <c r="O116" s="10">
        <v>4598</v>
      </c>
      <c r="P116" s="4"/>
    </row>
    <row r="117" spans="1:16" customFormat="1" ht="15" x14ac:dyDescent="0.2">
      <c r="A117" s="10" t="s">
        <v>410</v>
      </c>
      <c r="B117" s="11" t="s">
        <v>411</v>
      </c>
      <c r="C117" s="10">
        <v>412200</v>
      </c>
      <c r="D117" s="10">
        <v>0</v>
      </c>
      <c r="E117" s="10">
        <v>0</v>
      </c>
      <c r="F117" s="10">
        <v>412200</v>
      </c>
      <c r="G117" s="10">
        <v>381825</v>
      </c>
      <c r="H117" s="10">
        <v>0</v>
      </c>
      <c r="I117" s="10">
        <v>0</v>
      </c>
      <c r="J117" s="10">
        <v>0</v>
      </c>
      <c r="K117" s="10">
        <v>381825</v>
      </c>
      <c r="L117" s="10">
        <v>412200</v>
      </c>
      <c r="M117" s="10">
        <v>0</v>
      </c>
      <c r="N117" s="10">
        <v>0</v>
      </c>
      <c r="O117" s="10">
        <v>0</v>
      </c>
      <c r="P117" s="4"/>
    </row>
    <row r="118" spans="1:16" customFormat="1" ht="15" x14ac:dyDescent="0.2">
      <c r="A118" s="10" t="s">
        <v>412</v>
      </c>
      <c r="B118" s="11" t="s">
        <v>82</v>
      </c>
      <c r="C118" s="10">
        <v>11000</v>
      </c>
      <c r="D118" s="10">
        <v>0</v>
      </c>
      <c r="E118" s="10">
        <v>0</v>
      </c>
      <c r="F118" s="10">
        <v>11000</v>
      </c>
      <c r="G118" s="10">
        <v>2090</v>
      </c>
      <c r="H118" s="10">
        <v>0</v>
      </c>
      <c r="I118" s="10">
        <v>126</v>
      </c>
      <c r="J118" s="10">
        <v>126</v>
      </c>
      <c r="K118" s="10">
        <v>1964</v>
      </c>
      <c r="L118" s="10">
        <v>10874</v>
      </c>
      <c r="M118" s="10">
        <v>0</v>
      </c>
      <c r="N118" s="10">
        <v>126</v>
      </c>
      <c r="O118" s="10">
        <v>0</v>
      </c>
      <c r="P118" s="4"/>
    </row>
    <row r="119" spans="1:16" customFormat="1" ht="15" x14ac:dyDescent="0.2">
      <c r="A119" s="10" t="s">
        <v>413</v>
      </c>
      <c r="B119" s="11" t="s">
        <v>414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4"/>
    </row>
    <row r="120" spans="1:16" customFormat="1" ht="15" x14ac:dyDescent="0.2">
      <c r="A120" s="10" t="s">
        <v>415</v>
      </c>
      <c r="B120" s="11" t="s">
        <v>83</v>
      </c>
      <c r="C120" s="10">
        <v>364500</v>
      </c>
      <c r="D120" s="10">
        <v>0</v>
      </c>
      <c r="E120" s="10">
        <v>0</v>
      </c>
      <c r="F120" s="10">
        <v>364500</v>
      </c>
      <c r="G120" s="10">
        <v>294971</v>
      </c>
      <c r="H120" s="10">
        <v>0</v>
      </c>
      <c r="I120" s="10">
        <v>4623</v>
      </c>
      <c r="J120" s="10">
        <v>6312</v>
      </c>
      <c r="K120" s="10">
        <v>288659</v>
      </c>
      <c r="L120" s="10">
        <v>358188</v>
      </c>
      <c r="M120" s="10">
        <v>0</v>
      </c>
      <c r="N120" s="10">
        <v>2546</v>
      </c>
      <c r="O120" s="10">
        <v>3766</v>
      </c>
      <c r="P120" s="4"/>
    </row>
    <row r="121" spans="1:16" customFormat="1" ht="15" x14ac:dyDescent="0.2">
      <c r="A121" s="10" t="s">
        <v>416</v>
      </c>
      <c r="B121" s="11" t="s">
        <v>417</v>
      </c>
      <c r="C121" s="10">
        <v>1990700</v>
      </c>
      <c r="D121" s="10">
        <v>0</v>
      </c>
      <c r="E121" s="10">
        <v>0</v>
      </c>
      <c r="F121" s="10">
        <v>1990700</v>
      </c>
      <c r="G121" s="10">
        <v>667523</v>
      </c>
      <c r="H121" s="10">
        <v>0</v>
      </c>
      <c r="I121" s="10">
        <v>86093</v>
      </c>
      <c r="J121" s="10">
        <v>126354</v>
      </c>
      <c r="K121" s="10">
        <v>541169</v>
      </c>
      <c r="L121" s="10">
        <v>1864346</v>
      </c>
      <c r="M121" s="10">
        <v>0</v>
      </c>
      <c r="N121" s="10">
        <v>51563</v>
      </c>
      <c r="O121" s="10">
        <v>74791</v>
      </c>
      <c r="P121" s="4"/>
    </row>
    <row r="122" spans="1:16" customFormat="1" ht="25.5" x14ac:dyDescent="0.2">
      <c r="A122" s="10" t="s">
        <v>418</v>
      </c>
      <c r="B122" s="11" t="s">
        <v>419</v>
      </c>
      <c r="C122" s="10">
        <v>1015600</v>
      </c>
      <c r="D122" s="10">
        <v>0</v>
      </c>
      <c r="E122" s="10">
        <v>0</v>
      </c>
      <c r="F122" s="10">
        <v>1015600</v>
      </c>
      <c r="G122" s="10">
        <v>583206</v>
      </c>
      <c r="H122" s="10">
        <v>0</v>
      </c>
      <c r="I122" s="10">
        <v>10122</v>
      </c>
      <c r="J122" s="10">
        <v>17679</v>
      </c>
      <c r="K122" s="10">
        <v>565527</v>
      </c>
      <c r="L122" s="10">
        <v>997921</v>
      </c>
      <c r="M122" s="10">
        <v>0</v>
      </c>
      <c r="N122" s="10">
        <v>6963</v>
      </c>
      <c r="O122" s="10">
        <v>10716</v>
      </c>
      <c r="P122" s="4"/>
    </row>
    <row r="123" spans="1:16" customFormat="1" ht="15" x14ac:dyDescent="0.2">
      <c r="A123" s="10" t="s">
        <v>420</v>
      </c>
      <c r="B123" s="11" t="s">
        <v>84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4"/>
    </row>
    <row r="124" spans="1:16" customFormat="1" ht="15" x14ac:dyDescent="0.2">
      <c r="A124" s="10" t="s">
        <v>421</v>
      </c>
      <c r="B124" s="11" t="s">
        <v>85</v>
      </c>
      <c r="C124" s="10">
        <v>1000</v>
      </c>
      <c r="D124" s="10">
        <v>0</v>
      </c>
      <c r="E124" s="10">
        <v>0</v>
      </c>
      <c r="F124" s="10">
        <v>1000</v>
      </c>
      <c r="G124" s="10">
        <v>190</v>
      </c>
      <c r="H124" s="10">
        <v>0</v>
      </c>
      <c r="I124" s="10">
        <v>0</v>
      </c>
      <c r="J124" s="10">
        <v>0</v>
      </c>
      <c r="K124" s="10">
        <v>190</v>
      </c>
      <c r="L124" s="10">
        <v>1000</v>
      </c>
      <c r="M124" s="10">
        <v>0</v>
      </c>
      <c r="N124" s="10">
        <v>0</v>
      </c>
      <c r="O124" s="10">
        <v>0</v>
      </c>
      <c r="P124" s="4"/>
    </row>
    <row r="125" spans="1:16" customFormat="1" ht="25.5" x14ac:dyDescent="0.2">
      <c r="A125" s="10" t="s">
        <v>422</v>
      </c>
      <c r="B125" s="11" t="s">
        <v>423</v>
      </c>
      <c r="C125" s="10">
        <v>2772400</v>
      </c>
      <c r="D125" s="10">
        <v>0</v>
      </c>
      <c r="E125" s="10">
        <v>0</v>
      </c>
      <c r="F125" s="10">
        <v>2772400</v>
      </c>
      <c r="G125" s="10">
        <v>964226</v>
      </c>
      <c r="H125" s="10">
        <v>0</v>
      </c>
      <c r="I125" s="10">
        <v>29319</v>
      </c>
      <c r="J125" s="10">
        <v>62468</v>
      </c>
      <c r="K125" s="10">
        <v>901758</v>
      </c>
      <c r="L125" s="10">
        <v>2709932</v>
      </c>
      <c r="M125" s="10">
        <v>0</v>
      </c>
      <c r="N125" s="10">
        <v>43380</v>
      </c>
      <c r="O125" s="10">
        <v>19088</v>
      </c>
      <c r="P125" s="4"/>
    </row>
    <row r="126" spans="1:16" customFormat="1" ht="15" x14ac:dyDescent="0.2">
      <c r="A126" s="10" t="s">
        <v>424</v>
      </c>
      <c r="B126" s="11" t="s">
        <v>86</v>
      </c>
      <c r="C126" s="10">
        <v>516700</v>
      </c>
      <c r="D126" s="10">
        <v>0</v>
      </c>
      <c r="E126" s="10">
        <v>0</v>
      </c>
      <c r="F126" s="10">
        <v>516700</v>
      </c>
      <c r="G126" s="10">
        <v>136230</v>
      </c>
      <c r="H126" s="10">
        <v>0</v>
      </c>
      <c r="I126" s="10">
        <v>5192</v>
      </c>
      <c r="J126" s="10">
        <v>8097</v>
      </c>
      <c r="K126" s="10">
        <v>128133</v>
      </c>
      <c r="L126" s="10">
        <v>508603</v>
      </c>
      <c r="M126" s="10">
        <v>0</v>
      </c>
      <c r="N126" s="10">
        <v>4424</v>
      </c>
      <c r="O126" s="10">
        <v>3673</v>
      </c>
      <c r="P126" s="4"/>
    </row>
    <row r="127" spans="1:16" customFormat="1" ht="25.5" x14ac:dyDescent="0.2">
      <c r="A127" s="10" t="s">
        <v>425</v>
      </c>
      <c r="B127" s="11" t="s">
        <v>87</v>
      </c>
      <c r="C127" s="10">
        <v>322871000</v>
      </c>
      <c r="D127" s="10">
        <v>0</v>
      </c>
      <c r="E127" s="10">
        <v>0</v>
      </c>
      <c r="F127" s="10">
        <v>322871000</v>
      </c>
      <c r="G127" s="10">
        <v>322871000</v>
      </c>
      <c r="H127" s="10">
        <v>0</v>
      </c>
      <c r="I127" s="10">
        <v>44024782</v>
      </c>
      <c r="J127" s="10">
        <v>53743720</v>
      </c>
      <c r="K127" s="10">
        <v>269127280</v>
      </c>
      <c r="L127" s="10">
        <v>269127280</v>
      </c>
      <c r="M127" s="10">
        <v>0</v>
      </c>
      <c r="N127" s="10">
        <v>3672060</v>
      </c>
      <c r="O127" s="10">
        <v>50071660</v>
      </c>
      <c r="P127" s="4"/>
    </row>
    <row r="128" spans="1:16" customFormat="1" ht="15" x14ac:dyDescent="0.2">
      <c r="A128" s="10" t="s">
        <v>426</v>
      </c>
      <c r="B128" s="11" t="s">
        <v>427</v>
      </c>
      <c r="C128" s="10">
        <v>11644730</v>
      </c>
      <c r="D128" s="10">
        <v>0</v>
      </c>
      <c r="E128" s="10">
        <v>0</v>
      </c>
      <c r="F128" s="10">
        <v>11644730</v>
      </c>
      <c r="G128" s="10">
        <v>11644730</v>
      </c>
      <c r="H128" s="10">
        <v>0</v>
      </c>
      <c r="I128" s="10">
        <v>622403</v>
      </c>
      <c r="J128" s="10">
        <v>836127</v>
      </c>
      <c r="K128" s="10">
        <v>10808603</v>
      </c>
      <c r="L128" s="10">
        <v>10808603</v>
      </c>
      <c r="M128" s="10">
        <v>0</v>
      </c>
      <c r="N128" s="10">
        <v>264274</v>
      </c>
      <c r="O128" s="10">
        <v>571853</v>
      </c>
      <c r="P128" s="4"/>
    </row>
    <row r="129" spans="1:16" customFormat="1" ht="15" x14ac:dyDescent="0.2">
      <c r="A129" s="10" t="s">
        <v>428</v>
      </c>
      <c r="B129" s="11" t="s">
        <v>88</v>
      </c>
      <c r="C129" s="10">
        <v>6202300</v>
      </c>
      <c r="D129" s="10">
        <v>0</v>
      </c>
      <c r="E129" s="10">
        <v>0</v>
      </c>
      <c r="F129" s="10">
        <v>6202300</v>
      </c>
      <c r="G129" s="10">
        <v>6171844</v>
      </c>
      <c r="H129" s="10">
        <v>0</v>
      </c>
      <c r="I129" s="10">
        <v>1803776</v>
      </c>
      <c r="J129" s="10">
        <v>2152181</v>
      </c>
      <c r="K129" s="10">
        <v>4019663</v>
      </c>
      <c r="L129" s="10">
        <v>4050119</v>
      </c>
      <c r="M129" s="10">
        <v>0</v>
      </c>
      <c r="N129" s="10">
        <v>67166</v>
      </c>
      <c r="O129" s="10">
        <v>2085015</v>
      </c>
      <c r="P129" s="4"/>
    </row>
    <row r="130" spans="1:16" customFormat="1" ht="25.5" x14ac:dyDescent="0.2">
      <c r="A130" s="10" t="s">
        <v>429</v>
      </c>
      <c r="B130" s="11" t="s">
        <v>430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4"/>
    </row>
    <row r="131" spans="1:16" customFormat="1" ht="15" x14ac:dyDescent="0.2">
      <c r="A131" s="10" t="s">
        <v>431</v>
      </c>
      <c r="B131" s="11" t="s">
        <v>89</v>
      </c>
      <c r="C131" s="10">
        <v>1000</v>
      </c>
      <c r="D131" s="10">
        <v>0</v>
      </c>
      <c r="E131" s="10">
        <v>0</v>
      </c>
      <c r="F131" s="10">
        <v>1000</v>
      </c>
      <c r="G131" s="10">
        <v>190</v>
      </c>
      <c r="H131" s="10">
        <v>0</v>
      </c>
      <c r="I131" s="10">
        <v>0</v>
      </c>
      <c r="J131" s="10">
        <v>0</v>
      </c>
      <c r="K131" s="10">
        <v>190</v>
      </c>
      <c r="L131" s="10">
        <v>1000</v>
      </c>
      <c r="M131" s="10">
        <v>0</v>
      </c>
      <c r="N131" s="10">
        <v>0</v>
      </c>
      <c r="O131" s="10">
        <v>0</v>
      </c>
      <c r="P131" s="4"/>
    </row>
    <row r="132" spans="1:16" customFormat="1" ht="15" x14ac:dyDescent="0.2">
      <c r="A132" s="10" t="s">
        <v>432</v>
      </c>
      <c r="B132" s="11" t="s">
        <v>90</v>
      </c>
      <c r="C132" s="10">
        <v>81500</v>
      </c>
      <c r="D132" s="10">
        <v>0</v>
      </c>
      <c r="E132" s="10">
        <v>0</v>
      </c>
      <c r="F132" s="10">
        <v>81500</v>
      </c>
      <c r="G132" s="10">
        <v>40614</v>
      </c>
      <c r="H132" s="10">
        <v>0</v>
      </c>
      <c r="I132" s="10">
        <v>76</v>
      </c>
      <c r="J132" s="10">
        <v>90</v>
      </c>
      <c r="K132" s="10">
        <v>40524</v>
      </c>
      <c r="L132" s="10">
        <v>81410</v>
      </c>
      <c r="M132" s="10">
        <v>0</v>
      </c>
      <c r="N132" s="10">
        <v>90</v>
      </c>
      <c r="O132" s="10">
        <v>0</v>
      </c>
      <c r="P132" s="4"/>
    </row>
    <row r="133" spans="1:16" customFormat="1" ht="15" x14ac:dyDescent="0.2">
      <c r="A133" s="10" t="s">
        <v>433</v>
      </c>
      <c r="B133" s="11" t="s">
        <v>91</v>
      </c>
      <c r="C133" s="10">
        <v>61400</v>
      </c>
      <c r="D133" s="10">
        <v>0</v>
      </c>
      <c r="E133" s="10">
        <v>0</v>
      </c>
      <c r="F133" s="10">
        <v>61400</v>
      </c>
      <c r="G133" s="10">
        <v>25239</v>
      </c>
      <c r="H133" s="10">
        <v>0</v>
      </c>
      <c r="I133" s="10">
        <v>140</v>
      </c>
      <c r="J133" s="10">
        <v>140</v>
      </c>
      <c r="K133" s="10">
        <v>25099</v>
      </c>
      <c r="L133" s="10">
        <v>61260</v>
      </c>
      <c r="M133" s="10">
        <v>0</v>
      </c>
      <c r="N133" s="10">
        <v>111</v>
      </c>
      <c r="O133" s="10">
        <v>29</v>
      </c>
      <c r="P133" s="4"/>
    </row>
    <row r="134" spans="1:16" customFormat="1" ht="15" x14ac:dyDescent="0.2">
      <c r="A134" s="10" t="s">
        <v>434</v>
      </c>
      <c r="B134" s="11" t="s">
        <v>92</v>
      </c>
      <c r="C134" s="10">
        <v>322300</v>
      </c>
      <c r="D134" s="10">
        <v>0</v>
      </c>
      <c r="E134" s="10">
        <v>0</v>
      </c>
      <c r="F134" s="10">
        <v>322300</v>
      </c>
      <c r="G134" s="10">
        <v>69053</v>
      </c>
      <c r="H134" s="10">
        <v>0</v>
      </c>
      <c r="I134" s="10">
        <v>2738</v>
      </c>
      <c r="J134" s="10">
        <v>3261</v>
      </c>
      <c r="K134" s="10">
        <v>65792</v>
      </c>
      <c r="L134" s="10">
        <v>319039</v>
      </c>
      <c r="M134" s="10">
        <v>0</v>
      </c>
      <c r="N134" s="10">
        <v>1225</v>
      </c>
      <c r="O134" s="10">
        <v>2036</v>
      </c>
      <c r="P134" s="4"/>
    </row>
    <row r="135" spans="1:16" customFormat="1" ht="15" x14ac:dyDescent="0.2">
      <c r="A135" s="10" t="s">
        <v>435</v>
      </c>
      <c r="B135" s="11" t="s">
        <v>436</v>
      </c>
      <c r="C135" s="10">
        <v>848400</v>
      </c>
      <c r="D135" s="10">
        <v>0</v>
      </c>
      <c r="E135" s="10">
        <v>0</v>
      </c>
      <c r="F135" s="10">
        <v>848400</v>
      </c>
      <c r="G135" s="10">
        <v>198435</v>
      </c>
      <c r="H135" s="10">
        <v>0</v>
      </c>
      <c r="I135" s="10">
        <v>34796</v>
      </c>
      <c r="J135" s="10">
        <v>40001</v>
      </c>
      <c r="K135" s="10">
        <v>158434</v>
      </c>
      <c r="L135" s="10">
        <v>808399</v>
      </c>
      <c r="M135" s="10">
        <v>0</v>
      </c>
      <c r="N135" s="10">
        <v>16112</v>
      </c>
      <c r="O135" s="10">
        <v>23889</v>
      </c>
      <c r="P135" s="4"/>
    </row>
    <row r="136" spans="1:16" customFormat="1" ht="15" x14ac:dyDescent="0.2">
      <c r="A136" s="10" t="s">
        <v>437</v>
      </c>
      <c r="B136" s="11" t="s">
        <v>93</v>
      </c>
      <c r="C136" s="10">
        <v>260900</v>
      </c>
      <c r="D136" s="10">
        <v>0</v>
      </c>
      <c r="E136" s="10">
        <v>0</v>
      </c>
      <c r="F136" s="10">
        <v>260900</v>
      </c>
      <c r="G136" s="10">
        <v>104759</v>
      </c>
      <c r="H136" s="10">
        <v>0</v>
      </c>
      <c r="I136" s="10">
        <v>6684</v>
      </c>
      <c r="J136" s="10">
        <v>7213</v>
      </c>
      <c r="K136" s="10">
        <v>97546</v>
      </c>
      <c r="L136" s="10">
        <v>253687</v>
      </c>
      <c r="M136" s="10">
        <v>0</v>
      </c>
      <c r="N136" s="10">
        <v>2406</v>
      </c>
      <c r="O136" s="10">
        <v>4807</v>
      </c>
      <c r="P136" s="4"/>
    </row>
    <row r="137" spans="1:16" customFormat="1" ht="15" x14ac:dyDescent="0.2">
      <c r="A137" s="10" t="s">
        <v>438</v>
      </c>
      <c r="B137" s="11" t="s">
        <v>94</v>
      </c>
      <c r="C137" s="10">
        <v>28100</v>
      </c>
      <c r="D137" s="10">
        <v>0</v>
      </c>
      <c r="E137" s="10">
        <v>0</v>
      </c>
      <c r="F137" s="10">
        <v>28100</v>
      </c>
      <c r="G137" s="10">
        <v>5339</v>
      </c>
      <c r="H137" s="10">
        <v>0</v>
      </c>
      <c r="I137" s="10">
        <v>13</v>
      </c>
      <c r="J137" s="10">
        <v>13</v>
      </c>
      <c r="K137" s="10">
        <v>5326</v>
      </c>
      <c r="L137" s="10">
        <v>28087</v>
      </c>
      <c r="M137" s="10">
        <v>0</v>
      </c>
      <c r="N137" s="10">
        <v>13</v>
      </c>
      <c r="O137" s="10">
        <v>0</v>
      </c>
      <c r="P137" s="4"/>
    </row>
    <row r="138" spans="1:16" customFormat="1" ht="25.5" x14ac:dyDescent="0.2">
      <c r="A138" s="10" t="s">
        <v>439</v>
      </c>
      <c r="B138" s="11" t="s">
        <v>95</v>
      </c>
      <c r="C138" s="10">
        <v>422200</v>
      </c>
      <c r="D138" s="10">
        <v>0</v>
      </c>
      <c r="E138" s="10">
        <v>0</v>
      </c>
      <c r="F138" s="10">
        <v>422200</v>
      </c>
      <c r="G138" s="10">
        <v>153127</v>
      </c>
      <c r="H138" s="10">
        <v>0</v>
      </c>
      <c r="I138" s="10">
        <v>8422</v>
      </c>
      <c r="J138" s="10">
        <v>12397</v>
      </c>
      <c r="K138" s="10">
        <v>140730</v>
      </c>
      <c r="L138" s="10">
        <v>409803</v>
      </c>
      <c r="M138" s="10">
        <v>0</v>
      </c>
      <c r="N138" s="10">
        <v>5955</v>
      </c>
      <c r="O138" s="10">
        <v>6442</v>
      </c>
      <c r="P138" s="4"/>
    </row>
    <row r="139" spans="1:16" customFormat="1" ht="15" x14ac:dyDescent="0.2">
      <c r="A139" s="10" t="s">
        <v>440</v>
      </c>
      <c r="B139" s="11" t="s">
        <v>441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4"/>
    </row>
    <row r="140" spans="1:16" customFormat="1" ht="25.5" x14ac:dyDescent="0.2">
      <c r="A140" s="10" t="s">
        <v>442</v>
      </c>
      <c r="B140" s="11" t="s">
        <v>443</v>
      </c>
      <c r="C140" s="10">
        <v>17300</v>
      </c>
      <c r="D140" s="10">
        <v>0</v>
      </c>
      <c r="E140" s="10">
        <v>0</v>
      </c>
      <c r="F140" s="10">
        <v>17300</v>
      </c>
      <c r="G140" s="10">
        <v>8959</v>
      </c>
      <c r="H140" s="10">
        <v>0</v>
      </c>
      <c r="I140" s="10">
        <v>0</v>
      </c>
      <c r="J140" s="10">
        <v>0</v>
      </c>
      <c r="K140" s="10">
        <v>8959</v>
      </c>
      <c r="L140" s="10">
        <v>17300</v>
      </c>
      <c r="M140" s="10">
        <v>0</v>
      </c>
      <c r="N140" s="10">
        <v>0</v>
      </c>
      <c r="O140" s="10">
        <v>0</v>
      </c>
      <c r="P140" s="4"/>
    </row>
    <row r="141" spans="1:16" customFormat="1" ht="15" x14ac:dyDescent="0.2">
      <c r="A141" s="10" t="s">
        <v>444</v>
      </c>
      <c r="B141" s="11" t="s">
        <v>96</v>
      </c>
      <c r="C141" s="10">
        <v>287500</v>
      </c>
      <c r="D141" s="10">
        <v>0</v>
      </c>
      <c r="E141" s="10">
        <v>0</v>
      </c>
      <c r="F141" s="10">
        <v>287500</v>
      </c>
      <c r="G141" s="10">
        <v>61923</v>
      </c>
      <c r="H141" s="10">
        <v>0</v>
      </c>
      <c r="I141" s="10">
        <v>2359</v>
      </c>
      <c r="J141" s="10">
        <v>2528</v>
      </c>
      <c r="K141" s="10">
        <v>59395</v>
      </c>
      <c r="L141" s="10">
        <v>284972</v>
      </c>
      <c r="M141" s="10">
        <v>0</v>
      </c>
      <c r="N141" s="10">
        <v>939</v>
      </c>
      <c r="O141" s="10">
        <v>1589</v>
      </c>
      <c r="P141" s="4"/>
    </row>
    <row r="142" spans="1:16" customFormat="1" ht="25.5" x14ac:dyDescent="0.2">
      <c r="A142" s="10" t="s">
        <v>445</v>
      </c>
      <c r="B142" s="11" t="s">
        <v>446</v>
      </c>
      <c r="C142" s="10">
        <v>147000</v>
      </c>
      <c r="D142" s="10">
        <v>0</v>
      </c>
      <c r="E142" s="10">
        <v>0</v>
      </c>
      <c r="F142" s="10">
        <v>147000</v>
      </c>
      <c r="G142" s="10">
        <v>45283</v>
      </c>
      <c r="H142" s="10">
        <v>0</v>
      </c>
      <c r="I142" s="10">
        <v>1595</v>
      </c>
      <c r="J142" s="10">
        <v>1615</v>
      </c>
      <c r="K142" s="10">
        <v>43668</v>
      </c>
      <c r="L142" s="10">
        <v>145385</v>
      </c>
      <c r="M142" s="10">
        <v>0</v>
      </c>
      <c r="N142" s="10">
        <v>98</v>
      </c>
      <c r="O142" s="10">
        <v>1517</v>
      </c>
      <c r="P142" s="4"/>
    </row>
    <row r="143" spans="1:16" customFormat="1" ht="25.5" x14ac:dyDescent="0.2">
      <c r="A143" s="10" t="s">
        <v>447</v>
      </c>
      <c r="B143" s="11" t="s">
        <v>448</v>
      </c>
      <c r="C143" s="10">
        <v>153200</v>
      </c>
      <c r="D143" s="10">
        <v>0</v>
      </c>
      <c r="E143" s="10">
        <v>0</v>
      </c>
      <c r="F143" s="10">
        <v>153200</v>
      </c>
      <c r="G143" s="10">
        <v>34770</v>
      </c>
      <c r="H143" s="10">
        <v>0</v>
      </c>
      <c r="I143" s="10">
        <v>2084</v>
      </c>
      <c r="J143" s="10">
        <v>3961</v>
      </c>
      <c r="K143" s="10">
        <v>30809</v>
      </c>
      <c r="L143" s="10">
        <v>149239</v>
      </c>
      <c r="M143" s="10">
        <v>0</v>
      </c>
      <c r="N143" s="10">
        <v>2324</v>
      </c>
      <c r="O143" s="10">
        <v>1637</v>
      </c>
      <c r="P143" s="4"/>
    </row>
    <row r="144" spans="1:16" customFormat="1" ht="15" x14ac:dyDescent="0.2">
      <c r="A144" s="10" t="s">
        <v>449</v>
      </c>
      <c r="B144" s="11" t="s">
        <v>97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4"/>
    </row>
    <row r="145" spans="1:16" customFormat="1" ht="15" x14ac:dyDescent="0.2">
      <c r="A145" s="10" t="s">
        <v>450</v>
      </c>
      <c r="B145" s="11" t="s">
        <v>98</v>
      </c>
      <c r="C145" s="10">
        <v>4550500</v>
      </c>
      <c r="D145" s="10">
        <v>0</v>
      </c>
      <c r="E145" s="10">
        <v>0</v>
      </c>
      <c r="F145" s="10">
        <v>4550500</v>
      </c>
      <c r="G145" s="10">
        <v>4205038</v>
      </c>
      <c r="H145" s="10">
        <v>0</v>
      </c>
      <c r="I145" s="10">
        <v>97499</v>
      </c>
      <c r="J145" s="10">
        <v>105980</v>
      </c>
      <c r="K145" s="10">
        <v>4099058</v>
      </c>
      <c r="L145" s="10">
        <v>4444520</v>
      </c>
      <c r="M145" s="10">
        <v>0</v>
      </c>
      <c r="N145" s="10">
        <v>9512</v>
      </c>
      <c r="O145" s="10">
        <v>96468</v>
      </c>
      <c r="P145" s="4"/>
    </row>
    <row r="146" spans="1:16" customFormat="1" ht="15" x14ac:dyDescent="0.2">
      <c r="A146" s="10" t="s">
        <v>451</v>
      </c>
      <c r="B146" s="11" t="s">
        <v>99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4"/>
    </row>
    <row r="147" spans="1:16" customFormat="1" ht="15" x14ac:dyDescent="0.2">
      <c r="A147" s="10" t="s">
        <v>452</v>
      </c>
      <c r="B147" s="11" t="s">
        <v>453</v>
      </c>
      <c r="C147" s="10">
        <v>719500</v>
      </c>
      <c r="D147" s="10">
        <v>0</v>
      </c>
      <c r="E147" s="10">
        <v>0</v>
      </c>
      <c r="F147" s="10">
        <v>719500</v>
      </c>
      <c r="G147" s="10">
        <v>311683</v>
      </c>
      <c r="H147" s="10">
        <v>0</v>
      </c>
      <c r="I147" s="10">
        <v>26106</v>
      </c>
      <c r="J147" s="10">
        <v>41435</v>
      </c>
      <c r="K147" s="10">
        <v>270248</v>
      </c>
      <c r="L147" s="10">
        <v>678065</v>
      </c>
      <c r="M147" s="10">
        <v>0</v>
      </c>
      <c r="N147" s="10">
        <v>20587</v>
      </c>
      <c r="O147" s="10">
        <v>20848</v>
      </c>
      <c r="P147" s="4"/>
    </row>
    <row r="148" spans="1:16" customFormat="1" ht="25.5" x14ac:dyDescent="0.2">
      <c r="A148" s="10" t="s">
        <v>454</v>
      </c>
      <c r="B148" s="11" t="s">
        <v>455</v>
      </c>
      <c r="C148" s="10">
        <v>16900</v>
      </c>
      <c r="D148" s="10">
        <v>0</v>
      </c>
      <c r="E148" s="10">
        <v>0</v>
      </c>
      <c r="F148" s="10">
        <v>16900</v>
      </c>
      <c r="G148" s="10">
        <v>3217</v>
      </c>
      <c r="H148" s="10">
        <v>0</v>
      </c>
      <c r="I148" s="10">
        <v>0</v>
      </c>
      <c r="J148" s="10">
        <v>0</v>
      </c>
      <c r="K148" s="10">
        <v>3217</v>
      </c>
      <c r="L148" s="10">
        <v>16900</v>
      </c>
      <c r="M148" s="10">
        <v>0</v>
      </c>
      <c r="N148" s="10">
        <v>0</v>
      </c>
      <c r="O148" s="10">
        <v>0</v>
      </c>
      <c r="P148" s="4"/>
    </row>
    <row r="149" spans="1:16" customFormat="1" ht="15" x14ac:dyDescent="0.2">
      <c r="A149" s="10" t="s">
        <v>456</v>
      </c>
      <c r="B149" s="11" t="s">
        <v>457</v>
      </c>
      <c r="C149" s="10">
        <v>4649000</v>
      </c>
      <c r="D149" s="10">
        <v>0</v>
      </c>
      <c r="E149" s="10">
        <v>0</v>
      </c>
      <c r="F149" s="10">
        <v>4648895</v>
      </c>
      <c r="G149" s="10">
        <v>1263474</v>
      </c>
      <c r="H149" s="10">
        <v>0</v>
      </c>
      <c r="I149" s="10">
        <v>304614</v>
      </c>
      <c r="J149" s="10">
        <v>424570</v>
      </c>
      <c r="K149" s="10">
        <v>838904</v>
      </c>
      <c r="L149" s="10">
        <v>4224325</v>
      </c>
      <c r="M149" s="10">
        <v>0</v>
      </c>
      <c r="N149" s="10">
        <v>141139</v>
      </c>
      <c r="O149" s="10">
        <v>283431</v>
      </c>
      <c r="P149" s="4"/>
    </row>
    <row r="150" spans="1:16" customFormat="1" ht="25.5" x14ac:dyDescent="0.2">
      <c r="A150" s="10" t="s">
        <v>458</v>
      </c>
      <c r="B150" s="11" t="s">
        <v>459</v>
      </c>
      <c r="C150" s="10">
        <v>114000000</v>
      </c>
      <c r="D150" s="10">
        <v>0</v>
      </c>
      <c r="E150" s="10">
        <v>0</v>
      </c>
      <c r="F150" s="10">
        <v>114000000</v>
      </c>
      <c r="G150" s="10">
        <v>114000000</v>
      </c>
      <c r="H150" s="10">
        <v>0</v>
      </c>
      <c r="I150" s="10">
        <v>11098406</v>
      </c>
      <c r="J150" s="10">
        <v>19669877</v>
      </c>
      <c r="K150" s="10">
        <v>94330123</v>
      </c>
      <c r="L150" s="10">
        <v>94330123</v>
      </c>
      <c r="M150" s="10">
        <v>0</v>
      </c>
      <c r="N150" s="10">
        <v>1522080</v>
      </c>
      <c r="O150" s="10">
        <v>18147797</v>
      </c>
      <c r="P150" s="4"/>
    </row>
    <row r="151" spans="1:16" customFormat="1" ht="15" x14ac:dyDescent="0.2">
      <c r="A151" s="10" t="s">
        <v>460</v>
      </c>
      <c r="B151" s="11" t="s">
        <v>461</v>
      </c>
      <c r="C151" s="10">
        <v>2626900</v>
      </c>
      <c r="D151" s="10">
        <v>0</v>
      </c>
      <c r="E151" s="10">
        <v>0</v>
      </c>
      <c r="F151" s="10">
        <v>2626900</v>
      </c>
      <c r="G151" s="10">
        <v>1055612</v>
      </c>
      <c r="H151" s="10">
        <v>0</v>
      </c>
      <c r="I151" s="10">
        <v>172653</v>
      </c>
      <c r="J151" s="10">
        <v>243400</v>
      </c>
      <c r="K151" s="10">
        <v>812212</v>
      </c>
      <c r="L151" s="10">
        <v>2383500</v>
      </c>
      <c r="M151" s="10">
        <v>0</v>
      </c>
      <c r="N151" s="10">
        <v>106344</v>
      </c>
      <c r="O151" s="10">
        <v>137056</v>
      </c>
      <c r="P151" s="4"/>
    </row>
    <row r="152" spans="1:16" customFormat="1" ht="15" x14ac:dyDescent="0.2">
      <c r="A152" s="10" t="s">
        <v>462</v>
      </c>
      <c r="B152" s="11" t="s">
        <v>100</v>
      </c>
      <c r="C152" s="10">
        <v>4962300</v>
      </c>
      <c r="D152" s="10">
        <v>0</v>
      </c>
      <c r="E152" s="10">
        <v>0</v>
      </c>
      <c r="F152" s="10">
        <v>4962300</v>
      </c>
      <c r="G152" s="10">
        <v>4962300</v>
      </c>
      <c r="H152" s="10">
        <v>0</v>
      </c>
      <c r="I152" s="10">
        <v>222519</v>
      </c>
      <c r="J152" s="10">
        <v>2646148</v>
      </c>
      <c r="K152" s="10">
        <v>2316152</v>
      </c>
      <c r="L152" s="10">
        <v>2316152</v>
      </c>
      <c r="M152" s="10">
        <v>0</v>
      </c>
      <c r="N152" s="10">
        <v>52545</v>
      </c>
      <c r="O152" s="10">
        <v>2593603</v>
      </c>
      <c r="P152" s="4"/>
    </row>
    <row r="153" spans="1:16" customFormat="1" ht="25.5" x14ac:dyDescent="0.2">
      <c r="A153" s="10" t="s">
        <v>463</v>
      </c>
      <c r="B153" s="11" t="s">
        <v>464</v>
      </c>
      <c r="C153" s="10">
        <v>95311000</v>
      </c>
      <c r="D153" s="10">
        <v>0</v>
      </c>
      <c r="E153" s="10">
        <v>0</v>
      </c>
      <c r="F153" s="10">
        <v>95311000</v>
      </c>
      <c r="G153" s="10">
        <v>95311000</v>
      </c>
      <c r="H153" s="10">
        <v>0</v>
      </c>
      <c r="I153" s="10">
        <v>19169521</v>
      </c>
      <c r="J153" s="10">
        <v>26974959</v>
      </c>
      <c r="K153" s="10">
        <v>68336041</v>
      </c>
      <c r="L153" s="10">
        <v>68336041</v>
      </c>
      <c r="M153" s="10">
        <v>0</v>
      </c>
      <c r="N153" s="10">
        <v>2086831</v>
      </c>
      <c r="O153" s="10">
        <v>24888128</v>
      </c>
      <c r="P153" s="4"/>
    </row>
    <row r="154" spans="1:16" customFormat="1" ht="25.5" x14ac:dyDescent="0.2">
      <c r="A154" s="10" t="s">
        <v>465</v>
      </c>
      <c r="B154" s="11" t="s">
        <v>466</v>
      </c>
      <c r="C154" s="10">
        <v>30004000</v>
      </c>
      <c r="D154" s="10">
        <v>0</v>
      </c>
      <c r="E154" s="10">
        <v>0</v>
      </c>
      <c r="F154" s="10">
        <v>30004000</v>
      </c>
      <c r="G154" s="10">
        <v>30004000</v>
      </c>
      <c r="H154" s="10">
        <v>0</v>
      </c>
      <c r="I154" s="10">
        <v>1859313</v>
      </c>
      <c r="J154" s="10">
        <v>3975198</v>
      </c>
      <c r="K154" s="10">
        <v>26028802</v>
      </c>
      <c r="L154" s="10">
        <v>26028802</v>
      </c>
      <c r="M154" s="10">
        <v>0</v>
      </c>
      <c r="N154" s="10">
        <v>1755567</v>
      </c>
      <c r="O154" s="10">
        <v>2219631</v>
      </c>
      <c r="P154" s="4"/>
    </row>
    <row r="155" spans="1:16" customFormat="1" ht="15" x14ac:dyDescent="0.2">
      <c r="A155" s="10" t="s">
        <v>467</v>
      </c>
      <c r="B155" s="11" t="s">
        <v>468</v>
      </c>
      <c r="C155" s="10">
        <v>2497100</v>
      </c>
      <c r="D155" s="10">
        <v>0</v>
      </c>
      <c r="E155" s="10">
        <v>0</v>
      </c>
      <c r="F155" s="10">
        <v>2496910</v>
      </c>
      <c r="G155" s="10">
        <v>1187309</v>
      </c>
      <c r="H155" s="10">
        <v>0</v>
      </c>
      <c r="I155" s="10">
        <v>133823</v>
      </c>
      <c r="J155" s="10">
        <v>187602</v>
      </c>
      <c r="K155" s="10">
        <v>999707</v>
      </c>
      <c r="L155" s="10">
        <v>2309308</v>
      </c>
      <c r="M155" s="10">
        <v>0</v>
      </c>
      <c r="N155" s="10">
        <v>65853</v>
      </c>
      <c r="O155" s="10">
        <v>121749</v>
      </c>
      <c r="P155" s="4"/>
    </row>
    <row r="156" spans="1:16" customFormat="1" ht="15" x14ac:dyDescent="0.2">
      <c r="A156" s="10" t="s">
        <v>469</v>
      </c>
      <c r="B156" s="11" t="s">
        <v>101</v>
      </c>
      <c r="C156" s="10">
        <v>4098000</v>
      </c>
      <c r="D156" s="10">
        <v>0</v>
      </c>
      <c r="E156" s="10">
        <v>0</v>
      </c>
      <c r="F156" s="10">
        <v>4098000</v>
      </c>
      <c r="G156" s="10">
        <v>2091014</v>
      </c>
      <c r="H156" s="10">
        <v>0</v>
      </c>
      <c r="I156" s="10">
        <v>255513</v>
      </c>
      <c r="J156" s="10">
        <v>323218</v>
      </c>
      <c r="K156" s="10">
        <v>1767796</v>
      </c>
      <c r="L156" s="10">
        <v>3774782</v>
      </c>
      <c r="M156" s="10">
        <v>0</v>
      </c>
      <c r="N156" s="10">
        <v>64741</v>
      </c>
      <c r="O156" s="10">
        <v>258477</v>
      </c>
      <c r="P156" s="4"/>
    </row>
    <row r="157" spans="1:16" customFormat="1" ht="25.5" x14ac:dyDescent="0.2">
      <c r="A157" s="10" t="s">
        <v>470</v>
      </c>
      <c r="B157" s="11" t="s">
        <v>471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4"/>
    </row>
    <row r="158" spans="1:16" customFormat="1" ht="15" x14ac:dyDescent="0.2">
      <c r="A158" s="10" t="s">
        <v>472</v>
      </c>
      <c r="B158" s="11" t="s">
        <v>69</v>
      </c>
      <c r="C158" s="10">
        <v>750200</v>
      </c>
      <c r="D158" s="10">
        <v>0</v>
      </c>
      <c r="E158" s="10">
        <v>0</v>
      </c>
      <c r="F158" s="10">
        <v>750200</v>
      </c>
      <c r="G158" s="10">
        <v>747635</v>
      </c>
      <c r="H158" s="10">
        <v>0</v>
      </c>
      <c r="I158" s="10">
        <v>70084</v>
      </c>
      <c r="J158" s="10">
        <v>75782</v>
      </c>
      <c r="K158" s="10">
        <v>671853</v>
      </c>
      <c r="L158" s="10">
        <v>674418</v>
      </c>
      <c r="M158" s="10">
        <v>0</v>
      </c>
      <c r="N158" s="10">
        <v>75782</v>
      </c>
      <c r="O158" s="10">
        <v>0</v>
      </c>
      <c r="P158" s="4"/>
    </row>
    <row r="159" spans="1:16" customFormat="1" ht="15" x14ac:dyDescent="0.2">
      <c r="A159" s="10" t="s">
        <v>473</v>
      </c>
      <c r="B159" s="11" t="s">
        <v>72</v>
      </c>
      <c r="C159" s="10">
        <v>7699700</v>
      </c>
      <c r="D159" s="10">
        <v>0</v>
      </c>
      <c r="E159" s="10">
        <v>0</v>
      </c>
      <c r="F159" s="10">
        <v>7699700</v>
      </c>
      <c r="G159" s="10">
        <v>7692572</v>
      </c>
      <c r="H159" s="10">
        <v>0</v>
      </c>
      <c r="I159" s="10">
        <v>5127</v>
      </c>
      <c r="J159" s="10">
        <v>5697</v>
      </c>
      <c r="K159" s="10">
        <v>7686875</v>
      </c>
      <c r="L159" s="10">
        <v>7694003</v>
      </c>
      <c r="M159" s="10">
        <v>0</v>
      </c>
      <c r="N159" s="10">
        <v>5697</v>
      </c>
      <c r="O159" s="10">
        <v>0</v>
      </c>
      <c r="P159" s="4"/>
    </row>
    <row r="160" spans="1:16" customFormat="1" ht="15" x14ac:dyDescent="0.2">
      <c r="A160" s="10" t="s">
        <v>474</v>
      </c>
      <c r="B160" s="11" t="s">
        <v>78</v>
      </c>
      <c r="C160" s="10">
        <v>590800</v>
      </c>
      <c r="D160" s="10">
        <v>0</v>
      </c>
      <c r="E160" s="10">
        <v>0</v>
      </c>
      <c r="F160" s="10">
        <v>590800</v>
      </c>
      <c r="G160" s="10">
        <v>590485</v>
      </c>
      <c r="H160" s="10">
        <v>0</v>
      </c>
      <c r="I160" s="10">
        <v>107641</v>
      </c>
      <c r="J160" s="10">
        <v>108075</v>
      </c>
      <c r="K160" s="10">
        <v>482410</v>
      </c>
      <c r="L160" s="10">
        <v>482725</v>
      </c>
      <c r="M160" s="10">
        <v>0</v>
      </c>
      <c r="N160" s="10">
        <v>108075</v>
      </c>
      <c r="O160" s="10">
        <v>0</v>
      </c>
      <c r="P160" s="4"/>
    </row>
    <row r="161" spans="1:16" customFormat="1" ht="15" x14ac:dyDescent="0.2">
      <c r="A161" s="10" t="s">
        <v>475</v>
      </c>
      <c r="B161" s="11" t="s">
        <v>476</v>
      </c>
      <c r="C161" s="10">
        <v>72800</v>
      </c>
      <c r="D161" s="10">
        <v>0</v>
      </c>
      <c r="E161" s="10">
        <v>0</v>
      </c>
      <c r="F161" s="10">
        <v>72800</v>
      </c>
      <c r="G161" s="10">
        <v>72476</v>
      </c>
      <c r="H161" s="10">
        <v>0</v>
      </c>
      <c r="I161" s="10">
        <v>10110</v>
      </c>
      <c r="J161" s="10">
        <v>10584</v>
      </c>
      <c r="K161" s="10">
        <v>61892</v>
      </c>
      <c r="L161" s="10">
        <v>62216</v>
      </c>
      <c r="M161" s="10">
        <v>0</v>
      </c>
      <c r="N161" s="10">
        <v>10584</v>
      </c>
      <c r="O161" s="10">
        <v>0</v>
      </c>
      <c r="P161" s="4"/>
    </row>
    <row r="162" spans="1:16" customFormat="1" ht="15" x14ac:dyDescent="0.2">
      <c r="A162" s="10" t="s">
        <v>477</v>
      </c>
      <c r="B162" s="11" t="s">
        <v>478</v>
      </c>
      <c r="C162" s="10">
        <v>33536800</v>
      </c>
      <c r="D162" s="10">
        <v>0</v>
      </c>
      <c r="E162" s="10">
        <v>0</v>
      </c>
      <c r="F162" s="10">
        <v>33536800</v>
      </c>
      <c r="G162" s="10">
        <v>33536557</v>
      </c>
      <c r="H162" s="10">
        <v>0</v>
      </c>
      <c r="I162" s="10">
        <v>95451</v>
      </c>
      <c r="J162" s="10">
        <v>97458</v>
      </c>
      <c r="K162" s="10">
        <v>33439099</v>
      </c>
      <c r="L162" s="10">
        <v>33439342</v>
      </c>
      <c r="M162" s="10">
        <v>0</v>
      </c>
      <c r="N162" s="10">
        <v>97458</v>
      </c>
      <c r="O162" s="10">
        <v>0</v>
      </c>
      <c r="P162" s="4"/>
    </row>
    <row r="163" spans="1:16" customFormat="1" ht="25.5" x14ac:dyDescent="0.2">
      <c r="A163" s="10" t="s">
        <v>479</v>
      </c>
      <c r="B163" s="11" t="s">
        <v>480</v>
      </c>
      <c r="C163" s="10">
        <v>17100</v>
      </c>
      <c r="D163" s="10">
        <v>0</v>
      </c>
      <c r="E163" s="10">
        <v>0</v>
      </c>
      <c r="F163" s="10">
        <v>17100</v>
      </c>
      <c r="G163" s="10">
        <v>16938</v>
      </c>
      <c r="H163" s="10">
        <v>0</v>
      </c>
      <c r="I163" s="10">
        <v>2241</v>
      </c>
      <c r="J163" s="10">
        <v>7661</v>
      </c>
      <c r="K163" s="10">
        <v>9277</v>
      </c>
      <c r="L163" s="10">
        <v>9439</v>
      </c>
      <c r="M163" s="10">
        <v>0</v>
      </c>
      <c r="N163" s="10">
        <v>7661</v>
      </c>
      <c r="O163" s="10">
        <v>0</v>
      </c>
      <c r="P163" s="4"/>
    </row>
    <row r="164" spans="1:16" customFormat="1" ht="15" x14ac:dyDescent="0.2">
      <c r="A164" s="10" t="s">
        <v>481</v>
      </c>
      <c r="B164" s="11" t="s">
        <v>441</v>
      </c>
      <c r="C164" s="10">
        <v>280100</v>
      </c>
      <c r="D164" s="10">
        <v>0</v>
      </c>
      <c r="E164" s="10">
        <v>0</v>
      </c>
      <c r="F164" s="10">
        <v>280100</v>
      </c>
      <c r="G164" s="10">
        <v>279938</v>
      </c>
      <c r="H164" s="10">
        <v>0</v>
      </c>
      <c r="I164" s="10">
        <v>18678</v>
      </c>
      <c r="J164" s="10">
        <v>18678</v>
      </c>
      <c r="K164" s="10">
        <v>261260</v>
      </c>
      <c r="L164" s="10">
        <v>261422</v>
      </c>
      <c r="M164" s="10">
        <v>0</v>
      </c>
      <c r="N164" s="10">
        <v>18678</v>
      </c>
      <c r="O164" s="10">
        <v>0</v>
      </c>
      <c r="P164" s="4"/>
    </row>
    <row r="165" spans="1:16" customFormat="1" ht="15" x14ac:dyDescent="0.2">
      <c r="A165" s="10" t="s">
        <v>482</v>
      </c>
      <c r="B165" s="11" t="s">
        <v>483</v>
      </c>
      <c r="C165" s="10">
        <v>12114100</v>
      </c>
      <c r="D165" s="10">
        <v>0</v>
      </c>
      <c r="E165" s="10">
        <v>0</v>
      </c>
      <c r="F165" s="10">
        <v>12077100</v>
      </c>
      <c r="G165" s="10">
        <v>12076857</v>
      </c>
      <c r="H165" s="10">
        <v>0</v>
      </c>
      <c r="I165" s="10">
        <v>45122</v>
      </c>
      <c r="J165" s="10">
        <v>45991</v>
      </c>
      <c r="K165" s="10">
        <v>12030866</v>
      </c>
      <c r="L165" s="10">
        <v>12031109</v>
      </c>
      <c r="M165" s="10">
        <v>0</v>
      </c>
      <c r="N165" s="10">
        <v>45991</v>
      </c>
      <c r="O165" s="10">
        <v>0</v>
      </c>
      <c r="P165" s="4"/>
    </row>
    <row r="166" spans="1:16" customFormat="1" ht="15" x14ac:dyDescent="0.2">
      <c r="A166" s="10" t="s">
        <v>484</v>
      </c>
      <c r="B166" s="11" t="s">
        <v>101</v>
      </c>
      <c r="C166" s="10">
        <v>254700</v>
      </c>
      <c r="D166" s="10">
        <v>0</v>
      </c>
      <c r="E166" s="10">
        <v>0</v>
      </c>
      <c r="F166" s="10">
        <v>254700</v>
      </c>
      <c r="G166" s="10">
        <v>254619</v>
      </c>
      <c r="H166" s="10">
        <v>0</v>
      </c>
      <c r="I166" s="10">
        <v>4089</v>
      </c>
      <c r="J166" s="10">
        <v>4212</v>
      </c>
      <c r="K166" s="10">
        <v>250407</v>
      </c>
      <c r="L166" s="10">
        <v>250488</v>
      </c>
      <c r="M166" s="10">
        <v>0</v>
      </c>
      <c r="N166" s="10">
        <v>4212</v>
      </c>
      <c r="O166" s="10">
        <v>0</v>
      </c>
      <c r="P166" s="4"/>
    </row>
    <row r="167" spans="1:16" customFormat="1" ht="25.5" x14ac:dyDescent="0.2">
      <c r="A167" s="10" t="s">
        <v>485</v>
      </c>
      <c r="B167" s="11" t="s">
        <v>486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4"/>
    </row>
    <row r="168" spans="1:16" customFormat="1" ht="25.5" x14ac:dyDescent="0.2">
      <c r="A168" s="10" t="s">
        <v>487</v>
      </c>
      <c r="B168" s="11" t="s">
        <v>488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4"/>
    </row>
    <row r="169" spans="1:16" customFormat="1" ht="15" x14ac:dyDescent="0.2">
      <c r="A169" s="10" t="s">
        <v>489</v>
      </c>
      <c r="B169" s="11" t="s">
        <v>102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4"/>
    </row>
    <row r="170" spans="1:16" customFormat="1" ht="15" x14ac:dyDescent="0.2">
      <c r="A170" s="10" t="s">
        <v>490</v>
      </c>
      <c r="B170" s="11" t="s">
        <v>491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4"/>
    </row>
    <row r="171" spans="1:16" customFormat="1" ht="25.5" x14ac:dyDescent="0.2">
      <c r="A171" s="10" t="s">
        <v>492</v>
      </c>
      <c r="B171" s="11" t="s">
        <v>493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4"/>
    </row>
    <row r="172" spans="1:16" customFormat="1" ht="15" x14ac:dyDescent="0.2">
      <c r="A172" s="10" t="s">
        <v>494</v>
      </c>
      <c r="B172" s="11" t="s">
        <v>495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4"/>
    </row>
    <row r="173" spans="1:16" customFormat="1" ht="15" x14ac:dyDescent="0.2">
      <c r="A173" s="10" t="s">
        <v>496</v>
      </c>
      <c r="B173" s="11" t="s">
        <v>497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4"/>
    </row>
    <row r="174" spans="1:16" customFormat="1" ht="25.5" x14ac:dyDescent="0.2">
      <c r="A174" s="10" t="s">
        <v>498</v>
      </c>
      <c r="B174" s="11" t="s">
        <v>499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4"/>
    </row>
    <row r="175" spans="1:16" customFormat="1" ht="25.5" x14ac:dyDescent="0.2">
      <c r="A175" s="10" t="s">
        <v>500</v>
      </c>
      <c r="B175" s="11" t="s">
        <v>501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4"/>
    </row>
    <row r="176" spans="1:16" customFormat="1" ht="25.5" x14ac:dyDescent="0.2">
      <c r="A176" s="10" t="s">
        <v>502</v>
      </c>
      <c r="B176" s="11" t="s">
        <v>503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4"/>
    </row>
    <row r="177" spans="1:16" customFormat="1" ht="25.5" x14ac:dyDescent="0.2">
      <c r="A177" s="10" t="s">
        <v>504</v>
      </c>
      <c r="B177" s="11" t="s">
        <v>104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4"/>
    </row>
    <row r="178" spans="1:16" customFormat="1" ht="15" x14ac:dyDescent="0.2">
      <c r="A178" s="10" t="s">
        <v>505</v>
      </c>
      <c r="B178" s="11" t="s">
        <v>506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4"/>
    </row>
    <row r="179" spans="1:16" customFormat="1" ht="15" x14ac:dyDescent="0.2">
      <c r="A179" s="10" t="s">
        <v>507</v>
      </c>
      <c r="B179" s="11" t="s">
        <v>105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4"/>
    </row>
    <row r="180" spans="1:16" customFormat="1" ht="15" x14ac:dyDescent="0.2">
      <c r="A180" s="10" t="s">
        <v>508</v>
      </c>
      <c r="B180" s="11" t="s">
        <v>106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4"/>
    </row>
    <row r="181" spans="1:16" customFormat="1" ht="15" x14ac:dyDescent="0.2">
      <c r="A181" s="10" t="s">
        <v>509</v>
      </c>
      <c r="B181" s="11" t="s">
        <v>107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4"/>
    </row>
    <row r="182" spans="1:16" customFormat="1" ht="25.5" x14ac:dyDescent="0.2">
      <c r="A182" s="10" t="s">
        <v>510</v>
      </c>
      <c r="B182" s="11" t="s">
        <v>511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4"/>
    </row>
    <row r="183" spans="1:16" customFormat="1" ht="25.5" x14ac:dyDescent="0.2">
      <c r="A183" s="10" t="s">
        <v>512</v>
      </c>
      <c r="B183" s="11" t="s">
        <v>108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4"/>
    </row>
    <row r="184" spans="1:16" customFormat="1" ht="25.5" x14ac:dyDescent="0.2">
      <c r="A184" s="10" t="s">
        <v>513</v>
      </c>
      <c r="B184" s="11" t="s">
        <v>514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4"/>
    </row>
    <row r="185" spans="1:16" customFormat="1" ht="15" x14ac:dyDescent="0.2">
      <c r="A185" s="10" t="s">
        <v>515</v>
      </c>
      <c r="B185" s="11" t="s">
        <v>109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4"/>
    </row>
    <row r="186" spans="1:16" customFormat="1" ht="15" x14ac:dyDescent="0.2">
      <c r="A186" s="10" t="s">
        <v>516</v>
      </c>
      <c r="B186" s="11" t="s">
        <v>110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4"/>
    </row>
    <row r="187" spans="1:16" customFormat="1" ht="15" x14ac:dyDescent="0.2">
      <c r="A187" s="10" t="s">
        <v>517</v>
      </c>
      <c r="B187" s="11" t="s">
        <v>111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4"/>
    </row>
    <row r="188" spans="1:16" customFormat="1" ht="25.5" x14ac:dyDescent="0.2">
      <c r="A188" s="10" t="s">
        <v>518</v>
      </c>
      <c r="B188" s="11" t="s">
        <v>519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4"/>
    </row>
    <row r="189" spans="1:16" customFormat="1" ht="15" x14ac:dyDescent="0.2">
      <c r="A189" s="10" t="s">
        <v>520</v>
      </c>
      <c r="B189" s="11" t="s">
        <v>112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4"/>
    </row>
    <row r="190" spans="1:16" customFormat="1" ht="15" x14ac:dyDescent="0.2">
      <c r="A190" s="10" t="s">
        <v>521</v>
      </c>
      <c r="B190" s="11" t="s">
        <v>113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4"/>
    </row>
    <row r="191" spans="1:16" customFormat="1" ht="15" x14ac:dyDescent="0.2">
      <c r="A191" s="10" t="s">
        <v>522</v>
      </c>
      <c r="B191" s="11" t="s">
        <v>114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4"/>
    </row>
    <row r="192" spans="1:16" customFormat="1" ht="15" x14ac:dyDescent="0.2">
      <c r="A192" s="10" t="s">
        <v>523</v>
      </c>
      <c r="B192" s="11" t="s">
        <v>103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4"/>
    </row>
    <row r="193" spans="1:16" customFormat="1" ht="15" x14ac:dyDescent="0.2">
      <c r="A193" s="10" t="s">
        <v>524</v>
      </c>
      <c r="B193" s="11" t="s">
        <v>115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4"/>
    </row>
    <row r="194" spans="1:16" customFormat="1" ht="25.5" x14ac:dyDescent="0.2">
      <c r="A194" s="10" t="s">
        <v>525</v>
      </c>
      <c r="B194" s="11" t="s">
        <v>526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4"/>
    </row>
    <row r="195" spans="1:16" customFormat="1" ht="25.5" x14ac:dyDescent="0.2">
      <c r="A195" s="10" t="s">
        <v>527</v>
      </c>
      <c r="B195" s="11" t="s">
        <v>116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4"/>
    </row>
    <row r="196" spans="1:16" customFormat="1" ht="25.5" x14ac:dyDescent="0.2">
      <c r="A196" s="10" t="s">
        <v>528</v>
      </c>
      <c r="B196" s="11" t="s">
        <v>104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4"/>
    </row>
    <row r="197" spans="1:16" customFormat="1" ht="25.5" x14ac:dyDescent="0.2">
      <c r="A197" s="10" t="s">
        <v>529</v>
      </c>
      <c r="B197" s="11" t="s">
        <v>108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4"/>
    </row>
    <row r="198" spans="1:16" customFormat="1" ht="25.5" x14ac:dyDescent="0.2">
      <c r="A198" s="10" t="s">
        <v>530</v>
      </c>
      <c r="B198" s="11" t="s">
        <v>117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4"/>
    </row>
    <row r="199" spans="1:16" customFormat="1" ht="15" x14ac:dyDescent="0.2">
      <c r="A199" s="10" t="s">
        <v>531</v>
      </c>
      <c r="B199" s="11" t="s">
        <v>112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4"/>
    </row>
    <row r="200" spans="1:16" customFormat="1" ht="15" x14ac:dyDescent="0.2">
      <c r="A200" s="10" t="s">
        <v>532</v>
      </c>
      <c r="B200" s="11" t="s">
        <v>113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4"/>
    </row>
    <row r="201" spans="1:16" customFormat="1" ht="15" x14ac:dyDescent="0.2">
      <c r="A201" s="10" t="s">
        <v>533</v>
      </c>
      <c r="B201" s="11" t="s">
        <v>114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4"/>
    </row>
    <row r="202" spans="1:16" customFormat="1" ht="15" x14ac:dyDescent="0.2">
      <c r="A202" s="10" t="s">
        <v>534</v>
      </c>
      <c r="B202" s="11" t="s">
        <v>103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4"/>
    </row>
    <row r="203" spans="1:16" customFormat="1" ht="15" x14ac:dyDescent="0.2">
      <c r="A203" s="10" t="s">
        <v>535</v>
      </c>
      <c r="B203" s="11" t="s">
        <v>115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4"/>
    </row>
    <row r="204" spans="1:16" customFormat="1" ht="15" x14ac:dyDescent="0.2">
      <c r="A204" s="10" t="s">
        <v>536</v>
      </c>
      <c r="B204" s="11" t="s">
        <v>137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4"/>
    </row>
    <row r="205" spans="1:16" customFormat="1" ht="15" x14ac:dyDescent="0.2">
      <c r="A205" s="10" t="s">
        <v>537</v>
      </c>
      <c r="B205" s="11" t="s">
        <v>538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4"/>
    </row>
    <row r="206" spans="1:16" customFormat="1" ht="15" x14ac:dyDescent="0.2">
      <c r="A206" s="10" t="s">
        <v>539</v>
      </c>
      <c r="B206" s="11" t="s">
        <v>540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4"/>
    </row>
    <row r="207" spans="1:16" customFormat="1" ht="15" x14ac:dyDescent="0.2">
      <c r="A207" s="10" t="s">
        <v>541</v>
      </c>
      <c r="B207" s="11" t="s">
        <v>138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4"/>
    </row>
    <row r="208" spans="1:16" customFormat="1" ht="15" x14ac:dyDescent="0.2">
      <c r="A208" s="10" t="s">
        <v>542</v>
      </c>
      <c r="B208" s="11" t="s">
        <v>119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4"/>
    </row>
    <row r="209" spans="1:16" customFormat="1" ht="15" x14ac:dyDescent="0.2">
      <c r="A209" s="10" t="s">
        <v>543</v>
      </c>
      <c r="B209" s="11" t="s">
        <v>544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4"/>
    </row>
    <row r="210" spans="1:16" customFormat="1" ht="15" x14ac:dyDescent="0.2">
      <c r="A210" s="10" t="s">
        <v>545</v>
      </c>
      <c r="B210" s="11" t="s">
        <v>120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4"/>
    </row>
    <row r="211" spans="1:16" customFormat="1" ht="15" x14ac:dyDescent="0.2">
      <c r="A211" s="10" t="s">
        <v>546</v>
      </c>
      <c r="B211" s="11" t="s">
        <v>121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4"/>
    </row>
    <row r="212" spans="1:16" customFormat="1" ht="15" x14ac:dyDescent="0.2">
      <c r="A212" s="10" t="s">
        <v>547</v>
      </c>
      <c r="B212" s="11" t="s">
        <v>122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4"/>
    </row>
    <row r="213" spans="1:16" customFormat="1" ht="15" x14ac:dyDescent="0.2">
      <c r="A213" s="10" t="s">
        <v>548</v>
      </c>
      <c r="B213" s="11" t="s">
        <v>198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4"/>
    </row>
    <row r="214" spans="1:16" customFormat="1" ht="15" x14ac:dyDescent="0.2">
      <c r="A214" s="10" t="s">
        <v>549</v>
      </c>
      <c r="B214" s="11" t="s">
        <v>550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4"/>
    </row>
    <row r="215" spans="1:16" customFormat="1" ht="15" x14ac:dyDescent="0.2">
      <c r="A215" s="10" t="s">
        <v>551</v>
      </c>
      <c r="B215" s="11" t="s">
        <v>125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4"/>
    </row>
    <row r="216" spans="1:16" customFormat="1" ht="25.5" x14ac:dyDescent="0.2">
      <c r="A216" s="10" t="s">
        <v>552</v>
      </c>
      <c r="B216" s="11" t="s">
        <v>126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4"/>
    </row>
    <row r="217" spans="1:16" customFormat="1" ht="15" x14ac:dyDescent="0.2">
      <c r="A217" s="10" t="s">
        <v>553</v>
      </c>
      <c r="B217" s="11" t="s">
        <v>127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4"/>
    </row>
    <row r="218" spans="1:16" customFormat="1" ht="25.5" x14ac:dyDescent="0.2">
      <c r="A218" s="10" t="s">
        <v>554</v>
      </c>
      <c r="B218" s="11" t="s">
        <v>555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4"/>
    </row>
    <row r="219" spans="1:16" customFormat="1" ht="15" x14ac:dyDescent="0.2">
      <c r="A219" s="10" t="s">
        <v>556</v>
      </c>
      <c r="B219" s="11" t="s">
        <v>129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4"/>
    </row>
    <row r="220" spans="1:16" customFormat="1" ht="15" x14ac:dyDescent="0.2">
      <c r="A220" s="10" t="s">
        <v>557</v>
      </c>
      <c r="B220" s="11" t="s">
        <v>130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4"/>
    </row>
    <row r="221" spans="1:16" customFormat="1" ht="15" x14ac:dyDescent="0.2">
      <c r="A221" s="10" t="s">
        <v>558</v>
      </c>
      <c r="B221" s="11" t="s">
        <v>559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4"/>
    </row>
    <row r="222" spans="1:16" customFormat="1" ht="15" x14ac:dyDescent="0.2">
      <c r="A222" s="10" t="s">
        <v>560</v>
      </c>
      <c r="B222" s="11" t="s">
        <v>131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4"/>
    </row>
    <row r="223" spans="1:16" customFormat="1" ht="15" x14ac:dyDescent="0.2">
      <c r="A223" s="10" t="s">
        <v>561</v>
      </c>
      <c r="B223" s="11" t="s">
        <v>132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4"/>
    </row>
    <row r="224" spans="1:16" customFormat="1" ht="15" x14ac:dyDescent="0.2">
      <c r="A224" s="10" t="s">
        <v>562</v>
      </c>
      <c r="B224" s="11" t="s">
        <v>133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4"/>
    </row>
    <row r="225" spans="1:16" customFormat="1" ht="15" x14ac:dyDescent="0.2">
      <c r="A225" s="10" t="s">
        <v>563</v>
      </c>
      <c r="B225" s="11" t="s">
        <v>134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4"/>
    </row>
    <row r="226" spans="1:16" customFormat="1" ht="15" x14ac:dyDescent="0.2">
      <c r="A226" s="10" t="s">
        <v>564</v>
      </c>
      <c r="B226" s="11" t="s">
        <v>135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4"/>
    </row>
    <row r="227" spans="1:16" customFormat="1" ht="15" x14ac:dyDescent="0.2">
      <c r="A227" s="10" t="s">
        <v>565</v>
      </c>
      <c r="B227" s="11" t="s">
        <v>136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4"/>
    </row>
    <row r="228" spans="1:16" customFormat="1" ht="25.5" x14ac:dyDescent="0.2">
      <c r="A228" s="10" t="s">
        <v>566</v>
      </c>
      <c r="B228" s="11" t="s">
        <v>567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4"/>
    </row>
    <row r="229" spans="1:16" customFormat="1" ht="15" x14ac:dyDescent="0.2">
      <c r="A229" s="10" t="s">
        <v>568</v>
      </c>
      <c r="B229" s="11" t="s">
        <v>137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4"/>
    </row>
    <row r="230" spans="1:16" customFormat="1" ht="15" x14ac:dyDescent="0.2">
      <c r="A230" s="10" t="s">
        <v>569</v>
      </c>
      <c r="B230" s="11" t="s">
        <v>138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4"/>
    </row>
    <row r="231" spans="1:16" customFormat="1" ht="15" x14ac:dyDescent="0.2">
      <c r="A231" s="10" t="s">
        <v>570</v>
      </c>
      <c r="B231" s="11" t="s">
        <v>559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4"/>
    </row>
    <row r="232" spans="1:16" customFormat="1" ht="15" x14ac:dyDescent="0.2">
      <c r="A232" s="10" t="s">
        <v>571</v>
      </c>
      <c r="B232" s="11" t="s">
        <v>136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4"/>
    </row>
    <row r="233" spans="1:16" customFormat="1" ht="15" x14ac:dyDescent="0.2">
      <c r="A233" s="10" t="s">
        <v>572</v>
      </c>
      <c r="B233" s="11" t="s">
        <v>573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4"/>
    </row>
    <row r="234" spans="1:16" customFormat="1" ht="25.5" x14ac:dyDescent="0.2">
      <c r="A234" s="10" t="s">
        <v>574</v>
      </c>
      <c r="B234" s="11" t="s">
        <v>575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4"/>
    </row>
    <row r="235" spans="1:16" customFormat="1" ht="15" x14ac:dyDescent="0.2">
      <c r="A235" s="10" t="s">
        <v>576</v>
      </c>
      <c r="B235" s="11" t="s">
        <v>139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4"/>
    </row>
    <row r="236" spans="1:16" customFormat="1" ht="15" x14ac:dyDescent="0.2">
      <c r="A236" s="10" t="s">
        <v>577</v>
      </c>
      <c r="B236" s="11" t="s">
        <v>140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4"/>
    </row>
    <row r="237" spans="1:16" customFormat="1" ht="15" x14ac:dyDescent="0.2">
      <c r="A237" s="10" t="s">
        <v>578</v>
      </c>
      <c r="B237" s="11" t="s">
        <v>141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4"/>
    </row>
    <row r="238" spans="1:16" customFormat="1" ht="15" x14ac:dyDescent="0.2">
      <c r="A238" s="10" t="s">
        <v>579</v>
      </c>
      <c r="B238" s="11" t="s">
        <v>580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4"/>
    </row>
    <row r="239" spans="1:16" customFormat="1" ht="15" x14ac:dyDescent="0.2">
      <c r="A239" s="10" t="s">
        <v>581</v>
      </c>
      <c r="B239" s="11" t="s">
        <v>582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4"/>
    </row>
    <row r="240" spans="1:16" customFormat="1" ht="15" x14ac:dyDescent="0.2">
      <c r="A240" s="10" t="s">
        <v>583</v>
      </c>
      <c r="B240" s="11" t="s">
        <v>142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4"/>
    </row>
    <row r="241" spans="1:16" customFormat="1" ht="15" x14ac:dyDescent="0.2">
      <c r="A241" s="10" t="s">
        <v>584</v>
      </c>
      <c r="B241" s="11" t="s">
        <v>143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4"/>
    </row>
    <row r="242" spans="1:16" customFormat="1" ht="15" x14ac:dyDescent="0.2">
      <c r="A242" s="10" t="s">
        <v>585</v>
      </c>
      <c r="B242" s="11" t="s">
        <v>586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4"/>
    </row>
    <row r="243" spans="1:16" customFormat="1" ht="25.5" x14ac:dyDescent="0.2">
      <c r="A243" s="10" t="s">
        <v>587</v>
      </c>
      <c r="B243" s="11" t="s">
        <v>144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4"/>
    </row>
    <row r="244" spans="1:16" customFormat="1" ht="25.5" x14ac:dyDescent="0.2">
      <c r="A244" s="10" t="s">
        <v>588</v>
      </c>
      <c r="B244" s="11" t="s">
        <v>145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4"/>
    </row>
    <row r="245" spans="1:16" customFormat="1" ht="15" x14ac:dyDescent="0.2">
      <c r="A245" s="10" t="s">
        <v>589</v>
      </c>
      <c r="B245" s="11" t="s">
        <v>146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4"/>
    </row>
    <row r="246" spans="1:16" customFormat="1" ht="15" x14ac:dyDescent="0.2">
      <c r="A246" s="10" t="s">
        <v>590</v>
      </c>
      <c r="B246" s="11" t="s">
        <v>147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4"/>
    </row>
    <row r="247" spans="1:16" customFormat="1" ht="15" x14ac:dyDescent="0.2">
      <c r="A247" s="10" t="s">
        <v>591</v>
      </c>
      <c r="B247" s="11" t="s">
        <v>148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4"/>
    </row>
    <row r="248" spans="1:16" customFormat="1" ht="25.5" x14ac:dyDescent="0.2">
      <c r="A248" s="10" t="s">
        <v>592</v>
      </c>
      <c r="B248" s="11" t="s">
        <v>593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4"/>
    </row>
    <row r="249" spans="1:16" customFormat="1" ht="15" x14ac:dyDescent="0.2">
      <c r="A249" s="10" t="s">
        <v>594</v>
      </c>
      <c r="B249" s="11" t="s">
        <v>149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4"/>
    </row>
    <row r="250" spans="1:16" customFormat="1" ht="15" x14ac:dyDescent="0.2">
      <c r="A250" s="10" t="s">
        <v>595</v>
      </c>
      <c r="B250" s="11" t="s">
        <v>150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4"/>
    </row>
    <row r="251" spans="1:16" customFormat="1" ht="15" x14ac:dyDescent="0.2">
      <c r="A251" s="10" t="s">
        <v>596</v>
      </c>
      <c r="B251" s="11" t="s">
        <v>597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4"/>
    </row>
    <row r="252" spans="1:16" customFormat="1" ht="15" x14ac:dyDescent="0.2">
      <c r="A252" s="10" t="s">
        <v>598</v>
      </c>
      <c r="B252" s="11" t="s">
        <v>151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4"/>
    </row>
    <row r="253" spans="1:16" customFormat="1" ht="15" x14ac:dyDescent="0.2">
      <c r="A253" s="10" t="s">
        <v>599</v>
      </c>
      <c r="B253" s="11" t="s">
        <v>600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4"/>
    </row>
    <row r="254" spans="1:16" customFormat="1" ht="25.5" x14ac:dyDescent="0.2">
      <c r="A254" s="10" t="s">
        <v>601</v>
      </c>
      <c r="B254" s="11" t="s">
        <v>173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4"/>
    </row>
    <row r="255" spans="1:16" customFormat="1" ht="15" x14ac:dyDescent="0.2">
      <c r="A255" s="10" t="s">
        <v>602</v>
      </c>
      <c r="B255" s="11" t="s">
        <v>603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4"/>
    </row>
    <row r="256" spans="1:16" customFormat="1" ht="15" x14ac:dyDescent="0.2">
      <c r="A256" s="10" t="s">
        <v>604</v>
      </c>
      <c r="B256" s="11" t="s">
        <v>152</v>
      </c>
      <c r="C256" s="10">
        <v>0</v>
      </c>
      <c r="D256" s="10">
        <v>0</v>
      </c>
      <c r="E256" s="10">
        <v>0</v>
      </c>
      <c r="F256" s="10">
        <v>0</v>
      </c>
      <c r="G256" s="10">
        <v>0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4"/>
    </row>
    <row r="257" spans="1:16" customFormat="1" ht="15" x14ac:dyDescent="0.2">
      <c r="A257" s="10" t="s">
        <v>605</v>
      </c>
      <c r="B257" s="11" t="s">
        <v>153</v>
      </c>
      <c r="C257" s="10">
        <v>0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4"/>
    </row>
    <row r="258" spans="1:16" customFormat="1" ht="15" x14ac:dyDescent="0.2">
      <c r="A258" s="10" t="s">
        <v>606</v>
      </c>
      <c r="B258" s="11" t="s">
        <v>607</v>
      </c>
      <c r="C258" s="10">
        <v>0</v>
      </c>
      <c r="D258" s="10">
        <v>0</v>
      </c>
      <c r="E258" s="10">
        <v>0</v>
      </c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4"/>
    </row>
    <row r="259" spans="1:16" customFormat="1" ht="15" x14ac:dyDescent="0.2">
      <c r="A259" s="10" t="s">
        <v>608</v>
      </c>
      <c r="B259" s="11" t="s">
        <v>154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4"/>
    </row>
    <row r="260" spans="1:16" customFormat="1" ht="25.5" x14ac:dyDescent="0.2">
      <c r="A260" s="10" t="s">
        <v>609</v>
      </c>
      <c r="B260" s="11" t="s">
        <v>610</v>
      </c>
      <c r="C260" s="10">
        <v>0</v>
      </c>
      <c r="D260" s="10">
        <v>0</v>
      </c>
      <c r="E260" s="10">
        <v>0</v>
      </c>
      <c r="F260" s="10">
        <v>0</v>
      </c>
      <c r="G260" s="10">
        <v>0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4"/>
    </row>
    <row r="261" spans="1:16" customFormat="1" ht="15" x14ac:dyDescent="0.2">
      <c r="A261" s="10" t="s">
        <v>611</v>
      </c>
      <c r="B261" s="11" t="s">
        <v>155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4"/>
    </row>
    <row r="262" spans="1:16" customFormat="1" ht="25.5" x14ac:dyDescent="0.2">
      <c r="A262" s="10" t="s">
        <v>612</v>
      </c>
      <c r="B262" s="11" t="s">
        <v>156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4"/>
    </row>
    <row r="263" spans="1:16" customFormat="1" ht="15" x14ac:dyDescent="0.2">
      <c r="A263" s="10" t="s">
        <v>613</v>
      </c>
      <c r="B263" s="11" t="s">
        <v>174</v>
      </c>
      <c r="C263" s="10">
        <v>0</v>
      </c>
      <c r="D263" s="10">
        <v>0</v>
      </c>
      <c r="E263" s="10">
        <v>0</v>
      </c>
      <c r="F263" s="10">
        <v>0</v>
      </c>
      <c r="G263" s="10">
        <v>0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4"/>
    </row>
    <row r="264" spans="1:16" customFormat="1" ht="15" x14ac:dyDescent="0.2">
      <c r="A264" s="10" t="s">
        <v>614</v>
      </c>
      <c r="B264" s="11" t="s">
        <v>615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4"/>
    </row>
    <row r="265" spans="1:16" customFormat="1" ht="15" x14ac:dyDescent="0.2">
      <c r="A265" s="10" t="s">
        <v>616</v>
      </c>
      <c r="B265" s="11" t="s">
        <v>617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4"/>
    </row>
    <row r="266" spans="1:16" customFormat="1" ht="25.5" x14ac:dyDescent="0.2">
      <c r="A266" s="10" t="s">
        <v>618</v>
      </c>
      <c r="B266" s="11" t="s">
        <v>157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4"/>
    </row>
    <row r="267" spans="1:16" customFormat="1" ht="15" x14ac:dyDescent="0.2">
      <c r="A267" s="10" t="s">
        <v>619</v>
      </c>
      <c r="B267" s="11" t="s">
        <v>158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4"/>
    </row>
    <row r="268" spans="1:16" customFormat="1" ht="15" x14ac:dyDescent="0.2">
      <c r="A268" s="10" t="s">
        <v>620</v>
      </c>
      <c r="B268" s="11" t="s">
        <v>159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4"/>
    </row>
    <row r="269" spans="1:16" customFormat="1" ht="15" x14ac:dyDescent="0.2">
      <c r="A269" s="10" t="s">
        <v>621</v>
      </c>
      <c r="B269" s="11" t="s">
        <v>175</v>
      </c>
      <c r="C269" s="10">
        <v>0</v>
      </c>
      <c r="D269" s="10">
        <v>0</v>
      </c>
      <c r="E269" s="10">
        <v>0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4"/>
    </row>
    <row r="270" spans="1:16" customFormat="1" ht="15" x14ac:dyDescent="0.2">
      <c r="A270" s="10" t="s">
        <v>622</v>
      </c>
      <c r="B270" s="11" t="s">
        <v>160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4"/>
    </row>
    <row r="271" spans="1:16" customFormat="1" ht="15" x14ac:dyDescent="0.2">
      <c r="A271" s="10" t="s">
        <v>623</v>
      </c>
      <c r="B271" s="11" t="s">
        <v>161</v>
      </c>
      <c r="C271" s="10">
        <v>0</v>
      </c>
      <c r="D271" s="10">
        <v>0</v>
      </c>
      <c r="E271" s="10">
        <v>0</v>
      </c>
      <c r="F271" s="10">
        <v>0</v>
      </c>
      <c r="G271" s="10">
        <v>0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4"/>
    </row>
    <row r="272" spans="1:16" customFormat="1" ht="15" x14ac:dyDescent="0.2">
      <c r="A272" s="10" t="s">
        <v>624</v>
      </c>
      <c r="B272" s="11" t="s">
        <v>162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4"/>
    </row>
    <row r="273" spans="1:16" customFormat="1" ht="15" x14ac:dyDescent="0.2">
      <c r="A273" s="10" t="s">
        <v>625</v>
      </c>
      <c r="B273" s="11" t="s">
        <v>163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4"/>
    </row>
    <row r="274" spans="1:16" customFormat="1" ht="15" x14ac:dyDescent="0.2">
      <c r="A274" s="10" t="s">
        <v>626</v>
      </c>
      <c r="B274" s="11" t="s">
        <v>164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4"/>
    </row>
    <row r="275" spans="1:16" customFormat="1" ht="15" x14ac:dyDescent="0.2">
      <c r="A275" s="10" t="s">
        <v>627</v>
      </c>
      <c r="B275" s="11" t="s">
        <v>165</v>
      </c>
      <c r="C275" s="10">
        <v>0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4"/>
    </row>
    <row r="276" spans="1:16" customFormat="1" ht="15" x14ac:dyDescent="0.2">
      <c r="A276" s="10" t="s">
        <v>628</v>
      </c>
      <c r="B276" s="11" t="s">
        <v>166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4"/>
    </row>
    <row r="277" spans="1:16" customFormat="1" ht="15" x14ac:dyDescent="0.2">
      <c r="A277" s="10" t="s">
        <v>629</v>
      </c>
      <c r="B277" s="11" t="s">
        <v>167</v>
      </c>
      <c r="C277" s="10">
        <v>0</v>
      </c>
      <c r="D277" s="10">
        <v>0</v>
      </c>
      <c r="E277" s="10">
        <v>0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4"/>
    </row>
    <row r="278" spans="1:16" customFormat="1" ht="15" x14ac:dyDescent="0.2">
      <c r="A278" s="10" t="s">
        <v>630</v>
      </c>
      <c r="B278" s="11" t="s">
        <v>631</v>
      </c>
      <c r="C278" s="10">
        <v>0</v>
      </c>
      <c r="D278" s="10">
        <v>0</v>
      </c>
      <c r="E278" s="10">
        <v>0</v>
      </c>
      <c r="F278" s="10">
        <v>0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4"/>
    </row>
    <row r="279" spans="1:16" customFormat="1" ht="15" x14ac:dyDescent="0.2">
      <c r="A279" s="10" t="s">
        <v>632</v>
      </c>
      <c r="B279" s="11" t="s">
        <v>168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4"/>
    </row>
    <row r="280" spans="1:16" customFormat="1" ht="15" x14ac:dyDescent="0.2">
      <c r="A280" s="10" t="s">
        <v>633</v>
      </c>
      <c r="B280" s="11" t="s">
        <v>169</v>
      </c>
      <c r="C280" s="10">
        <v>0</v>
      </c>
      <c r="D280" s="10">
        <v>0</v>
      </c>
      <c r="E280" s="10">
        <v>0</v>
      </c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4"/>
    </row>
    <row r="281" spans="1:16" customFormat="1" ht="25.5" x14ac:dyDescent="0.2">
      <c r="A281" s="10" t="s">
        <v>634</v>
      </c>
      <c r="B281" s="11" t="s">
        <v>170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4"/>
    </row>
    <row r="282" spans="1:16" customFormat="1" ht="15" x14ac:dyDescent="0.2">
      <c r="A282" s="10" t="s">
        <v>635</v>
      </c>
      <c r="B282" s="11" t="s">
        <v>171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4"/>
    </row>
    <row r="283" spans="1:16" customFormat="1" ht="15" x14ac:dyDescent="0.2">
      <c r="A283" s="10" t="s">
        <v>636</v>
      </c>
      <c r="B283" s="11" t="s">
        <v>172</v>
      </c>
      <c r="C283" s="10">
        <v>0</v>
      </c>
      <c r="D283" s="10">
        <v>0</v>
      </c>
      <c r="E283" s="10">
        <v>0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4"/>
    </row>
    <row r="284" spans="1:16" customFormat="1" ht="25.5" x14ac:dyDescent="0.2">
      <c r="A284" s="10" t="s">
        <v>637</v>
      </c>
      <c r="B284" s="11" t="s">
        <v>638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  <c r="H284" s="10">
        <v>0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4"/>
    </row>
    <row r="285" spans="1:16" customFormat="1" ht="15" x14ac:dyDescent="0.2">
      <c r="A285" s="10" t="s">
        <v>639</v>
      </c>
      <c r="B285" s="11" t="s">
        <v>573</v>
      </c>
      <c r="C285" s="10">
        <v>0</v>
      </c>
      <c r="D285" s="10">
        <v>0</v>
      </c>
      <c r="E285" s="10">
        <v>0</v>
      </c>
      <c r="F285" s="10">
        <v>0</v>
      </c>
      <c r="G285" s="10">
        <v>0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4"/>
    </row>
    <row r="286" spans="1:16" customFormat="1" ht="15" x14ac:dyDescent="0.2">
      <c r="A286" s="10" t="s">
        <v>640</v>
      </c>
      <c r="B286" s="11" t="s">
        <v>142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4"/>
    </row>
    <row r="287" spans="1:16" customFormat="1" ht="15" x14ac:dyDescent="0.2">
      <c r="A287" s="10" t="s">
        <v>641</v>
      </c>
      <c r="B287" s="11" t="s">
        <v>148</v>
      </c>
      <c r="C287" s="10">
        <v>0</v>
      </c>
      <c r="D287" s="10">
        <v>0</v>
      </c>
      <c r="E287" s="10">
        <v>0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4"/>
    </row>
    <row r="288" spans="1:16" customFormat="1" ht="25.5" x14ac:dyDescent="0.2">
      <c r="A288" s="10" t="s">
        <v>642</v>
      </c>
      <c r="B288" s="11" t="s">
        <v>173</v>
      </c>
      <c r="C288" s="10">
        <v>0</v>
      </c>
      <c r="D288" s="10">
        <v>0</v>
      </c>
      <c r="E288" s="10">
        <v>0</v>
      </c>
      <c r="F288" s="10">
        <v>0</v>
      </c>
      <c r="G288" s="10">
        <v>0</v>
      </c>
      <c r="H288" s="10">
        <v>0</v>
      </c>
      <c r="I288" s="10">
        <v>0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4"/>
    </row>
    <row r="289" spans="1:16" customFormat="1" ht="15" x14ac:dyDescent="0.2">
      <c r="A289" s="10" t="s">
        <v>643</v>
      </c>
      <c r="B289" s="11" t="s">
        <v>174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4"/>
    </row>
    <row r="290" spans="1:16" customFormat="1" ht="15" x14ac:dyDescent="0.2">
      <c r="A290" s="10" t="s">
        <v>644</v>
      </c>
      <c r="B290" s="11" t="s">
        <v>175</v>
      </c>
      <c r="C290" s="10">
        <v>0</v>
      </c>
      <c r="D290" s="10">
        <v>0</v>
      </c>
      <c r="E290" s="10">
        <v>0</v>
      </c>
      <c r="F290" s="10">
        <v>0</v>
      </c>
      <c r="G290" s="10">
        <v>0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4"/>
    </row>
    <row r="291" spans="1:16" customFormat="1" ht="15" x14ac:dyDescent="0.2">
      <c r="A291" s="10" t="s">
        <v>645</v>
      </c>
      <c r="B291" s="11" t="s">
        <v>164</v>
      </c>
      <c r="C291" s="10">
        <v>0</v>
      </c>
      <c r="D291" s="10">
        <v>0</v>
      </c>
      <c r="E291" s="10">
        <v>0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4"/>
    </row>
    <row r="292" spans="1:16" customFormat="1" ht="15" x14ac:dyDescent="0.2">
      <c r="A292" s="10" t="s">
        <v>646</v>
      </c>
      <c r="B292" s="11" t="s">
        <v>176</v>
      </c>
      <c r="C292" s="10">
        <v>0</v>
      </c>
      <c r="D292" s="10">
        <v>0</v>
      </c>
      <c r="E292" s="10">
        <v>0</v>
      </c>
      <c r="F292" s="10">
        <v>0</v>
      </c>
      <c r="G292" s="10">
        <v>0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4"/>
    </row>
    <row r="293" spans="1:16" customFormat="1" ht="15" x14ac:dyDescent="0.2">
      <c r="A293" s="10" t="s">
        <v>647</v>
      </c>
      <c r="B293" s="11" t="s">
        <v>648</v>
      </c>
      <c r="C293" s="10">
        <v>2463807700</v>
      </c>
      <c r="D293" s="10">
        <v>0</v>
      </c>
      <c r="E293" s="10">
        <v>0</v>
      </c>
      <c r="F293" s="10">
        <v>2463807700</v>
      </c>
      <c r="G293" s="10">
        <v>513303875</v>
      </c>
      <c r="H293" s="10">
        <v>0</v>
      </c>
      <c r="I293" s="10">
        <v>191709442</v>
      </c>
      <c r="J293" s="10">
        <v>478741223</v>
      </c>
      <c r="K293" s="10">
        <v>34562652</v>
      </c>
      <c r="L293" s="10">
        <v>1985066477</v>
      </c>
      <c r="M293" s="10">
        <v>0</v>
      </c>
      <c r="N293" s="10">
        <v>478741223</v>
      </c>
      <c r="O293" s="10">
        <v>0</v>
      </c>
      <c r="P293" s="4"/>
    </row>
    <row r="294" spans="1:16" customFormat="1" ht="15" x14ac:dyDescent="0.2">
      <c r="A294" s="10" t="s">
        <v>649</v>
      </c>
      <c r="B294" s="11" t="s">
        <v>177</v>
      </c>
      <c r="C294" s="10">
        <v>113548000</v>
      </c>
      <c r="D294" s="10">
        <v>0</v>
      </c>
      <c r="E294" s="10">
        <v>0</v>
      </c>
      <c r="F294" s="10">
        <v>113548000</v>
      </c>
      <c r="G294" s="10">
        <v>23655835</v>
      </c>
      <c r="H294" s="10">
        <v>0</v>
      </c>
      <c r="I294" s="10">
        <v>7880761</v>
      </c>
      <c r="J294" s="10">
        <v>19874842</v>
      </c>
      <c r="K294" s="10">
        <v>3780993</v>
      </c>
      <c r="L294" s="10">
        <v>93673158</v>
      </c>
      <c r="M294" s="10">
        <v>0</v>
      </c>
      <c r="N294" s="10">
        <v>19874842</v>
      </c>
      <c r="O294" s="10">
        <v>0</v>
      </c>
      <c r="P294" s="4"/>
    </row>
    <row r="295" spans="1:16" customFormat="1" ht="15" x14ac:dyDescent="0.2">
      <c r="A295" s="10" t="s">
        <v>650</v>
      </c>
      <c r="B295" s="11" t="s">
        <v>178</v>
      </c>
      <c r="C295" s="10">
        <v>173880000</v>
      </c>
      <c r="D295" s="10">
        <v>0</v>
      </c>
      <c r="E295" s="10">
        <v>0</v>
      </c>
      <c r="F295" s="10">
        <v>173880000</v>
      </c>
      <c r="G295" s="10">
        <v>36225001</v>
      </c>
      <c r="H295" s="10">
        <v>0</v>
      </c>
      <c r="I295" s="10">
        <v>12749942</v>
      </c>
      <c r="J295" s="10">
        <v>32416140</v>
      </c>
      <c r="K295" s="10">
        <v>3808861</v>
      </c>
      <c r="L295" s="10">
        <v>141463860</v>
      </c>
      <c r="M295" s="10">
        <v>0</v>
      </c>
      <c r="N295" s="10">
        <v>32416140</v>
      </c>
      <c r="O295" s="10">
        <v>0</v>
      </c>
      <c r="P295" s="4"/>
    </row>
    <row r="296" spans="1:16" customFormat="1" ht="25.5" x14ac:dyDescent="0.2">
      <c r="A296" s="10" t="s">
        <v>651</v>
      </c>
      <c r="B296" s="11" t="s">
        <v>652</v>
      </c>
      <c r="C296" s="10">
        <v>6798000</v>
      </c>
      <c r="D296" s="10">
        <v>0</v>
      </c>
      <c r="E296" s="10">
        <v>0</v>
      </c>
      <c r="F296" s="10">
        <v>6798000</v>
      </c>
      <c r="G296" s="10">
        <v>1416249</v>
      </c>
      <c r="H296" s="10">
        <v>0</v>
      </c>
      <c r="I296" s="10">
        <v>589442</v>
      </c>
      <c r="J296" s="10">
        <v>1400776</v>
      </c>
      <c r="K296" s="10">
        <v>15473</v>
      </c>
      <c r="L296" s="10">
        <v>5397224</v>
      </c>
      <c r="M296" s="10">
        <v>0</v>
      </c>
      <c r="N296" s="10">
        <v>1400776</v>
      </c>
      <c r="O296" s="10">
        <v>0</v>
      </c>
      <c r="P296" s="4"/>
    </row>
    <row r="297" spans="1:16" customFormat="1" ht="15" x14ac:dyDescent="0.2">
      <c r="A297" s="10" t="s">
        <v>653</v>
      </c>
      <c r="B297" s="11" t="s">
        <v>179</v>
      </c>
      <c r="C297" s="10">
        <v>18145000</v>
      </c>
      <c r="D297" s="10">
        <v>0</v>
      </c>
      <c r="E297" s="10">
        <v>0</v>
      </c>
      <c r="F297" s="10">
        <v>18145000</v>
      </c>
      <c r="G297" s="10">
        <v>4435786</v>
      </c>
      <c r="H297" s="10">
        <v>0</v>
      </c>
      <c r="I297" s="10">
        <v>1394939</v>
      </c>
      <c r="J297" s="10">
        <v>4190518</v>
      </c>
      <c r="K297" s="10">
        <v>245268</v>
      </c>
      <c r="L297" s="10">
        <v>13954482</v>
      </c>
      <c r="M297" s="10">
        <v>0</v>
      </c>
      <c r="N297" s="10">
        <v>4190518</v>
      </c>
      <c r="O297" s="10">
        <v>0</v>
      </c>
      <c r="P297" s="4"/>
    </row>
    <row r="298" spans="1:16" customFormat="1" ht="25.5" x14ac:dyDescent="0.2">
      <c r="A298" s="10" t="s">
        <v>654</v>
      </c>
      <c r="B298" s="11" t="s">
        <v>180</v>
      </c>
      <c r="C298" s="10">
        <v>2445000</v>
      </c>
      <c r="D298" s="10">
        <v>0</v>
      </c>
      <c r="E298" s="10">
        <v>0</v>
      </c>
      <c r="F298" s="10">
        <v>2445000</v>
      </c>
      <c r="G298" s="10">
        <v>509376</v>
      </c>
      <c r="H298" s="10">
        <v>0</v>
      </c>
      <c r="I298" s="10">
        <v>135574</v>
      </c>
      <c r="J298" s="10">
        <v>417859</v>
      </c>
      <c r="K298" s="10">
        <v>91517</v>
      </c>
      <c r="L298" s="10">
        <v>2027141</v>
      </c>
      <c r="M298" s="10">
        <v>0</v>
      </c>
      <c r="N298" s="10">
        <v>417859</v>
      </c>
      <c r="O298" s="10">
        <v>0</v>
      </c>
      <c r="P298" s="4"/>
    </row>
    <row r="299" spans="1:16" customFormat="1" ht="25.5" x14ac:dyDescent="0.2">
      <c r="A299" s="10" t="s">
        <v>655</v>
      </c>
      <c r="B299" s="11" t="s">
        <v>181</v>
      </c>
      <c r="C299" s="10">
        <v>31312000</v>
      </c>
      <c r="D299" s="10">
        <v>0</v>
      </c>
      <c r="E299" s="10">
        <v>0</v>
      </c>
      <c r="F299" s="10">
        <v>31312000</v>
      </c>
      <c r="G299" s="10">
        <v>6523334</v>
      </c>
      <c r="H299" s="10">
        <v>0</v>
      </c>
      <c r="I299" s="10">
        <v>1975598</v>
      </c>
      <c r="J299" s="10">
        <v>4766213</v>
      </c>
      <c r="K299" s="10">
        <v>1757121</v>
      </c>
      <c r="L299" s="10">
        <v>26545787</v>
      </c>
      <c r="M299" s="10">
        <v>0</v>
      </c>
      <c r="N299" s="10">
        <v>4766213</v>
      </c>
      <c r="O299" s="10">
        <v>0</v>
      </c>
      <c r="P299" s="4"/>
    </row>
    <row r="300" spans="1:16" customFormat="1" ht="15" x14ac:dyDescent="0.2">
      <c r="A300" s="10" t="s">
        <v>656</v>
      </c>
      <c r="B300" s="11" t="s">
        <v>182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4"/>
    </row>
    <row r="301" spans="1:16" customFormat="1" ht="15" x14ac:dyDescent="0.2">
      <c r="A301" s="10" t="s">
        <v>657</v>
      </c>
      <c r="B301" s="11" t="s">
        <v>183</v>
      </c>
      <c r="C301" s="10">
        <v>113905000</v>
      </c>
      <c r="D301" s="10">
        <v>0</v>
      </c>
      <c r="E301" s="10">
        <v>0</v>
      </c>
      <c r="F301" s="10">
        <v>113905000</v>
      </c>
      <c r="G301" s="10">
        <v>5966814</v>
      </c>
      <c r="H301" s="10">
        <v>0</v>
      </c>
      <c r="I301" s="10">
        <v>2030419</v>
      </c>
      <c r="J301" s="10">
        <v>4143816</v>
      </c>
      <c r="K301" s="10">
        <v>1822998</v>
      </c>
      <c r="L301" s="10">
        <v>109761184</v>
      </c>
      <c r="M301" s="10">
        <v>0</v>
      </c>
      <c r="N301" s="10">
        <v>4143816</v>
      </c>
      <c r="O301" s="10">
        <v>0</v>
      </c>
      <c r="P301" s="4"/>
    </row>
    <row r="302" spans="1:16" customFormat="1" ht="15" x14ac:dyDescent="0.2">
      <c r="A302" s="10" t="s">
        <v>658</v>
      </c>
      <c r="B302" s="11" t="s">
        <v>184</v>
      </c>
      <c r="C302" s="10">
        <v>0</v>
      </c>
      <c r="D302" s="10">
        <v>0</v>
      </c>
      <c r="E302" s="10">
        <v>0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4"/>
    </row>
    <row r="303" spans="1:16" customFormat="1" ht="15" x14ac:dyDescent="0.2">
      <c r="A303" s="10" t="s">
        <v>659</v>
      </c>
      <c r="B303" s="11" t="s">
        <v>185</v>
      </c>
      <c r="C303" s="10">
        <v>357903</v>
      </c>
      <c r="D303" s="10">
        <v>0</v>
      </c>
      <c r="E303" s="10">
        <v>0</v>
      </c>
      <c r="F303" s="10">
        <v>357543</v>
      </c>
      <c r="G303" s="10">
        <v>32640</v>
      </c>
      <c r="H303" s="10">
        <v>0</v>
      </c>
      <c r="I303" s="10">
        <v>0</v>
      </c>
      <c r="J303" s="10">
        <v>0</v>
      </c>
      <c r="K303" s="10">
        <v>32640</v>
      </c>
      <c r="L303" s="10">
        <v>357543</v>
      </c>
      <c r="M303" s="10">
        <v>0</v>
      </c>
      <c r="N303" s="10">
        <v>0</v>
      </c>
      <c r="O303" s="10">
        <v>0</v>
      </c>
      <c r="P303" s="4"/>
    </row>
    <row r="304" spans="1:16" customFormat="1" ht="15" x14ac:dyDescent="0.2">
      <c r="A304" s="10" t="s">
        <v>660</v>
      </c>
      <c r="B304" s="11" t="s">
        <v>186</v>
      </c>
      <c r="C304" s="10">
        <v>0</v>
      </c>
      <c r="D304" s="10">
        <v>0</v>
      </c>
      <c r="E304" s="10">
        <v>0</v>
      </c>
      <c r="F304" s="10">
        <v>0</v>
      </c>
      <c r="G304" s="10">
        <v>0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4"/>
    </row>
    <row r="305" spans="1:16" customFormat="1" ht="15" x14ac:dyDescent="0.2">
      <c r="A305" s="10" t="s">
        <v>661</v>
      </c>
      <c r="B305" s="11" t="s">
        <v>187</v>
      </c>
      <c r="C305" s="10">
        <v>300000</v>
      </c>
      <c r="D305" s="10">
        <v>0</v>
      </c>
      <c r="E305" s="10">
        <v>0</v>
      </c>
      <c r="F305" s="10">
        <v>300000</v>
      </c>
      <c r="G305" s="10">
        <v>50000</v>
      </c>
      <c r="H305" s="10">
        <v>0</v>
      </c>
      <c r="I305" s="10">
        <v>0</v>
      </c>
      <c r="J305" s="10">
        <v>0</v>
      </c>
      <c r="K305" s="10">
        <v>50000</v>
      </c>
      <c r="L305" s="10">
        <v>300000</v>
      </c>
      <c r="M305" s="10">
        <v>0</v>
      </c>
      <c r="N305" s="10">
        <v>0</v>
      </c>
      <c r="O305" s="10">
        <v>0</v>
      </c>
      <c r="P305" s="4"/>
    </row>
    <row r="306" spans="1:16" customFormat="1" ht="15" x14ac:dyDescent="0.2">
      <c r="A306" s="10" t="s">
        <v>662</v>
      </c>
      <c r="B306" s="11" t="s">
        <v>663</v>
      </c>
      <c r="C306" s="10">
        <v>5133000</v>
      </c>
      <c r="D306" s="10">
        <v>0</v>
      </c>
      <c r="E306" s="10">
        <v>0</v>
      </c>
      <c r="F306" s="10">
        <v>4553552</v>
      </c>
      <c r="G306" s="10">
        <v>276052</v>
      </c>
      <c r="H306" s="10">
        <v>0</v>
      </c>
      <c r="I306" s="10">
        <v>0</v>
      </c>
      <c r="J306" s="10">
        <v>0</v>
      </c>
      <c r="K306" s="10">
        <v>276052</v>
      </c>
      <c r="L306" s="10">
        <v>4553552</v>
      </c>
      <c r="M306" s="10">
        <v>0</v>
      </c>
      <c r="N306" s="10">
        <v>0</v>
      </c>
      <c r="O306" s="10">
        <v>0</v>
      </c>
      <c r="P306" s="4"/>
    </row>
    <row r="307" spans="1:16" customFormat="1" ht="15" x14ac:dyDescent="0.2">
      <c r="A307" s="10">
        <v>615</v>
      </c>
      <c r="B307" s="11" t="s">
        <v>742</v>
      </c>
      <c r="C307" s="10">
        <v>11209135</v>
      </c>
      <c r="D307" s="10">
        <v>0</v>
      </c>
      <c r="E307" s="10">
        <v>0</v>
      </c>
      <c r="F307" s="10">
        <v>11209135</v>
      </c>
      <c r="G307" s="10">
        <v>1868190</v>
      </c>
      <c r="H307" s="10">
        <v>0</v>
      </c>
      <c r="I307" s="10">
        <v>-1</v>
      </c>
      <c r="J307" s="10">
        <v>530945</v>
      </c>
      <c r="K307" s="10">
        <v>1337245</v>
      </c>
      <c r="L307" s="10">
        <v>10678190</v>
      </c>
      <c r="M307" s="10">
        <v>0</v>
      </c>
      <c r="N307" s="10">
        <v>530945</v>
      </c>
      <c r="O307" s="10">
        <v>0</v>
      </c>
      <c r="P307" s="4"/>
    </row>
    <row r="308" spans="1:16" customFormat="1" ht="15" x14ac:dyDescent="0.2">
      <c r="A308" s="10" t="s">
        <v>664</v>
      </c>
      <c r="B308" s="11" t="s">
        <v>188</v>
      </c>
      <c r="C308" s="10">
        <v>175000</v>
      </c>
      <c r="D308" s="10">
        <v>0</v>
      </c>
      <c r="E308" s="10">
        <v>0</v>
      </c>
      <c r="F308" s="10">
        <v>175000</v>
      </c>
      <c r="G308" s="10">
        <v>33250</v>
      </c>
      <c r="H308" s="10">
        <v>0</v>
      </c>
      <c r="I308" s="10">
        <v>0</v>
      </c>
      <c r="J308" s="10">
        <v>13458</v>
      </c>
      <c r="K308" s="10">
        <v>19792</v>
      </c>
      <c r="L308" s="10">
        <v>161542</v>
      </c>
      <c r="M308" s="10">
        <v>0</v>
      </c>
      <c r="N308" s="10">
        <v>13458</v>
      </c>
      <c r="O308" s="10">
        <v>0</v>
      </c>
      <c r="P308" s="4"/>
    </row>
    <row r="309" spans="1:16" customFormat="1" ht="15" x14ac:dyDescent="0.2">
      <c r="A309" s="10" t="s">
        <v>665</v>
      </c>
      <c r="B309" s="11" t="s">
        <v>666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4"/>
    </row>
    <row r="310" spans="1:16" customFormat="1" ht="15" x14ac:dyDescent="0.2">
      <c r="A310" s="10" t="s">
        <v>667</v>
      </c>
      <c r="B310" s="11" t="s">
        <v>189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4"/>
    </row>
    <row r="311" spans="1:16" customFormat="1" ht="15" x14ac:dyDescent="0.2">
      <c r="A311" s="10" t="s">
        <v>668</v>
      </c>
      <c r="B311" s="11" t="s">
        <v>669</v>
      </c>
      <c r="C311" s="10">
        <v>0</v>
      </c>
      <c r="D311" s="10">
        <v>0</v>
      </c>
      <c r="E311" s="10">
        <v>0</v>
      </c>
      <c r="F311" s="10">
        <v>0</v>
      </c>
      <c r="G311" s="10">
        <v>0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4"/>
    </row>
    <row r="312" spans="1:16" customFormat="1" ht="25.5" x14ac:dyDescent="0.2">
      <c r="A312" s="10" t="s">
        <v>670</v>
      </c>
      <c r="B312" s="11" t="s">
        <v>671</v>
      </c>
      <c r="C312" s="10">
        <v>195900</v>
      </c>
      <c r="D312" s="10">
        <v>0</v>
      </c>
      <c r="E312" s="10">
        <v>0</v>
      </c>
      <c r="F312" s="10">
        <v>195900</v>
      </c>
      <c r="G312" s="10">
        <v>37230</v>
      </c>
      <c r="H312" s="10">
        <v>0</v>
      </c>
      <c r="I312" s="10">
        <v>0</v>
      </c>
      <c r="J312" s="10">
        <v>0</v>
      </c>
      <c r="K312" s="10">
        <v>37230</v>
      </c>
      <c r="L312" s="10">
        <v>195900</v>
      </c>
      <c r="M312" s="10">
        <v>0</v>
      </c>
      <c r="N312" s="10">
        <v>0</v>
      </c>
      <c r="O312" s="10">
        <v>0</v>
      </c>
      <c r="P312" s="4"/>
    </row>
    <row r="313" spans="1:16" customFormat="1" ht="15" x14ac:dyDescent="0.2">
      <c r="A313" s="10" t="s">
        <v>672</v>
      </c>
      <c r="B313" s="11" t="s">
        <v>673</v>
      </c>
      <c r="C313" s="10">
        <v>699300</v>
      </c>
      <c r="D313" s="10">
        <v>0</v>
      </c>
      <c r="E313" s="10">
        <v>0</v>
      </c>
      <c r="F313" s="10">
        <v>698597</v>
      </c>
      <c r="G313" s="10">
        <v>146535</v>
      </c>
      <c r="H313" s="10">
        <v>0</v>
      </c>
      <c r="I313" s="10">
        <v>3438</v>
      </c>
      <c r="J313" s="10">
        <v>6279</v>
      </c>
      <c r="K313" s="10">
        <v>140256</v>
      </c>
      <c r="L313" s="10">
        <v>692318</v>
      </c>
      <c r="M313" s="10">
        <v>0</v>
      </c>
      <c r="N313" s="10">
        <v>3751</v>
      </c>
      <c r="O313" s="10">
        <v>2528</v>
      </c>
      <c r="P313" s="4"/>
    </row>
    <row r="314" spans="1:16" customFormat="1" ht="15" x14ac:dyDescent="0.2">
      <c r="A314" s="10" t="s">
        <v>674</v>
      </c>
      <c r="B314" s="11" t="s">
        <v>190</v>
      </c>
      <c r="C314" s="10">
        <v>139300</v>
      </c>
      <c r="D314" s="10">
        <v>0</v>
      </c>
      <c r="E314" s="10">
        <v>0</v>
      </c>
      <c r="F314" s="10">
        <v>139300</v>
      </c>
      <c r="G314" s="10">
        <v>26470</v>
      </c>
      <c r="H314" s="10">
        <v>0</v>
      </c>
      <c r="I314" s="10">
        <v>0</v>
      </c>
      <c r="J314" s="10">
        <v>0</v>
      </c>
      <c r="K314" s="10">
        <v>26470</v>
      </c>
      <c r="L314" s="10">
        <v>139300</v>
      </c>
      <c r="M314" s="10">
        <v>0</v>
      </c>
      <c r="N314" s="10">
        <v>0</v>
      </c>
      <c r="O314" s="10">
        <v>0</v>
      </c>
      <c r="P314" s="4"/>
    </row>
    <row r="315" spans="1:16" customFormat="1" ht="15" x14ac:dyDescent="0.2">
      <c r="A315" s="10" t="s">
        <v>675</v>
      </c>
      <c r="B315" s="11" t="s">
        <v>191</v>
      </c>
      <c r="C315" s="10">
        <v>0</v>
      </c>
      <c r="D315" s="10">
        <v>0</v>
      </c>
      <c r="E315" s="10">
        <v>0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4"/>
    </row>
    <row r="316" spans="1:16" customFormat="1" ht="15" x14ac:dyDescent="0.2">
      <c r="A316" s="10" t="s">
        <v>676</v>
      </c>
      <c r="B316" s="11" t="s">
        <v>192</v>
      </c>
      <c r="C316" s="10">
        <v>5200</v>
      </c>
      <c r="D316" s="10">
        <v>0</v>
      </c>
      <c r="E316" s="10">
        <v>0</v>
      </c>
      <c r="F316" s="10">
        <v>5200</v>
      </c>
      <c r="G316" s="10">
        <v>990</v>
      </c>
      <c r="H316" s="10">
        <v>0</v>
      </c>
      <c r="I316" s="10">
        <v>0</v>
      </c>
      <c r="J316" s="10">
        <v>0</v>
      </c>
      <c r="K316" s="10">
        <v>990</v>
      </c>
      <c r="L316" s="10">
        <v>5200</v>
      </c>
      <c r="M316" s="10">
        <v>0</v>
      </c>
      <c r="N316" s="10">
        <v>0</v>
      </c>
      <c r="O316" s="10">
        <v>0</v>
      </c>
      <c r="P316" s="4"/>
    </row>
    <row r="317" spans="1:16" customFormat="1" ht="25.5" x14ac:dyDescent="0.2">
      <c r="A317" s="10" t="s">
        <v>677</v>
      </c>
      <c r="B317" s="11" t="s">
        <v>678</v>
      </c>
      <c r="C317" s="10">
        <v>0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4"/>
    </row>
    <row r="318" spans="1:16" customFormat="1" ht="15" x14ac:dyDescent="0.2">
      <c r="A318" s="10" t="s">
        <v>679</v>
      </c>
      <c r="B318" s="11" t="s">
        <v>193</v>
      </c>
      <c r="C318" s="10">
        <v>0</v>
      </c>
      <c r="D318" s="10">
        <v>0</v>
      </c>
      <c r="E318" s="10">
        <v>0</v>
      </c>
      <c r="F318" s="10">
        <v>0</v>
      </c>
      <c r="G318" s="10">
        <v>0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4"/>
    </row>
    <row r="319" spans="1:16" customFormat="1" ht="15" x14ac:dyDescent="0.2">
      <c r="A319" s="10" t="s">
        <v>680</v>
      </c>
      <c r="B319" s="11" t="s">
        <v>194</v>
      </c>
      <c r="C319" s="10">
        <v>0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4"/>
    </row>
    <row r="320" spans="1:16" customFormat="1" ht="25.5" x14ac:dyDescent="0.2">
      <c r="A320" s="10" t="s">
        <v>681</v>
      </c>
      <c r="B320" s="11" t="s">
        <v>195</v>
      </c>
      <c r="C320" s="10">
        <v>0</v>
      </c>
      <c r="D320" s="10">
        <v>0</v>
      </c>
      <c r="E320" s="10">
        <v>0</v>
      </c>
      <c r="F320" s="10">
        <v>0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4"/>
    </row>
    <row r="321" spans="1:16" customFormat="1" ht="15" x14ac:dyDescent="0.2">
      <c r="A321" s="10" t="s">
        <v>682</v>
      </c>
      <c r="B321" s="11" t="s">
        <v>683</v>
      </c>
      <c r="C321" s="10">
        <v>0</v>
      </c>
      <c r="D321" s="10">
        <v>0</v>
      </c>
      <c r="E321" s="10">
        <v>0</v>
      </c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4"/>
    </row>
    <row r="322" spans="1:16" customFormat="1" ht="25.5" x14ac:dyDescent="0.2">
      <c r="A322" s="10" t="s">
        <v>684</v>
      </c>
      <c r="B322" s="11" t="s">
        <v>196</v>
      </c>
      <c r="C322" s="10">
        <v>3139920</v>
      </c>
      <c r="D322" s="10">
        <v>0</v>
      </c>
      <c r="E322" s="10">
        <v>0</v>
      </c>
      <c r="F322" s="10">
        <v>3139920</v>
      </c>
      <c r="G322" s="10">
        <v>3139920</v>
      </c>
      <c r="H322" s="10">
        <v>0</v>
      </c>
      <c r="I322" s="10">
        <v>0</v>
      </c>
      <c r="J322" s="10">
        <v>0</v>
      </c>
      <c r="K322" s="10">
        <v>3139920</v>
      </c>
      <c r="L322" s="10">
        <v>3139920</v>
      </c>
      <c r="M322" s="10">
        <v>0</v>
      </c>
      <c r="N322" s="10">
        <v>0</v>
      </c>
      <c r="O322" s="10">
        <v>0</v>
      </c>
      <c r="P322" s="4"/>
    </row>
    <row r="323" spans="1:16" customFormat="1" ht="15" x14ac:dyDescent="0.2">
      <c r="A323" s="10" t="s">
        <v>685</v>
      </c>
      <c r="B323" s="11" t="s">
        <v>197</v>
      </c>
      <c r="C323" s="10">
        <v>0</v>
      </c>
      <c r="D323" s="10">
        <v>0</v>
      </c>
      <c r="E323" s="10">
        <v>0</v>
      </c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4"/>
    </row>
    <row r="324" spans="1:16" customFormat="1" ht="15" x14ac:dyDescent="0.2">
      <c r="A324" s="10" t="s">
        <v>686</v>
      </c>
      <c r="B324" s="11" t="s">
        <v>687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4"/>
    </row>
    <row r="325" spans="1:16" customFormat="1" ht="15" x14ac:dyDescent="0.2">
      <c r="A325" s="10" t="s">
        <v>688</v>
      </c>
      <c r="B325" s="11" t="s">
        <v>122</v>
      </c>
      <c r="C325" s="10">
        <v>3378000</v>
      </c>
      <c r="D325" s="10">
        <v>0</v>
      </c>
      <c r="E325" s="10">
        <v>0</v>
      </c>
      <c r="F325" s="10">
        <v>3378000</v>
      </c>
      <c r="G325" s="10">
        <v>563000</v>
      </c>
      <c r="H325" s="10">
        <v>0</v>
      </c>
      <c r="I325" s="10">
        <v>0</v>
      </c>
      <c r="J325" s="10">
        <v>0</v>
      </c>
      <c r="K325" s="10">
        <v>563000</v>
      </c>
      <c r="L325" s="10">
        <v>3378000</v>
      </c>
      <c r="M325" s="10">
        <v>0</v>
      </c>
      <c r="N325" s="10">
        <v>0</v>
      </c>
      <c r="O325" s="10">
        <v>0</v>
      </c>
      <c r="P325" s="4"/>
    </row>
    <row r="326" spans="1:16" customFormat="1" ht="15" x14ac:dyDescent="0.2">
      <c r="A326" s="10" t="s">
        <v>689</v>
      </c>
      <c r="B326" s="11" t="s">
        <v>198</v>
      </c>
      <c r="C326" s="10">
        <v>0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4"/>
    </row>
    <row r="327" spans="1:16" customFormat="1" ht="15" x14ac:dyDescent="0.2">
      <c r="A327" s="10" t="s">
        <v>690</v>
      </c>
      <c r="B327" s="11" t="s">
        <v>691</v>
      </c>
      <c r="C327" s="10">
        <v>0</v>
      </c>
      <c r="D327" s="10">
        <v>0</v>
      </c>
      <c r="E327" s="10">
        <v>0</v>
      </c>
      <c r="F327" s="10">
        <v>0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4"/>
    </row>
    <row r="328" spans="1:16" customFormat="1" ht="15" x14ac:dyDescent="0.2">
      <c r="A328" s="10" t="s">
        <v>692</v>
      </c>
      <c r="B328" s="11" t="s">
        <v>199</v>
      </c>
      <c r="C328" s="10">
        <v>0</v>
      </c>
      <c r="D328" s="10">
        <v>0</v>
      </c>
      <c r="E328" s="10">
        <v>0</v>
      </c>
      <c r="F328" s="10">
        <v>0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4"/>
    </row>
    <row r="329" spans="1:16" customFormat="1" ht="15" x14ac:dyDescent="0.2">
      <c r="A329" s="10" t="s">
        <v>693</v>
      </c>
      <c r="B329" s="11" t="s">
        <v>694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4"/>
    </row>
    <row r="330" spans="1:16" customFormat="1" ht="25.5" x14ac:dyDescent="0.2">
      <c r="A330" s="10" t="s">
        <v>695</v>
      </c>
      <c r="B330" s="11" t="s">
        <v>200</v>
      </c>
      <c r="C330" s="10">
        <v>0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4"/>
    </row>
    <row r="331" spans="1:16" customFormat="1" ht="25.5" x14ac:dyDescent="0.2">
      <c r="A331" s="10" t="s">
        <v>696</v>
      </c>
      <c r="B331" s="11" t="s">
        <v>697</v>
      </c>
      <c r="C331" s="10">
        <v>0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4"/>
    </row>
    <row r="332" spans="1:16" customFormat="1" ht="15" x14ac:dyDescent="0.2">
      <c r="A332" s="10" t="s">
        <v>698</v>
      </c>
      <c r="B332" s="11" t="s">
        <v>201</v>
      </c>
      <c r="C332" s="10">
        <v>0</v>
      </c>
      <c r="D332" s="10">
        <v>0</v>
      </c>
      <c r="E332" s="10">
        <v>0</v>
      </c>
      <c r="F332" s="10">
        <v>0</v>
      </c>
      <c r="G332" s="10">
        <v>0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4"/>
    </row>
    <row r="333" spans="1:16" customFormat="1" ht="15" x14ac:dyDescent="0.2">
      <c r="A333" s="10" t="s">
        <v>699</v>
      </c>
      <c r="B333" s="11" t="s">
        <v>188</v>
      </c>
      <c r="C333" s="10">
        <v>0</v>
      </c>
      <c r="D333" s="10">
        <v>0</v>
      </c>
      <c r="E333" s="10">
        <v>0</v>
      </c>
      <c r="F333" s="10">
        <v>0</v>
      </c>
      <c r="G333" s="10">
        <v>0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4"/>
    </row>
    <row r="334" spans="1:16" customFormat="1" ht="15" x14ac:dyDescent="0.2">
      <c r="A334" s="10" t="s">
        <v>700</v>
      </c>
      <c r="B334" s="11" t="s">
        <v>701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4"/>
    </row>
    <row r="335" spans="1:16" customFormat="1" ht="15" x14ac:dyDescent="0.2">
      <c r="A335" s="10" t="s">
        <v>702</v>
      </c>
      <c r="B335" s="11" t="s">
        <v>202</v>
      </c>
      <c r="C335" s="10">
        <v>0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4"/>
    </row>
    <row r="336" spans="1:16" customFormat="1" ht="15" x14ac:dyDescent="0.2">
      <c r="A336" s="10" t="s">
        <v>703</v>
      </c>
      <c r="B336" s="11" t="s">
        <v>203</v>
      </c>
      <c r="C336" s="10">
        <v>0</v>
      </c>
      <c r="D336" s="10">
        <v>0</v>
      </c>
      <c r="E336" s="10">
        <v>0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4"/>
    </row>
    <row r="337" spans="1:16" customFormat="1" ht="15" x14ac:dyDescent="0.2">
      <c r="A337" s="10" t="s">
        <v>704</v>
      </c>
      <c r="B337" s="11" t="s">
        <v>204</v>
      </c>
      <c r="C337" s="10">
        <v>0</v>
      </c>
      <c r="D337" s="10">
        <v>0</v>
      </c>
      <c r="E337" s="10">
        <v>0</v>
      </c>
      <c r="F337" s="10">
        <v>0</v>
      </c>
      <c r="G337" s="10">
        <v>0</v>
      </c>
      <c r="H337" s="10">
        <v>0</v>
      </c>
      <c r="I337" s="10">
        <v>0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4"/>
    </row>
    <row r="338" spans="1:16" customFormat="1" ht="15" x14ac:dyDescent="0.2">
      <c r="A338" s="10" t="s">
        <v>705</v>
      </c>
      <c r="B338" s="11" t="s">
        <v>205</v>
      </c>
      <c r="C338" s="10">
        <v>0</v>
      </c>
      <c r="D338" s="10">
        <v>0</v>
      </c>
      <c r="E338" s="10">
        <v>0</v>
      </c>
      <c r="F338" s="10">
        <v>0</v>
      </c>
      <c r="G338" s="10">
        <v>0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4"/>
    </row>
    <row r="339" spans="1:16" customFormat="1" ht="25.5" x14ac:dyDescent="0.2">
      <c r="A339" s="10" t="s">
        <v>706</v>
      </c>
      <c r="B339" s="11" t="s">
        <v>206</v>
      </c>
      <c r="C339" s="10">
        <v>0</v>
      </c>
      <c r="D339" s="10">
        <v>0</v>
      </c>
      <c r="E339" s="10">
        <v>0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4"/>
    </row>
    <row r="340" spans="1:16" customFormat="1" ht="25.5" x14ac:dyDescent="0.2">
      <c r="A340" s="10" t="s">
        <v>707</v>
      </c>
      <c r="B340" s="11" t="s">
        <v>207</v>
      </c>
      <c r="C340" s="10">
        <v>0</v>
      </c>
      <c r="D340" s="10">
        <v>0</v>
      </c>
      <c r="E340" s="10">
        <v>0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4"/>
    </row>
    <row r="341" spans="1:16" customFormat="1" ht="25.5" x14ac:dyDescent="0.2">
      <c r="A341" s="10" t="s">
        <v>708</v>
      </c>
      <c r="B341" s="11" t="s">
        <v>208</v>
      </c>
      <c r="C341" s="10">
        <v>0</v>
      </c>
      <c r="D341" s="10">
        <v>0</v>
      </c>
      <c r="E341" s="10">
        <v>0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4"/>
    </row>
    <row r="342" spans="1:16" customFormat="1" ht="15" x14ac:dyDescent="0.2">
      <c r="A342" s="10" t="s">
        <v>709</v>
      </c>
      <c r="B342" s="11" t="s">
        <v>209</v>
      </c>
      <c r="C342" s="10">
        <v>65000</v>
      </c>
      <c r="D342" s="10">
        <v>0</v>
      </c>
      <c r="E342" s="10">
        <v>0</v>
      </c>
      <c r="F342" s="10">
        <v>65000</v>
      </c>
      <c r="G342" s="10">
        <v>65000</v>
      </c>
      <c r="H342" s="10">
        <v>0</v>
      </c>
      <c r="I342" s="10">
        <v>0</v>
      </c>
      <c r="J342" s="10">
        <v>0</v>
      </c>
      <c r="K342" s="10">
        <v>65000</v>
      </c>
      <c r="L342" s="10">
        <v>65000</v>
      </c>
      <c r="M342" s="10">
        <v>0</v>
      </c>
      <c r="N342" s="10">
        <v>0</v>
      </c>
      <c r="O342" s="10">
        <v>0</v>
      </c>
      <c r="P342" s="4"/>
    </row>
    <row r="343" spans="1:16" customFormat="1" ht="25.5" x14ac:dyDescent="0.2">
      <c r="A343" s="10" t="s">
        <v>710</v>
      </c>
      <c r="B343" s="11" t="s">
        <v>210</v>
      </c>
      <c r="C343" s="10">
        <v>0</v>
      </c>
      <c r="D343" s="10">
        <v>0</v>
      </c>
      <c r="E343" s="10">
        <v>0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4"/>
    </row>
    <row r="344" spans="1:16" customFormat="1" ht="25.5" x14ac:dyDescent="0.2">
      <c r="A344" s="10" t="s">
        <v>711</v>
      </c>
      <c r="B344" s="11" t="s">
        <v>211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4"/>
    </row>
    <row r="345" spans="1:16" customFormat="1" ht="15" x14ac:dyDescent="0.2">
      <c r="A345" s="10" t="s">
        <v>712</v>
      </c>
      <c r="B345" s="11" t="s">
        <v>212</v>
      </c>
      <c r="C345" s="10">
        <v>12000000</v>
      </c>
      <c r="D345" s="10">
        <v>0</v>
      </c>
      <c r="E345" s="10">
        <v>0</v>
      </c>
      <c r="F345" s="10">
        <v>12000000</v>
      </c>
      <c r="G345" s="10">
        <v>2280000</v>
      </c>
      <c r="H345" s="10">
        <v>0</v>
      </c>
      <c r="I345" s="10">
        <v>789907</v>
      </c>
      <c r="J345" s="10">
        <v>1700406</v>
      </c>
      <c r="K345" s="10">
        <v>579594</v>
      </c>
      <c r="L345" s="10">
        <v>10299594</v>
      </c>
      <c r="M345" s="10">
        <v>0</v>
      </c>
      <c r="N345" s="10">
        <v>1700406</v>
      </c>
      <c r="O345" s="10">
        <v>0</v>
      </c>
      <c r="P345" s="4"/>
    </row>
    <row r="346" spans="1:16" customFormat="1" ht="15" x14ac:dyDescent="0.2">
      <c r="A346" s="10" t="s">
        <v>713</v>
      </c>
      <c r="B346" s="11" t="s">
        <v>213</v>
      </c>
      <c r="C346" s="10">
        <v>43000000</v>
      </c>
      <c r="D346" s="10">
        <v>0</v>
      </c>
      <c r="E346" s="10">
        <v>0</v>
      </c>
      <c r="F346" s="10">
        <v>43000000</v>
      </c>
      <c r="G346" s="10">
        <v>8170000</v>
      </c>
      <c r="H346" s="10">
        <v>0</v>
      </c>
      <c r="I346" s="10">
        <v>2661137</v>
      </c>
      <c r="J346" s="10">
        <v>5764579</v>
      </c>
      <c r="K346" s="10">
        <v>2405421</v>
      </c>
      <c r="L346" s="10">
        <v>37235421</v>
      </c>
      <c r="M346" s="10">
        <v>0</v>
      </c>
      <c r="N346" s="10">
        <v>5764579</v>
      </c>
      <c r="O346" s="10">
        <v>0</v>
      </c>
      <c r="P346" s="4"/>
    </row>
    <row r="347" spans="1:16" customFormat="1" ht="15" x14ac:dyDescent="0.2">
      <c r="A347" s="10" t="s">
        <v>714</v>
      </c>
      <c r="B347" s="11" t="s">
        <v>214</v>
      </c>
      <c r="C347" s="10">
        <v>11600000</v>
      </c>
      <c r="D347" s="10">
        <v>0</v>
      </c>
      <c r="E347" s="10">
        <v>0</v>
      </c>
      <c r="F347" s="10">
        <v>11600000</v>
      </c>
      <c r="G347" s="10">
        <v>2204000</v>
      </c>
      <c r="H347" s="10">
        <v>0</v>
      </c>
      <c r="I347" s="10">
        <v>652543</v>
      </c>
      <c r="J347" s="10">
        <v>1064019</v>
      </c>
      <c r="K347" s="10">
        <v>1139981</v>
      </c>
      <c r="L347" s="10">
        <v>10535981</v>
      </c>
      <c r="M347" s="10">
        <v>0</v>
      </c>
      <c r="N347" s="10">
        <v>1064019</v>
      </c>
      <c r="O347" s="10">
        <v>0</v>
      </c>
      <c r="P347" s="4"/>
    </row>
    <row r="348" spans="1:16" customFormat="1" ht="25.5" x14ac:dyDescent="0.2">
      <c r="A348" s="10" t="s">
        <v>715</v>
      </c>
      <c r="B348" s="11" t="s">
        <v>215</v>
      </c>
      <c r="C348" s="10">
        <v>15000</v>
      </c>
      <c r="D348" s="10">
        <v>0</v>
      </c>
      <c r="E348" s="10">
        <v>0</v>
      </c>
      <c r="F348" s="10">
        <v>15000</v>
      </c>
      <c r="G348" s="10">
        <v>2850</v>
      </c>
      <c r="H348" s="10">
        <v>0</v>
      </c>
      <c r="I348" s="10">
        <v>0</v>
      </c>
      <c r="J348" s="10">
        <v>0</v>
      </c>
      <c r="K348" s="10">
        <v>2850</v>
      </c>
      <c r="L348" s="10">
        <v>15000</v>
      </c>
      <c r="M348" s="10">
        <v>0</v>
      </c>
      <c r="N348" s="10">
        <v>0</v>
      </c>
      <c r="O348" s="10">
        <v>0</v>
      </c>
      <c r="P348" s="4"/>
    </row>
    <row r="349" spans="1:16" customFormat="1" ht="25.5" x14ac:dyDescent="0.2">
      <c r="A349" s="10" t="s">
        <v>716</v>
      </c>
      <c r="B349" s="11" t="s">
        <v>216</v>
      </c>
      <c r="C349" s="10">
        <v>3962000</v>
      </c>
      <c r="D349" s="10">
        <v>0</v>
      </c>
      <c r="E349" s="10">
        <v>0</v>
      </c>
      <c r="F349" s="10">
        <v>3962000</v>
      </c>
      <c r="G349" s="10">
        <v>752780</v>
      </c>
      <c r="H349" s="10">
        <v>0</v>
      </c>
      <c r="I349" s="10">
        <v>223800</v>
      </c>
      <c r="J349" s="10">
        <v>402600</v>
      </c>
      <c r="K349" s="10">
        <v>350180</v>
      </c>
      <c r="L349" s="10">
        <v>3559400</v>
      </c>
      <c r="M349" s="10">
        <v>0</v>
      </c>
      <c r="N349" s="10">
        <v>402600</v>
      </c>
      <c r="O349" s="10">
        <v>0</v>
      </c>
      <c r="P349" s="4"/>
    </row>
    <row r="350" spans="1:16" customFormat="1" ht="15" x14ac:dyDescent="0.2">
      <c r="A350" s="10" t="s">
        <v>717</v>
      </c>
      <c r="B350" s="11" t="s">
        <v>217</v>
      </c>
      <c r="C350" s="10">
        <v>20822000</v>
      </c>
      <c r="D350" s="10">
        <v>0</v>
      </c>
      <c r="E350" s="10">
        <v>0</v>
      </c>
      <c r="F350" s="10">
        <v>20822000</v>
      </c>
      <c r="G350" s="10">
        <v>4337916</v>
      </c>
      <c r="H350" s="10">
        <v>0</v>
      </c>
      <c r="I350" s="10">
        <v>1267148</v>
      </c>
      <c r="J350" s="10">
        <v>3325583</v>
      </c>
      <c r="K350" s="10">
        <v>1012333</v>
      </c>
      <c r="L350" s="10">
        <v>17496417</v>
      </c>
      <c r="M350" s="10">
        <v>0</v>
      </c>
      <c r="N350" s="10">
        <v>3325583</v>
      </c>
      <c r="O350" s="10">
        <v>0</v>
      </c>
      <c r="P350" s="4"/>
    </row>
    <row r="351" spans="1:16" customFormat="1" ht="25.5" x14ac:dyDescent="0.2">
      <c r="A351" s="10" t="s">
        <v>718</v>
      </c>
      <c r="B351" s="11" t="s">
        <v>218</v>
      </c>
      <c r="C351" s="10">
        <v>2038300</v>
      </c>
      <c r="D351" s="10">
        <v>0</v>
      </c>
      <c r="E351" s="10">
        <v>0</v>
      </c>
      <c r="F351" s="10">
        <v>2038300</v>
      </c>
      <c r="G351" s="10">
        <v>424649</v>
      </c>
      <c r="H351" s="10">
        <v>0</v>
      </c>
      <c r="I351" s="10">
        <v>76888</v>
      </c>
      <c r="J351" s="10">
        <v>201275</v>
      </c>
      <c r="K351" s="10">
        <v>223374</v>
      </c>
      <c r="L351" s="10">
        <v>1837025</v>
      </c>
      <c r="M351" s="10">
        <v>0</v>
      </c>
      <c r="N351" s="10">
        <v>201275</v>
      </c>
      <c r="O351" s="10">
        <v>0</v>
      </c>
      <c r="P351" s="4"/>
    </row>
    <row r="352" spans="1:16" customFormat="1" ht="15" x14ac:dyDescent="0.2">
      <c r="A352" s="10" t="s">
        <v>719</v>
      </c>
      <c r="B352" s="11" t="s">
        <v>219</v>
      </c>
      <c r="C352" s="10">
        <v>199600</v>
      </c>
      <c r="D352" s="10">
        <v>0</v>
      </c>
      <c r="E352" s="10">
        <v>0</v>
      </c>
      <c r="F352" s="10">
        <v>199600</v>
      </c>
      <c r="G352" s="10">
        <v>37936</v>
      </c>
      <c r="H352" s="10">
        <v>0</v>
      </c>
      <c r="I352" s="10">
        <v>3620</v>
      </c>
      <c r="J352" s="10">
        <v>5240</v>
      </c>
      <c r="K352" s="10">
        <v>32696</v>
      </c>
      <c r="L352" s="10">
        <v>194360</v>
      </c>
      <c r="M352" s="10">
        <v>0</v>
      </c>
      <c r="N352" s="10">
        <v>5240</v>
      </c>
      <c r="O352" s="10">
        <v>0</v>
      </c>
      <c r="P352" s="4"/>
    </row>
    <row r="353" spans="1:16" customFormat="1" ht="15" x14ac:dyDescent="0.2">
      <c r="A353" s="10" t="s">
        <v>720</v>
      </c>
      <c r="B353" s="11" t="s">
        <v>220</v>
      </c>
      <c r="C353" s="10">
        <v>1330000</v>
      </c>
      <c r="D353" s="10">
        <v>0</v>
      </c>
      <c r="E353" s="10">
        <v>0</v>
      </c>
      <c r="F353" s="10">
        <v>1330000</v>
      </c>
      <c r="G353" s="10">
        <v>415960</v>
      </c>
      <c r="H353" s="10">
        <v>0</v>
      </c>
      <c r="I353" s="10">
        <v>164225</v>
      </c>
      <c r="J353" s="10">
        <v>219763</v>
      </c>
      <c r="K353" s="10">
        <v>196197</v>
      </c>
      <c r="L353" s="10">
        <v>1110237</v>
      </c>
      <c r="M353" s="10">
        <v>0</v>
      </c>
      <c r="N353" s="10">
        <v>219763</v>
      </c>
      <c r="O353" s="10">
        <v>0</v>
      </c>
      <c r="P353" s="4"/>
    </row>
    <row r="354" spans="1:16" customFormat="1" ht="25.5" x14ac:dyDescent="0.2">
      <c r="A354" s="10" t="s">
        <v>721</v>
      </c>
      <c r="B354" s="11" t="s">
        <v>722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4"/>
    </row>
    <row r="355" spans="1:16" customFormat="1" ht="15" x14ac:dyDescent="0.2">
      <c r="A355" s="10" t="s">
        <v>723</v>
      </c>
      <c r="B355" s="11" t="s">
        <v>222</v>
      </c>
      <c r="C355" s="10">
        <v>37309000</v>
      </c>
      <c r="D355" s="10">
        <v>0</v>
      </c>
      <c r="E355" s="10">
        <v>0</v>
      </c>
      <c r="F355" s="10">
        <v>37309000</v>
      </c>
      <c r="G355" s="10">
        <v>7088710</v>
      </c>
      <c r="H355" s="10">
        <v>0</v>
      </c>
      <c r="I355" s="10">
        <v>2775201</v>
      </c>
      <c r="J355" s="10">
        <v>4102992</v>
      </c>
      <c r="K355" s="10">
        <v>2985718</v>
      </c>
      <c r="L355" s="10">
        <v>33206008</v>
      </c>
      <c r="M355" s="10">
        <v>0</v>
      </c>
      <c r="N355" s="10">
        <v>4102992</v>
      </c>
      <c r="O355" s="10">
        <v>0</v>
      </c>
      <c r="P355" s="4"/>
    </row>
    <row r="356" spans="1:16" customFormat="1" ht="15" x14ac:dyDescent="0.2">
      <c r="A356" s="10" t="s">
        <v>724</v>
      </c>
      <c r="B356" s="11" t="s">
        <v>214</v>
      </c>
      <c r="C356" s="10">
        <v>759000</v>
      </c>
      <c r="D356" s="10">
        <v>0</v>
      </c>
      <c r="E356" s="10">
        <v>0</v>
      </c>
      <c r="F356" s="10">
        <v>759000</v>
      </c>
      <c r="G356" s="10">
        <v>144210</v>
      </c>
      <c r="H356" s="10">
        <v>0</v>
      </c>
      <c r="I356" s="10">
        <v>65372</v>
      </c>
      <c r="J356" s="10">
        <v>85720</v>
      </c>
      <c r="K356" s="10">
        <v>58490</v>
      </c>
      <c r="L356" s="10">
        <v>673280</v>
      </c>
      <c r="M356" s="10">
        <v>0</v>
      </c>
      <c r="N356" s="10">
        <v>85720</v>
      </c>
      <c r="O356" s="10">
        <v>0</v>
      </c>
      <c r="P356" s="4"/>
    </row>
    <row r="357" spans="1:16" customFormat="1" ht="15" x14ac:dyDescent="0.2">
      <c r="A357" s="10" t="s">
        <v>725</v>
      </c>
      <c r="B357" s="11" t="s">
        <v>223</v>
      </c>
      <c r="C357" s="10">
        <v>0</v>
      </c>
      <c r="D357" s="10">
        <v>0</v>
      </c>
      <c r="E357" s="10">
        <v>0</v>
      </c>
      <c r="F357" s="10">
        <v>0</v>
      </c>
      <c r="G357" s="10">
        <v>0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4"/>
    </row>
    <row r="358" spans="1:16" customFormat="1" ht="15" x14ac:dyDescent="0.2">
      <c r="A358" s="10" t="s">
        <v>726</v>
      </c>
      <c r="B358" s="11" t="s">
        <v>727</v>
      </c>
      <c r="C358" s="10">
        <v>200000</v>
      </c>
      <c r="D358" s="10">
        <v>0</v>
      </c>
      <c r="E358" s="10">
        <v>0</v>
      </c>
      <c r="F358" s="10">
        <v>200000</v>
      </c>
      <c r="G358" s="10">
        <v>49997</v>
      </c>
      <c r="H358" s="10">
        <v>0</v>
      </c>
      <c r="I358" s="10">
        <v>12783</v>
      </c>
      <c r="J358" s="10">
        <v>25565</v>
      </c>
      <c r="K358" s="10">
        <v>24432</v>
      </c>
      <c r="L358" s="10">
        <v>174435</v>
      </c>
      <c r="M358" s="10">
        <v>0</v>
      </c>
      <c r="N358" s="10">
        <v>25565</v>
      </c>
      <c r="O358" s="10">
        <v>0</v>
      </c>
      <c r="P358" s="4"/>
    </row>
    <row r="359" spans="1:16" customFormat="1" ht="15" x14ac:dyDescent="0.2">
      <c r="A359" s="10" t="s">
        <v>728</v>
      </c>
      <c r="B359" s="11" t="s">
        <v>224</v>
      </c>
      <c r="C359" s="10">
        <v>16000</v>
      </c>
      <c r="D359" s="10">
        <v>0</v>
      </c>
      <c r="E359" s="10">
        <v>0</v>
      </c>
      <c r="F359" s="10">
        <v>16000</v>
      </c>
      <c r="G359" s="10">
        <v>3040</v>
      </c>
      <c r="H359" s="10">
        <v>0</v>
      </c>
      <c r="I359" s="10">
        <v>0</v>
      </c>
      <c r="J359" s="10">
        <v>0</v>
      </c>
      <c r="K359" s="10">
        <v>3040</v>
      </c>
      <c r="L359" s="10">
        <v>16000</v>
      </c>
      <c r="M359" s="10">
        <v>0</v>
      </c>
      <c r="N359" s="10">
        <v>0</v>
      </c>
      <c r="O359" s="10">
        <v>0</v>
      </c>
      <c r="P359" s="4"/>
    </row>
    <row r="360" spans="1:16" customFormat="1" ht="25.5" x14ac:dyDescent="0.2">
      <c r="A360" s="10" t="s">
        <v>729</v>
      </c>
      <c r="B360" s="11" t="s">
        <v>225</v>
      </c>
      <c r="C360" s="10">
        <v>3524000</v>
      </c>
      <c r="D360" s="10">
        <v>0</v>
      </c>
      <c r="E360" s="10">
        <v>0</v>
      </c>
      <c r="F360" s="10">
        <v>3524000</v>
      </c>
      <c r="G360" s="10">
        <v>669560</v>
      </c>
      <c r="H360" s="10">
        <v>0</v>
      </c>
      <c r="I360" s="10">
        <v>21717</v>
      </c>
      <c r="J360" s="10">
        <v>83386</v>
      </c>
      <c r="K360" s="10">
        <v>586174</v>
      </c>
      <c r="L360" s="10">
        <v>3440614</v>
      </c>
      <c r="M360" s="10">
        <v>0</v>
      </c>
      <c r="N360" s="10">
        <v>83386</v>
      </c>
      <c r="O360" s="10">
        <v>0</v>
      </c>
      <c r="P360" s="4"/>
    </row>
    <row r="361" spans="1:16" customFormat="1" ht="15" x14ac:dyDescent="0.2">
      <c r="A361" s="10" t="s">
        <v>730</v>
      </c>
      <c r="B361" s="11" t="s">
        <v>731</v>
      </c>
      <c r="C361" s="10">
        <v>4000</v>
      </c>
      <c r="D361" s="10">
        <v>0</v>
      </c>
      <c r="E361" s="10">
        <v>0</v>
      </c>
      <c r="F361" s="10">
        <v>4000</v>
      </c>
      <c r="G361" s="10">
        <v>760</v>
      </c>
      <c r="H361" s="10">
        <v>0</v>
      </c>
      <c r="I361" s="10">
        <v>0</v>
      </c>
      <c r="J361" s="10">
        <v>0</v>
      </c>
      <c r="K361" s="10">
        <v>760</v>
      </c>
      <c r="L361" s="10">
        <v>4000</v>
      </c>
      <c r="M361" s="10">
        <v>0</v>
      </c>
      <c r="N361" s="10">
        <v>0</v>
      </c>
      <c r="O361" s="10">
        <v>0</v>
      </c>
      <c r="P361" s="4"/>
    </row>
    <row r="362" spans="1:16" customFormat="1" ht="25.5" x14ac:dyDescent="0.2">
      <c r="A362" s="10" t="s">
        <v>732</v>
      </c>
      <c r="B362" s="11" t="s">
        <v>226</v>
      </c>
      <c r="C362" s="10">
        <v>0</v>
      </c>
      <c r="D362" s="10">
        <v>0</v>
      </c>
      <c r="E362" s="10">
        <v>0</v>
      </c>
      <c r="F362" s="10">
        <v>0</v>
      </c>
      <c r="G362" s="10">
        <v>0</v>
      </c>
      <c r="H362" s="10">
        <v>0</v>
      </c>
      <c r="I362" s="10">
        <v>0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4"/>
    </row>
    <row r="363" spans="1:16" customFormat="1" ht="15" x14ac:dyDescent="0.2">
      <c r="A363" s="10" t="s">
        <v>733</v>
      </c>
      <c r="B363" s="11" t="s">
        <v>176</v>
      </c>
      <c r="C363" s="10">
        <v>0</v>
      </c>
      <c r="D363" s="10">
        <v>0</v>
      </c>
      <c r="E363" s="10">
        <v>0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4"/>
    </row>
    <row r="364" spans="1:16" customFormat="1" ht="15" x14ac:dyDescent="0.2">
      <c r="A364" s="10" t="s">
        <v>734</v>
      </c>
      <c r="B364" s="11" t="s">
        <v>184</v>
      </c>
      <c r="C364" s="10">
        <v>41500</v>
      </c>
      <c r="D364" s="10">
        <v>0</v>
      </c>
      <c r="E364" s="10">
        <v>0</v>
      </c>
      <c r="F364" s="10">
        <v>261596</v>
      </c>
      <c r="G364" s="10">
        <v>261596</v>
      </c>
      <c r="H364" s="10">
        <v>0</v>
      </c>
      <c r="I364" s="10">
        <v>220095</v>
      </c>
      <c r="J364" s="10">
        <v>220095</v>
      </c>
      <c r="K364" s="10">
        <v>41501</v>
      </c>
      <c r="L364" s="10">
        <v>41501</v>
      </c>
      <c r="M364" s="10">
        <v>0</v>
      </c>
      <c r="N364" s="10">
        <v>220095</v>
      </c>
      <c r="O364" s="10">
        <v>0</v>
      </c>
      <c r="P364" s="4"/>
    </row>
    <row r="365" spans="1:16" customFormat="1" ht="15" x14ac:dyDescent="0.2">
      <c r="A365" s="10" t="s">
        <v>735</v>
      </c>
      <c r="B365" s="11" t="s">
        <v>666</v>
      </c>
      <c r="C365" s="10">
        <v>441713</v>
      </c>
      <c r="D365" s="10">
        <v>0</v>
      </c>
      <c r="E365" s="10">
        <v>0</v>
      </c>
      <c r="F365" s="10">
        <v>441713</v>
      </c>
      <c r="G365" s="10">
        <v>441713</v>
      </c>
      <c r="H365" s="10">
        <v>0</v>
      </c>
      <c r="I365" s="10">
        <v>625</v>
      </c>
      <c r="J365" s="10">
        <v>1086</v>
      </c>
      <c r="K365" s="10">
        <v>440627</v>
      </c>
      <c r="L365" s="10">
        <v>440627</v>
      </c>
      <c r="M365" s="10">
        <v>0</v>
      </c>
      <c r="N365" s="10">
        <v>1086</v>
      </c>
      <c r="O365" s="10">
        <v>0</v>
      </c>
      <c r="P365" s="4"/>
    </row>
    <row r="366" spans="1:16" customFormat="1" ht="15" x14ac:dyDescent="0.2">
      <c r="A366" s="10" t="s">
        <v>736</v>
      </c>
      <c r="B366" s="11" t="s">
        <v>191</v>
      </c>
      <c r="C366" s="10">
        <v>0</v>
      </c>
      <c r="D366" s="10">
        <v>0</v>
      </c>
      <c r="E366" s="10">
        <v>0</v>
      </c>
      <c r="F366" s="10">
        <v>0</v>
      </c>
      <c r="G366" s="10">
        <v>0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4"/>
    </row>
    <row r="367" spans="1:16" customFormat="1" ht="15" x14ac:dyDescent="0.2">
      <c r="A367" s="10" t="s">
        <v>737</v>
      </c>
      <c r="B367" s="11" t="s">
        <v>687</v>
      </c>
      <c r="C367" s="10">
        <v>0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4"/>
    </row>
    <row r="368" spans="1:16" customFormat="1" ht="15" x14ac:dyDescent="0.2">
      <c r="A368" s="10" t="s">
        <v>738</v>
      </c>
      <c r="B368" s="11" t="s">
        <v>204</v>
      </c>
      <c r="C368" s="10">
        <v>0</v>
      </c>
      <c r="D368" s="10">
        <v>0</v>
      </c>
      <c r="E368" s="10">
        <v>0</v>
      </c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4"/>
    </row>
    <row r="369" spans="1:16" customFormat="1" ht="25.5" x14ac:dyDescent="0.2">
      <c r="A369" s="10" t="s">
        <v>739</v>
      </c>
      <c r="B369" s="11" t="s">
        <v>211</v>
      </c>
      <c r="C369" s="10">
        <v>1000</v>
      </c>
      <c r="D369" s="10">
        <v>0</v>
      </c>
      <c r="E369" s="10">
        <v>0</v>
      </c>
      <c r="F369" s="10">
        <v>1000</v>
      </c>
      <c r="G369" s="10">
        <v>1000</v>
      </c>
      <c r="H369" s="10">
        <v>0</v>
      </c>
      <c r="I369" s="10">
        <v>200</v>
      </c>
      <c r="J369" s="10">
        <v>800</v>
      </c>
      <c r="K369" s="10">
        <v>200</v>
      </c>
      <c r="L369" s="10">
        <v>200</v>
      </c>
      <c r="M369" s="10">
        <v>0</v>
      </c>
      <c r="N369" s="10">
        <v>800</v>
      </c>
      <c r="O369" s="10">
        <v>0</v>
      </c>
      <c r="P369" s="4"/>
    </row>
    <row r="370" spans="1:16" customFormat="1" ht="25.5" x14ac:dyDescent="0.2">
      <c r="A370" s="10" t="s">
        <v>740</v>
      </c>
      <c r="B370" s="11" t="s">
        <v>221</v>
      </c>
      <c r="C370" s="10">
        <v>0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4"/>
    </row>
    <row r="371" spans="1:16" customFormat="1" ht="15" x14ac:dyDescent="0.2">
      <c r="A371" s="10">
        <v>700</v>
      </c>
      <c r="B371" s="11" t="s">
        <v>227</v>
      </c>
      <c r="C371" s="10">
        <v>0</v>
      </c>
      <c r="D371" s="10">
        <v>0</v>
      </c>
      <c r="E371" s="10">
        <v>0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4"/>
    </row>
    <row r="372" spans="1:16" customFormat="1" ht="15" x14ac:dyDescent="0.2">
      <c r="A372" s="10">
        <v>701</v>
      </c>
      <c r="B372" s="11" t="s">
        <v>228</v>
      </c>
      <c r="C372" s="10">
        <v>0</v>
      </c>
      <c r="D372" s="10">
        <v>0</v>
      </c>
      <c r="E372" s="10">
        <v>0</v>
      </c>
      <c r="F372" s="10">
        <v>0</v>
      </c>
      <c r="G372" s="10">
        <v>0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4"/>
    </row>
    <row r="373" spans="1:16" customFormat="1" ht="25.5" x14ac:dyDescent="0.2">
      <c r="A373" s="10">
        <v>702</v>
      </c>
      <c r="B373" s="11" t="s">
        <v>229</v>
      </c>
      <c r="C373" s="10">
        <v>0</v>
      </c>
      <c r="D373" s="10">
        <v>0</v>
      </c>
      <c r="E373" s="10">
        <v>0</v>
      </c>
      <c r="F373" s="10">
        <v>0</v>
      </c>
      <c r="G373" s="10">
        <v>0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4"/>
    </row>
    <row r="374" spans="1:16" customFormat="1" ht="15" x14ac:dyDescent="0.2">
      <c r="A374" s="10">
        <v>703</v>
      </c>
      <c r="B374" s="11" t="s">
        <v>184</v>
      </c>
      <c r="C374" s="10">
        <v>0</v>
      </c>
      <c r="D374" s="10">
        <v>0</v>
      </c>
      <c r="E374" s="10">
        <v>0</v>
      </c>
      <c r="F374" s="10">
        <v>0</v>
      </c>
      <c r="G374" s="10">
        <v>0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4"/>
    </row>
    <row r="375" spans="1:16" customFormat="1" ht="15" x14ac:dyDescent="0.2">
      <c r="A375" s="10">
        <v>710</v>
      </c>
      <c r="B375" s="11" t="s">
        <v>230</v>
      </c>
      <c r="C375" s="10">
        <v>0</v>
      </c>
      <c r="D375" s="10">
        <v>0</v>
      </c>
      <c r="E375" s="10">
        <v>0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4"/>
    </row>
    <row r="376" spans="1:16" customFormat="1" ht="15" x14ac:dyDescent="0.2">
      <c r="A376" s="10">
        <v>711</v>
      </c>
      <c r="B376" s="11" t="s">
        <v>231</v>
      </c>
      <c r="C376" s="10">
        <v>0</v>
      </c>
      <c r="D376" s="10">
        <v>0</v>
      </c>
      <c r="E376" s="10">
        <v>0</v>
      </c>
      <c r="F376" s="10">
        <v>0</v>
      </c>
      <c r="G376" s="10">
        <v>0</v>
      </c>
      <c r="H376" s="10">
        <v>0</v>
      </c>
      <c r="I376" s="10">
        <v>0</v>
      </c>
      <c r="J376" s="10">
        <v>0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4"/>
    </row>
    <row r="377" spans="1:16" customFormat="1" ht="25.5" x14ac:dyDescent="0.2">
      <c r="A377" s="10">
        <v>712</v>
      </c>
      <c r="B377" s="11" t="s">
        <v>123</v>
      </c>
      <c r="C377" s="10">
        <v>0</v>
      </c>
      <c r="D377" s="10">
        <v>0</v>
      </c>
      <c r="E377" s="10">
        <v>0</v>
      </c>
      <c r="F377" s="10">
        <v>0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4"/>
    </row>
    <row r="378" spans="1:16" customFormat="1" ht="15" x14ac:dyDescent="0.2">
      <c r="A378" s="10">
        <v>713</v>
      </c>
      <c r="B378" s="11" t="s">
        <v>124</v>
      </c>
      <c r="C378" s="10">
        <v>0</v>
      </c>
      <c r="D378" s="10">
        <v>0</v>
      </c>
      <c r="E378" s="10">
        <v>0</v>
      </c>
      <c r="F378" s="10">
        <v>0</v>
      </c>
      <c r="G378" s="10">
        <v>0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4"/>
    </row>
    <row r="379" spans="1:16" customFormat="1" ht="15" x14ac:dyDescent="0.2">
      <c r="A379" s="10">
        <v>714</v>
      </c>
      <c r="B379" s="11" t="s">
        <v>125</v>
      </c>
      <c r="C379" s="10">
        <v>0</v>
      </c>
      <c r="D379" s="10">
        <v>0</v>
      </c>
      <c r="E379" s="10">
        <v>0</v>
      </c>
      <c r="F379" s="10">
        <v>0</v>
      </c>
      <c r="G379" s="10">
        <v>0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4"/>
    </row>
    <row r="380" spans="1:16" customFormat="1" ht="25.5" x14ac:dyDescent="0.2">
      <c r="A380" s="10">
        <v>715</v>
      </c>
      <c r="B380" s="11" t="s">
        <v>126</v>
      </c>
      <c r="C380" s="10">
        <v>0</v>
      </c>
      <c r="D380" s="10">
        <v>0</v>
      </c>
      <c r="E380" s="10">
        <v>0</v>
      </c>
      <c r="F380" s="10">
        <v>0</v>
      </c>
      <c r="G380" s="10">
        <v>0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4"/>
    </row>
    <row r="381" spans="1:16" customFormat="1" ht="25.5" x14ac:dyDescent="0.2">
      <c r="A381" s="10">
        <v>716</v>
      </c>
      <c r="B381" s="11" t="s">
        <v>232</v>
      </c>
      <c r="C381" s="10">
        <v>0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4"/>
    </row>
    <row r="382" spans="1:16" customFormat="1" ht="25.5" x14ac:dyDescent="0.2">
      <c r="A382" s="10">
        <v>717</v>
      </c>
      <c r="B382" s="11" t="s">
        <v>128</v>
      </c>
      <c r="C382" s="10">
        <v>0</v>
      </c>
      <c r="D382" s="10">
        <v>0</v>
      </c>
      <c r="E382" s="10">
        <v>0</v>
      </c>
      <c r="F382" s="10">
        <v>0</v>
      </c>
      <c r="G382" s="10">
        <v>0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4"/>
    </row>
    <row r="383" spans="1:16" customFormat="1" ht="15" x14ac:dyDescent="0.2">
      <c r="A383" s="10">
        <v>718</v>
      </c>
      <c r="B383" s="11" t="s">
        <v>201</v>
      </c>
      <c r="C383" s="10">
        <v>0</v>
      </c>
      <c r="D383" s="10">
        <v>0</v>
      </c>
      <c r="E383" s="10">
        <v>0</v>
      </c>
      <c r="F383" s="10">
        <v>0</v>
      </c>
      <c r="G383" s="10">
        <v>0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4"/>
    </row>
    <row r="384" spans="1:16" customFormat="1" ht="25.5" x14ac:dyDescent="0.2">
      <c r="A384" s="10">
        <v>719</v>
      </c>
      <c r="B384" s="11" t="s">
        <v>233</v>
      </c>
      <c r="C384" s="10">
        <v>0</v>
      </c>
      <c r="D384" s="10">
        <v>0</v>
      </c>
      <c r="E384" s="10">
        <v>0</v>
      </c>
      <c r="F384" s="10">
        <v>0</v>
      </c>
      <c r="G384" s="10">
        <v>0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4"/>
    </row>
    <row r="385" spans="1:16" customFormat="1" ht="15" x14ac:dyDescent="0.2">
      <c r="A385" s="10">
        <v>720</v>
      </c>
      <c r="B385" s="11" t="s">
        <v>234</v>
      </c>
      <c r="C385" s="10">
        <v>0</v>
      </c>
      <c r="D385" s="10">
        <v>0</v>
      </c>
      <c r="E385" s="10">
        <v>0</v>
      </c>
      <c r="F385" s="10">
        <v>0</v>
      </c>
      <c r="G385" s="10">
        <v>0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4"/>
    </row>
    <row r="386" spans="1:16" customFormat="1" ht="25.5" x14ac:dyDescent="0.2">
      <c r="A386" s="10">
        <v>721</v>
      </c>
      <c r="B386" s="11" t="s">
        <v>235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4"/>
    </row>
    <row r="387" spans="1:16" customFormat="1" ht="15" x14ac:dyDescent="0.2">
      <c r="A387" s="10">
        <v>722</v>
      </c>
      <c r="B387" s="11" t="s">
        <v>236</v>
      </c>
      <c r="C387" s="10">
        <v>0</v>
      </c>
      <c r="D387" s="10">
        <v>0</v>
      </c>
      <c r="E387" s="10">
        <v>0</v>
      </c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4"/>
    </row>
    <row r="388" spans="1:16" customFormat="1" ht="15" x14ac:dyDescent="0.2">
      <c r="A388" s="10">
        <v>729</v>
      </c>
      <c r="B388" s="11" t="s">
        <v>237</v>
      </c>
      <c r="C388" s="10">
        <v>0</v>
      </c>
      <c r="D388" s="10">
        <v>0</v>
      </c>
      <c r="E388" s="10">
        <v>0</v>
      </c>
      <c r="F388" s="10">
        <v>0</v>
      </c>
      <c r="G388" s="10">
        <v>0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4"/>
    </row>
    <row r="389" spans="1:16" customFormat="1" ht="25.5" x14ac:dyDescent="0.2">
      <c r="A389" s="10">
        <v>790</v>
      </c>
      <c r="B389" s="11" t="s">
        <v>238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4"/>
    </row>
    <row r="390" spans="1:16" customFormat="1" ht="15" x14ac:dyDescent="0.2">
      <c r="A390" s="10">
        <v>791</v>
      </c>
      <c r="B390" s="11" t="s">
        <v>227</v>
      </c>
      <c r="C390" s="10">
        <v>0</v>
      </c>
      <c r="D390" s="10">
        <v>0</v>
      </c>
      <c r="E390" s="10">
        <v>0</v>
      </c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4"/>
    </row>
    <row r="391" spans="1:16" customFormat="1" ht="15" x14ac:dyDescent="0.2">
      <c r="A391" s="10">
        <v>792</v>
      </c>
      <c r="B391" s="11" t="s">
        <v>230</v>
      </c>
      <c r="C391" s="10">
        <v>0</v>
      </c>
      <c r="D391" s="10">
        <v>0</v>
      </c>
      <c r="E391" s="10">
        <v>0</v>
      </c>
      <c r="F391" s="10">
        <v>0</v>
      </c>
      <c r="G391" s="10">
        <v>0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4"/>
    </row>
    <row r="392" spans="1:16" customFormat="1" ht="15" x14ac:dyDescent="0.2">
      <c r="A392" s="10">
        <v>793</v>
      </c>
      <c r="B392" s="11" t="s">
        <v>234</v>
      </c>
      <c r="C392" s="10">
        <v>0</v>
      </c>
      <c r="D392" s="10">
        <v>0</v>
      </c>
      <c r="E392" s="10">
        <v>0</v>
      </c>
      <c r="F392" s="10">
        <v>0</v>
      </c>
      <c r="G392" s="10">
        <v>0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4"/>
    </row>
    <row r="393" spans="1:16" customFormat="1" ht="15" x14ac:dyDescent="0.2">
      <c r="A393" s="10">
        <v>800</v>
      </c>
      <c r="B393" s="11" t="s">
        <v>239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4"/>
    </row>
    <row r="394" spans="1:16" customFormat="1" ht="15" x14ac:dyDescent="0.2">
      <c r="A394" s="10">
        <v>801</v>
      </c>
      <c r="B394" s="11" t="s">
        <v>240</v>
      </c>
      <c r="C394" s="10">
        <v>0</v>
      </c>
      <c r="D394" s="10">
        <v>0</v>
      </c>
      <c r="E394" s="10">
        <v>0</v>
      </c>
      <c r="F394" s="10">
        <v>0</v>
      </c>
      <c r="G394" s="10">
        <v>0</v>
      </c>
      <c r="H394" s="10">
        <v>0</v>
      </c>
      <c r="I394" s="10">
        <v>0</v>
      </c>
      <c r="J394" s="10">
        <v>0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4"/>
    </row>
    <row r="395" spans="1:16" customFormat="1" ht="25.5" x14ac:dyDescent="0.2">
      <c r="A395" s="10">
        <v>802</v>
      </c>
      <c r="B395" s="11" t="s">
        <v>241</v>
      </c>
      <c r="C395" s="10">
        <v>0</v>
      </c>
      <c r="D395" s="10">
        <v>0</v>
      </c>
      <c r="E395" s="10">
        <v>0</v>
      </c>
      <c r="F395" s="10">
        <v>0</v>
      </c>
      <c r="G395" s="10">
        <v>0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4"/>
    </row>
    <row r="396" spans="1:16" customFormat="1" ht="25.5" x14ac:dyDescent="0.2">
      <c r="A396" s="10">
        <v>803</v>
      </c>
      <c r="B396" s="11" t="s">
        <v>242</v>
      </c>
      <c r="C396" s="10">
        <v>0</v>
      </c>
      <c r="D396" s="10">
        <v>0</v>
      </c>
      <c r="E396" s="10">
        <v>0</v>
      </c>
      <c r="F396" s="10">
        <v>0</v>
      </c>
      <c r="G396" s="10">
        <v>0</v>
      </c>
      <c r="H396" s="10">
        <v>0</v>
      </c>
      <c r="I396" s="10">
        <v>0</v>
      </c>
      <c r="J396" s="10">
        <v>0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4"/>
    </row>
    <row r="397" spans="1:16" customFormat="1" ht="15" x14ac:dyDescent="0.2">
      <c r="A397" s="10">
        <v>804</v>
      </c>
      <c r="B397" s="11" t="s">
        <v>243</v>
      </c>
      <c r="C397" s="10">
        <v>0</v>
      </c>
      <c r="D397" s="10">
        <v>0</v>
      </c>
      <c r="E397" s="10">
        <v>0</v>
      </c>
      <c r="F397" s="10">
        <v>0</v>
      </c>
      <c r="G397" s="10">
        <v>0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4"/>
    </row>
    <row r="398" spans="1:16" customFormat="1" ht="25.5" x14ac:dyDescent="0.2">
      <c r="A398" s="10">
        <v>805</v>
      </c>
      <c r="B398" s="11" t="s">
        <v>244</v>
      </c>
      <c r="C398" s="10">
        <v>0</v>
      </c>
      <c r="D398" s="10">
        <v>0</v>
      </c>
      <c r="E398" s="10">
        <v>0</v>
      </c>
      <c r="F398" s="10">
        <v>0</v>
      </c>
      <c r="G398" s="10">
        <v>0</v>
      </c>
      <c r="H398" s="10">
        <v>0</v>
      </c>
      <c r="I398" s="10">
        <v>0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4"/>
    </row>
    <row r="399" spans="1:16" customFormat="1" ht="25.5" x14ac:dyDescent="0.2">
      <c r="A399" s="10">
        <v>806</v>
      </c>
      <c r="B399" s="11" t="s">
        <v>245</v>
      </c>
      <c r="C399" s="10">
        <v>0</v>
      </c>
      <c r="D399" s="10">
        <v>0</v>
      </c>
      <c r="E399" s="10">
        <v>0</v>
      </c>
      <c r="F399" s="10">
        <v>0</v>
      </c>
      <c r="G399" s="10">
        <v>0</v>
      </c>
      <c r="H399" s="10">
        <v>0</v>
      </c>
      <c r="I399" s="10">
        <v>0</v>
      </c>
      <c r="J399" s="10">
        <v>0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4"/>
    </row>
    <row r="400" spans="1:16" customFormat="1" ht="25.5" x14ac:dyDescent="0.2">
      <c r="A400" s="10">
        <v>809</v>
      </c>
      <c r="B400" s="11" t="s">
        <v>246</v>
      </c>
      <c r="C400" s="10">
        <v>0</v>
      </c>
      <c r="D400" s="10">
        <v>0</v>
      </c>
      <c r="E400" s="10">
        <v>0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4"/>
    </row>
    <row r="401" spans="1:16" customFormat="1" ht="15" x14ac:dyDescent="0.2">
      <c r="A401" s="10">
        <v>810</v>
      </c>
      <c r="B401" s="11" t="s">
        <v>247</v>
      </c>
      <c r="C401" s="10">
        <v>0</v>
      </c>
      <c r="D401" s="10">
        <v>0</v>
      </c>
      <c r="E401" s="10">
        <v>0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4"/>
    </row>
    <row r="402" spans="1:16" customFormat="1" ht="15" x14ac:dyDescent="0.2">
      <c r="A402" s="10">
        <v>811</v>
      </c>
      <c r="B402" s="11" t="s">
        <v>240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4"/>
    </row>
    <row r="403" spans="1:16" customFormat="1" ht="25.5" x14ac:dyDescent="0.2">
      <c r="A403" s="10">
        <v>812</v>
      </c>
      <c r="B403" s="11" t="s">
        <v>241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4"/>
    </row>
    <row r="404" spans="1:16" customFormat="1" ht="25.5" x14ac:dyDescent="0.2">
      <c r="A404" s="10">
        <v>813</v>
      </c>
      <c r="B404" s="11" t="s">
        <v>242</v>
      </c>
      <c r="C404" s="10">
        <v>0</v>
      </c>
      <c r="D404" s="10">
        <v>0</v>
      </c>
      <c r="E404" s="10">
        <v>0</v>
      </c>
      <c r="F404" s="10">
        <v>0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4"/>
    </row>
    <row r="405" spans="1:16" customFormat="1" ht="15" x14ac:dyDescent="0.2">
      <c r="A405" s="10">
        <v>814</v>
      </c>
      <c r="B405" s="11" t="s">
        <v>243</v>
      </c>
      <c r="C405" s="10">
        <v>0</v>
      </c>
      <c r="D405" s="10">
        <v>0</v>
      </c>
      <c r="E405" s="10">
        <v>0</v>
      </c>
      <c r="F405" s="10">
        <v>0</v>
      </c>
      <c r="G405" s="10">
        <v>0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4"/>
    </row>
    <row r="406" spans="1:16" customFormat="1" ht="25.5" x14ac:dyDescent="0.2">
      <c r="A406" s="10">
        <v>815</v>
      </c>
      <c r="B406" s="11" t="s">
        <v>244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4"/>
    </row>
    <row r="407" spans="1:16" customFormat="1" ht="25.5" x14ac:dyDescent="0.2">
      <c r="A407" s="10">
        <v>816</v>
      </c>
      <c r="B407" s="11" t="s">
        <v>245</v>
      </c>
      <c r="C407" s="10">
        <v>0</v>
      </c>
      <c r="D407" s="10">
        <v>0</v>
      </c>
      <c r="E407" s="10">
        <v>0</v>
      </c>
      <c r="F407" s="10">
        <v>0</v>
      </c>
      <c r="G407" s="10">
        <v>0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4"/>
    </row>
    <row r="408" spans="1:16" customFormat="1" ht="25.5" x14ac:dyDescent="0.2">
      <c r="A408" s="10">
        <v>819</v>
      </c>
      <c r="B408" s="11" t="s">
        <v>246</v>
      </c>
      <c r="C408" s="10">
        <v>0</v>
      </c>
      <c r="D408" s="10">
        <v>0</v>
      </c>
      <c r="E408" s="10">
        <v>0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4"/>
    </row>
    <row r="409" spans="1:16" customFormat="1" ht="25.5" x14ac:dyDescent="0.2">
      <c r="A409" s="10">
        <v>820</v>
      </c>
      <c r="B409" s="11" t="s">
        <v>248</v>
      </c>
      <c r="C409" s="10">
        <v>0</v>
      </c>
      <c r="D409" s="10">
        <v>0</v>
      </c>
      <c r="E409" s="10">
        <v>0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4"/>
    </row>
    <row r="410" spans="1:16" customFormat="1" ht="25.5" x14ac:dyDescent="0.2">
      <c r="A410" s="10">
        <v>821</v>
      </c>
      <c r="B410" s="11" t="s">
        <v>249</v>
      </c>
      <c r="C410" s="10">
        <v>0</v>
      </c>
      <c r="D410" s="10">
        <v>0</v>
      </c>
      <c r="E410" s="10">
        <v>0</v>
      </c>
      <c r="F410" s="10">
        <v>0</v>
      </c>
      <c r="G410" s="10">
        <v>0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4"/>
    </row>
    <row r="411" spans="1:16" customFormat="1" ht="25.5" x14ac:dyDescent="0.2">
      <c r="A411" s="10">
        <v>822</v>
      </c>
      <c r="B411" s="11" t="s">
        <v>250</v>
      </c>
      <c r="C411" s="10">
        <v>0</v>
      </c>
      <c r="D411" s="10">
        <v>0</v>
      </c>
      <c r="E411" s="10">
        <v>0</v>
      </c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4"/>
    </row>
    <row r="412" spans="1:16" customFormat="1" ht="38.25" x14ac:dyDescent="0.2">
      <c r="A412" s="10">
        <v>910</v>
      </c>
      <c r="B412" s="11" t="s">
        <v>251</v>
      </c>
      <c r="C412" s="10">
        <v>0</v>
      </c>
      <c r="D412" s="10">
        <v>0</v>
      </c>
      <c r="E412" s="10">
        <v>0</v>
      </c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4"/>
    </row>
    <row r="413" spans="1:16" customFormat="1" ht="15" x14ac:dyDescent="0.2">
      <c r="A413" s="10">
        <v>911</v>
      </c>
      <c r="B413" s="11" t="s">
        <v>252</v>
      </c>
      <c r="C413" s="10">
        <v>0</v>
      </c>
      <c r="D413" s="10">
        <v>0</v>
      </c>
      <c r="E413" s="10">
        <v>0</v>
      </c>
      <c r="F413" s="10">
        <v>0</v>
      </c>
      <c r="G413" s="10">
        <v>0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4"/>
    </row>
    <row r="414" spans="1:16" customFormat="1" ht="25.5" x14ac:dyDescent="0.2">
      <c r="A414" s="10">
        <v>912</v>
      </c>
      <c r="B414" s="11" t="s">
        <v>253</v>
      </c>
      <c r="C414" s="10">
        <v>0</v>
      </c>
      <c r="D414" s="10">
        <v>0</v>
      </c>
      <c r="E414" s="10">
        <v>0</v>
      </c>
      <c r="F414" s="10">
        <v>0</v>
      </c>
      <c r="G414" s="10">
        <v>0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4"/>
    </row>
    <row r="415" spans="1:16" customFormat="1" ht="15" x14ac:dyDescent="0.2">
      <c r="A415" s="10">
        <v>920</v>
      </c>
      <c r="B415" s="11" t="s">
        <v>254</v>
      </c>
      <c r="C415" s="10">
        <v>0</v>
      </c>
      <c r="D415" s="10">
        <v>0</v>
      </c>
      <c r="E415" s="10">
        <v>0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4"/>
    </row>
    <row r="416" spans="1:16" customFormat="1" ht="15" x14ac:dyDescent="0.2">
      <c r="A416" s="10">
        <v>930</v>
      </c>
      <c r="B416" s="11" t="s">
        <v>255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4"/>
    </row>
    <row r="417" spans="1:16" customFormat="1" ht="15" x14ac:dyDescent="0.2">
      <c r="A417" s="10">
        <v>940</v>
      </c>
      <c r="B417" s="11" t="s">
        <v>256</v>
      </c>
      <c r="C417" s="10">
        <v>0</v>
      </c>
      <c r="D417" s="10">
        <v>0</v>
      </c>
      <c r="E417" s="10">
        <v>0</v>
      </c>
      <c r="F417" s="10">
        <v>0</v>
      </c>
      <c r="G417" s="10">
        <v>0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4"/>
    </row>
    <row r="418" spans="1:16" customFormat="1" ht="15" x14ac:dyDescent="0.2">
      <c r="A418" s="10">
        <v>950</v>
      </c>
      <c r="B418" s="11" t="s">
        <v>257</v>
      </c>
      <c r="C418" s="10">
        <v>0</v>
      </c>
      <c r="D418" s="10">
        <v>0</v>
      </c>
      <c r="E418" s="10">
        <v>0</v>
      </c>
      <c r="F418" s="10">
        <v>0</v>
      </c>
      <c r="G418" s="10">
        <v>0</v>
      </c>
      <c r="H418" s="10">
        <v>0</v>
      </c>
      <c r="I418" s="10">
        <v>0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4"/>
    </row>
    <row r="419" spans="1:16" customFormat="1" ht="15" x14ac:dyDescent="0.2">
      <c r="A419" s="10">
        <v>990</v>
      </c>
      <c r="B419" s="11" t="s">
        <v>258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4"/>
    </row>
  </sheetData>
  <pageMargins left="0.25" right="0.25" top="0.75" bottom="0.75" header="0.3" footer="0.3"/>
  <pageSetup paperSize="140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Ejec. Pres. 31 de enero 2026</vt:lpstr>
      <vt:lpstr>Ejec. Pres. 28 de feb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dc:description/>
  <cp:lastModifiedBy>Gómez, Julio</cp:lastModifiedBy>
  <cp:revision>30</cp:revision>
  <cp:lastPrinted>2026-06-18T14:39:38Z</cp:lastPrinted>
  <dcterms:created xsi:type="dcterms:W3CDTF">2022-03-24T16:03:25Z</dcterms:created>
  <dcterms:modified xsi:type="dcterms:W3CDTF">2026-06-18T14:45:02Z</dcterms:modified>
  <dc:language>en-US</dc:language>
</cp:coreProperties>
</file>